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PCF\PCF´S 2026\PCF 01_2026\1. COMPLETA\VALIDAÇÃO\"/>
    </mc:Choice>
  </mc:AlternateContent>
  <xr:revisionPtr revIDLastSave="0" documentId="8_{0AA19624-1EE7-47D9-BB78-A6653910ED9F}" xr6:coauthVersionLast="36" xr6:coauthVersionMax="36" xr10:uidLastSave="{00000000-0000-0000-0000-000000000000}"/>
  <bookViews>
    <workbookView xWindow="0" yWindow="0" windowWidth="21600" windowHeight="9405" xr2:uid="{00772C8B-A2FE-4369-B4A2-9EF1120C23F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(OCULTAR)'!$D$4:$D$195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AB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AB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V4806" i="1"/>
  <c r="U4806" i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AB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AB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AB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B4696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AB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P4688" i="1"/>
  <c r="AB4688" i="1" s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B4680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AB4678" i="1" s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AB4668" i="1" s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P4662" i="1"/>
  <c r="AB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B4660" i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AB4656" i="1" s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AB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V4649" i="1"/>
  <c r="U4649" i="1"/>
  <c r="T4649" i="1"/>
  <c r="S4649" i="1"/>
  <c r="R4649" i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V4648" i="1"/>
  <c r="U4648" i="1"/>
  <c r="T4648" i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V4647" i="1"/>
  <c r="U4647" i="1"/>
  <c r="T4647" i="1"/>
  <c r="S4647" i="1"/>
  <c r="R4647" i="1"/>
  <c r="Q4647" i="1"/>
  <c r="P4647" i="1"/>
  <c r="O4647" i="1"/>
  <c r="N4647" i="1"/>
  <c r="M4647" i="1"/>
  <c r="L4647" i="1"/>
  <c r="K4647" i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V4646" i="1"/>
  <c r="U4646" i="1"/>
  <c r="T4646" i="1"/>
  <c r="S4646" i="1"/>
  <c r="R4646" i="1"/>
  <c r="Q4646" i="1"/>
  <c r="P4646" i="1"/>
  <c r="O4646" i="1"/>
  <c r="N4646" i="1"/>
  <c r="M4646" i="1"/>
  <c r="AB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V4645" i="1"/>
  <c r="U4645" i="1"/>
  <c r="T4645" i="1"/>
  <c r="S4645" i="1"/>
  <c r="R4645" i="1"/>
  <c r="Q4645" i="1"/>
  <c r="P4645" i="1"/>
  <c r="AB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V4644" i="1"/>
  <c r="U4644" i="1"/>
  <c r="T4644" i="1"/>
  <c r="S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V4643" i="1"/>
  <c r="U4643" i="1"/>
  <c r="T4643" i="1"/>
  <c r="S4643" i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P4642" i="1"/>
  <c r="O4642" i="1"/>
  <c r="N4642" i="1"/>
  <c r="M4642" i="1"/>
  <c r="AB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B4641" i="1"/>
  <c r="AA4641" i="1"/>
  <c r="Y4641" i="1"/>
  <c r="Z4641" i="1" s="1"/>
  <c r="X4641" i="1"/>
  <c r="W4641" i="1"/>
  <c r="U4641" i="1"/>
  <c r="T4641" i="1"/>
  <c r="V4641" i="1" s="1"/>
  <c r="S4641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V4639" i="1"/>
  <c r="U4639" i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B4638" i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S4637" i="1"/>
  <c r="R4637" i="1"/>
  <c r="Q4637" i="1"/>
  <c r="P4637" i="1"/>
  <c r="AB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V4636" i="1"/>
  <c r="U4636" i="1"/>
  <c r="T4636" i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V4635" i="1"/>
  <c r="U4635" i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P4634" i="1"/>
  <c r="AB4634" i="1" s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S4633" i="1"/>
  <c r="R4633" i="1"/>
  <c r="Q4633" i="1"/>
  <c r="P4633" i="1"/>
  <c r="AB4633" i="1" s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V4631" i="1"/>
  <c r="U4631" i="1"/>
  <c r="T4631" i="1"/>
  <c r="S4631" i="1"/>
  <c r="R4631" i="1"/>
  <c r="Q4631" i="1"/>
  <c r="O4631" i="1"/>
  <c r="N4631" i="1"/>
  <c r="P4631" i="1" s="1"/>
  <c r="M4631" i="1"/>
  <c r="L4631" i="1"/>
  <c r="K4631" i="1"/>
  <c r="J4631" i="1"/>
  <c r="AB4631" i="1" s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P4630" i="1"/>
  <c r="O4630" i="1"/>
  <c r="N4630" i="1"/>
  <c r="M4630" i="1"/>
  <c r="AB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S4629" i="1"/>
  <c r="AB4629" i="1" s="1"/>
  <c r="R4629" i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V4627" i="1"/>
  <c r="U4627" i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AB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S4625" i="1"/>
  <c r="AB4625" i="1" s="1"/>
  <c r="R4625" i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V4623" i="1"/>
  <c r="U4623" i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Z4622" i="1" s="1"/>
  <c r="AB4622" i="1" s="1"/>
  <c r="X4622" i="1"/>
  <c r="W4622" i="1"/>
  <c r="V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S4621" i="1"/>
  <c r="R4621" i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P4618" i="1"/>
  <c r="O4618" i="1"/>
  <c r="N4618" i="1"/>
  <c r="M4618" i="1"/>
  <c r="AB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AB4617" i="1" s="1"/>
  <c r="S4617" i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U4615" i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B4614" i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S4613" i="1"/>
  <c r="R4613" i="1"/>
  <c r="Q4613" i="1"/>
  <c r="P4613" i="1"/>
  <c r="O4613" i="1"/>
  <c r="N4613" i="1"/>
  <c r="M4613" i="1"/>
  <c r="AB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S4612" i="1"/>
  <c r="R4612" i="1"/>
  <c r="Q4612" i="1"/>
  <c r="P4612" i="1"/>
  <c r="O4612" i="1"/>
  <c r="N4612" i="1"/>
  <c r="L4612" i="1"/>
  <c r="K4612" i="1"/>
  <c r="M4612" i="1" s="1"/>
  <c r="J4612" i="1"/>
  <c r="AB4612" i="1" s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V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AB4610" i="1" s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S4609" i="1"/>
  <c r="R4609" i="1"/>
  <c r="Q4609" i="1"/>
  <c r="P4609" i="1"/>
  <c r="O4609" i="1"/>
  <c r="N4609" i="1"/>
  <c r="M4609" i="1"/>
  <c r="AB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B4608" i="1"/>
  <c r="AA4608" i="1"/>
  <c r="Y4608" i="1"/>
  <c r="X4608" i="1"/>
  <c r="Z4608" i="1" s="1"/>
  <c r="W4608" i="1"/>
  <c r="V4608" i="1"/>
  <c r="U4608" i="1"/>
  <c r="T4608" i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AB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AB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AB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AB4589" i="1" s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V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V4586" i="1" s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AB4579" i="1" s="1"/>
  <c r="I4579" i="1"/>
  <c r="H4579" i="1"/>
  <c r="G4579" i="1"/>
  <c r="F4579" i="1"/>
  <c r="E4579" i="1"/>
  <c r="D4579" i="1"/>
  <c r="B4579" i="1"/>
  <c r="A4579" i="1"/>
  <c r="AB4578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AB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AB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P4566" i="1"/>
  <c r="AB4566" i="1" s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P4381" i="1"/>
  <c r="AB4381" i="1" s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V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V4378" i="1" s="1"/>
  <c r="T4378" i="1"/>
  <c r="S4378" i="1"/>
  <c r="R4378" i="1"/>
  <c r="Q4378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P4377" i="1"/>
  <c r="AB4377" i="1" s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V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V4374" i="1" s="1"/>
  <c r="T4374" i="1"/>
  <c r="S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V4372" i="1"/>
  <c r="U4372" i="1"/>
  <c r="T4372" i="1"/>
  <c r="S4372" i="1"/>
  <c r="R4372" i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V4370" i="1" s="1"/>
  <c r="T4370" i="1"/>
  <c r="S4370" i="1"/>
  <c r="R4370" i="1"/>
  <c r="Q4370" i="1"/>
  <c r="P4370" i="1"/>
  <c r="O4370" i="1"/>
  <c r="N4370" i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V4368" i="1"/>
  <c r="U4368" i="1"/>
  <c r="T4368" i="1"/>
  <c r="S4368" i="1"/>
  <c r="R4368" i="1"/>
  <c r="Q4368" i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V4366" i="1" s="1"/>
  <c r="T4366" i="1"/>
  <c r="S4366" i="1"/>
  <c r="R4366" i="1"/>
  <c r="Q4366" i="1"/>
  <c r="P4366" i="1"/>
  <c r="O4366" i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P4361" i="1"/>
  <c r="AB4361" i="1" s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V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S4359" i="1" s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V4358" i="1" s="1"/>
  <c r="T4358" i="1"/>
  <c r="S4358" i="1"/>
  <c r="R4358" i="1"/>
  <c r="Q4358" i="1"/>
  <c r="P4358" i="1"/>
  <c r="O4358" i="1"/>
  <c r="N4358" i="1"/>
  <c r="M4358" i="1"/>
  <c r="AB4358" i="1" s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P4357" i="1"/>
  <c r="AB4357" i="1" s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V4356" i="1"/>
  <c r="U4356" i="1"/>
  <c r="T4356" i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S4355" i="1" s="1"/>
  <c r="Q4355" i="1"/>
  <c r="P4355" i="1"/>
  <c r="O4355" i="1"/>
  <c r="N4355" i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W4354" i="1"/>
  <c r="U4354" i="1"/>
  <c r="V4354" i="1" s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AB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P4350" i="1"/>
  <c r="O4350" i="1"/>
  <c r="N4350" i="1"/>
  <c r="L4350" i="1"/>
  <c r="K4350" i="1"/>
  <c r="M4350" i="1" s="1"/>
  <c r="AB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AB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P4345" i="1"/>
  <c r="O4345" i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T4342" i="1"/>
  <c r="V4342" i="1" s="1"/>
  <c r="S4342" i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V4340" i="1"/>
  <c r="U4340" i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P4333" i="1"/>
  <c r="AB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B4330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P4329" i="1"/>
  <c r="AB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B4326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P4325" i="1"/>
  <c r="AB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B4322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P4321" i="1"/>
  <c r="AB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B4318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P4317" i="1"/>
  <c r="AB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B4314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P4313" i="1"/>
  <c r="AB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B4310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P4309" i="1"/>
  <c r="AB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P4305" i="1"/>
  <c r="AB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B4302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P4301" i="1"/>
  <c r="AB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B4298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P4297" i="1"/>
  <c r="AB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B4294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P4293" i="1"/>
  <c r="AB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B4290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P4289" i="1"/>
  <c r="AB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B4286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AB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V4283" i="1" s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S4282" i="1"/>
  <c r="R4282" i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P4281" i="1"/>
  <c r="O4281" i="1"/>
  <c r="N4281" i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B4264" i="1"/>
  <c r="AA4264" i="1"/>
  <c r="Y4264" i="1"/>
  <c r="X4264" i="1"/>
  <c r="Z4264" i="1" s="1"/>
  <c r="W4264" i="1"/>
  <c r="U4264" i="1"/>
  <c r="V4264" i="1" s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AB4262" i="1" s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AB4260" i="1" s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AB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V4254" i="1"/>
  <c r="U4254" i="1"/>
  <c r="T4254" i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B4252" i="1"/>
  <c r="AA4252" i="1"/>
  <c r="Y4252" i="1"/>
  <c r="X4252" i="1"/>
  <c r="Z4252" i="1" s="1"/>
  <c r="W4252" i="1"/>
  <c r="U4252" i="1"/>
  <c r="V4252" i="1" s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AB4248" i="1" s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AB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V4242" i="1"/>
  <c r="U4242" i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B4240" i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V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AB4238" i="1" s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AB4236" i="1" s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AB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B4228" i="1"/>
  <c r="AA4228" i="1"/>
  <c r="Y4228" i="1"/>
  <c r="X4228" i="1"/>
  <c r="Z4228" i="1" s="1"/>
  <c r="W4228" i="1"/>
  <c r="U4228" i="1"/>
  <c r="V4228" i="1" s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AB4222" i="1" s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Q4220" i="1"/>
  <c r="S4220" i="1" s="1"/>
  <c r="P4220" i="1"/>
  <c r="O4220" i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P4218" i="1" s="1"/>
  <c r="N4218" i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R4216" i="1"/>
  <c r="Q4216" i="1"/>
  <c r="S4216" i="1" s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P4210" i="1" s="1"/>
  <c r="N4210" i="1"/>
  <c r="L4210" i="1"/>
  <c r="K4210" i="1"/>
  <c r="M4210" i="1" s="1"/>
  <c r="J4210" i="1"/>
  <c r="AB4210" i="1" s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R4208" i="1"/>
  <c r="Q4208" i="1"/>
  <c r="S4208" i="1" s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P4204" i="1"/>
  <c r="AB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R4201" i="1"/>
  <c r="S4201" i="1" s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AB4200" i="1" s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AB4196" i="1" s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R4193" i="1"/>
  <c r="S4193" i="1" s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R4192" i="1"/>
  <c r="Q4192" i="1"/>
  <c r="S4192" i="1" s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AB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V4184" i="1" s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AB4183" i="1" s="1"/>
  <c r="S4183" i="1"/>
  <c r="R4183" i="1"/>
  <c r="Q4183" i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S4181" i="1" s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M4179" i="1" s="1"/>
  <c r="AB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B4167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AB4163" i="1" s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B4159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B4155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P4151" i="1"/>
  <c r="AB4151" i="1" s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V4149" i="1"/>
  <c r="U4149" i="1"/>
  <c r="T4149" i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P4147" i="1"/>
  <c r="AB4147" i="1" s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P4145" i="1" s="1"/>
  <c r="N4145" i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AB4141" i="1" s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P4139" i="1"/>
  <c r="AB4139" i="1" s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B4135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AB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P4125" i="1" s="1"/>
  <c r="N4125" i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M4122" i="1" s="1"/>
  <c r="AB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P4119" i="1"/>
  <c r="O4119" i="1"/>
  <c r="N4119" i="1"/>
  <c r="M4119" i="1"/>
  <c r="AB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M4118" i="1" s="1"/>
  <c r="AB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M4115" i="1"/>
  <c r="AB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R4112" i="1"/>
  <c r="S4112" i="1" s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P4107" i="1"/>
  <c r="O4107" i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S4102" i="1"/>
  <c r="R4102" i="1"/>
  <c r="Q4102" i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AB4099" i="1" s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AB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P4087" i="1"/>
  <c r="O4087" i="1"/>
  <c r="N4087" i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P4083" i="1"/>
  <c r="O4083" i="1"/>
  <c r="N4083" i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V4080" i="1" s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V4075" i="1" s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AB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AB4069" i="1" s="1"/>
  <c r="U4069" i="1"/>
  <c r="T4069" i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M4061" i="1" s="1"/>
  <c r="J4061" i="1"/>
  <c r="AB4061" i="1" s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B4054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R4046" i="1"/>
  <c r="Q4046" i="1"/>
  <c r="S4046" i="1" s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S4041" i="1"/>
  <c r="R4041" i="1"/>
  <c r="Q4041" i="1"/>
  <c r="P4041" i="1"/>
  <c r="AB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R4036" i="1"/>
  <c r="S4036" i="1" s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V4035" i="1" s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V4032" i="1" s="1"/>
  <c r="R4032" i="1"/>
  <c r="S4032" i="1" s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V4031" i="1" s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P4029" i="1" s="1"/>
  <c r="N4029" i="1"/>
  <c r="L4029" i="1"/>
  <c r="M4029" i="1" s="1"/>
  <c r="AB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R4028" i="1"/>
  <c r="S4028" i="1" s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V4027" i="1" s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V4015" i="1" s="1"/>
  <c r="T4015" i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AB4015" i="1" s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R4009" i="1"/>
  <c r="Q4009" i="1"/>
  <c r="S4009" i="1" s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V4007" i="1" s="1"/>
  <c r="T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AB3997" i="1" s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V3996" i="1" s="1"/>
  <c r="T3996" i="1"/>
  <c r="R3996" i="1"/>
  <c r="S3996" i="1" s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R3995" i="1"/>
  <c r="Q3995" i="1"/>
  <c r="S3995" i="1" s="1"/>
  <c r="O3995" i="1"/>
  <c r="P3995" i="1" s="1"/>
  <c r="N3995" i="1"/>
  <c r="L3995" i="1"/>
  <c r="M3995" i="1" s="1"/>
  <c r="AB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P3994" i="1" s="1"/>
  <c r="N3994" i="1"/>
  <c r="L3994" i="1"/>
  <c r="M3994" i="1" s="1"/>
  <c r="AB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AB3988" i="1" s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B3986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AB3970" i="1" s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V3968" i="1"/>
  <c r="U3968" i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AB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B3962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AB3958" i="1" s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V3954" i="1" s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AB3954" i="1" s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T3951" i="1"/>
  <c r="V3951" i="1" s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AB3950" i="1" s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R3947" i="1"/>
  <c r="S3947" i="1" s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V3946" i="1" s="1"/>
  <c r="T3946" i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AB3946" i="1" s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AB3942" i="1" s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AB3938" i="1" s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R3935" i="1"/>
  <c r="S3935" i="1" s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AB3934" i="1" s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AB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P3918" i="1"/>
  <c r="O3918" i="1"/>
  <c r="N3918" i="1"/>
  <c r="L3918" i="1"/>
  <c r="K3918" i="1"/>
  <c r="M3918" i="1" s="1"/>
  <c r="AB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P3914" i="1"/>
  <c r="O3914" i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P3910" i="1"/>
  <c r="O3910" i="1"/>
  <c r="N3910" i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P3906" i="1"/>
  <c r="O3906" i="1"/>
  <c r="N3906" i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R3887" i="1"/>
  <c r="S3887" i="1" s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P3886" i="1"/>
  <c r="O3886" i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T3879" i="1"/>
  <c r="V3879" i="1" s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AB3874" i="1" s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R3871" i="1"/>
  <c r="S3871" i="1" s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AB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AB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V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AB3848" i="1" s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AB3845" i="1" s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AB3838" i="1" s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AB3822" i="1" s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AB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AB3806" i="1" s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B3794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B3786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B3778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B3770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V3759" i="1" s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AB3758" i="1" s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AB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AB3698" i="1" s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T3687" i="1"/>
  <c r="V3687" i="1" s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AB3686" i="1" s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S3665" i="1"/>
  <c r="R3665" i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AB3635" i="1" s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B3628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AB3623" i="1" s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B3612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AB3607" i="1" s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AB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AB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B3556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B3536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AB3459" i="1" s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AB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AB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AB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AB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AB3429" i="1" s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AB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AB3425" i="1" s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AB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AB3419" i="1" s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AB3413" i="1" s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AB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AB3409" i="1" s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AB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B3392" i="1"/>
  <c r="AA3392" i="1"/>
  <c r="Z3392" i="1"/>
  <c r="Y3392" i="1"/>
  <c r="X3392" i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AB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AB3383" i="1" s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AB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B3368" i="1"/>
  <c r="AA3368" i="1"/>
  <c r="Z3368" i="1"/>
  <c r="Y3368" i="1"/>
  <c r="X3368" i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AB3365" i="1" s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AB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AB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AB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AB3353" i="1" s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AB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AB3351" i="1" s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AB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AB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AB3347" i="1" s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S3344" i="1"/>
  <c r="R3344" i="1"/>
  <c r="Q3344" i="1"/>
  <c r="P3344" i="1"/>
  <c r="AB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AB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AB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AB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AB3333" i="1" s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AB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AB3329" i="1" s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AB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AB3325" i="1" s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AB3321" i="1" s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N3320" i="1"/>
  <c r="P3320" i="1" s="1"/>
  <c r="AB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AB3317" i="1" s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N3316" i="1"/>
  <c r="P3316" i="1" s="1"/>
  <c r="AB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AB3309" i="1" s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AB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V3306" i="1" s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AB3305" i="1" s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N3304" i="1"/>
  <c r="P3304" i="1" s="1"/>
  <c r="AB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AB3301" i="1" s="1"/>
  <c r="L3301" i="1"/>
  <c r="K3301" i="1"/>
  <c r="J3301" i="1"/>
  <c r="I3301" i="1"/>
  <c r="H3301" i="1"/>
  <c r="G3301" i="1"/>
  <c r="F3301" i="1"/>
  <c r="E3301" i="1"/>
  <c r="D3301" i="1"/>
  <c r="B3301" i="1"/>
  <c r="A3301" i="1" s="1"/>
  <c r="AB3300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AB3299" i="1" s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V3290" i="1" s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AB3289" i="1" s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N3288" i="1"/>
  <c r="P3288" i="1" s="1"/>
  <c r="AB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N3284" i="1"/>
  <c r="P3284" i="1" s="1"/>
  <c r="AB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AB3281" i="1" s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AB3277" i="1" s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T3274" i="1"/>
  <c r="V3274" i="1" s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AB3273" i="1" s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P3272" i="1" s="1"/>
  <c r="AB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M3269" i="1" s="1"/>
  <c r="AB3269" i="1" s="1"/>
  <c r="J3269" i="1"/>
  <c r="I3269" i="1"/>
  <c r="H3269" i="1"/>
  <c r="G3269" i="1"/>
  <c r="F3269" i="1"/>
  <c r="E3269" i="1"/>
  <c r="D3269" i="1"/>
  <c r="B3269" i="1"/>
  <c r="A3269" i="1" s="1"/>
  <c r="AB3268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P3265" i="1" s="1"/>
  <c r="N3265" i="1"/>
  <c r="L3265" i="1"/>
  <c r="K3265" i="1"/>
  <c r="M3265" i="1" s="1"/>
  <c r="J3265" i="1"/>
  <c r="I3265" i="1"/>
  <c r="AB3265" i="1" s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B3261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AB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AB3255" i="1" s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B3251" i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AB3243" i="1" s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AB3229" i="1" s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B3215" i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V3212" i="1" s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T3209" i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V3201" i="1" s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U3193" i="1"/>
  <c r="V3193" i="1" s="1"/>
  <c r="T3193" i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AB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AB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AB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AB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AB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AB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B3073" i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AB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AB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AB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B3017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AB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AB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AB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B2985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M2981" i="1" s="1"/>
  <c r="AB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AB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B2969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B2953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B2937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B2921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B2905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B2889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AB2841" i="1" s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P2835" i="1"/>
  <c r="O2835" i="1"/>
  <c r="N2835" i="1"/>
  <c r="L2835" i="1"/>
  <c r="K2835" i="1"/>
  <c r="M2835" i="1" s="1"/>
  <c r="J2835" i="1"/>
  <c r="I2835" i="1"/>
  <c r="AB2835" i="1" s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AB2810" i="1" s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B2808" i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AB2804" i="1" s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P2788" i="1" s="1"/>
  <c r="AB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P2784" i="1" s="1"/>
  <c r="AB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S2751" i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V2744" i="1"/>
  <c r="U2744" i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R2738" i="1"/>
  <c r="S2738" i="1" s="1"/>
  <c r="Q2738" i="1"/>
  <c r="P2738" i="1"/>
  <c r="AB2738" i="1" s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P2735" i="1" s="1"/>
  <c r="N2735" i="1"/>
  <c r="M2735" i="1"/>
  <c r="AB2735" i="1" s="1"/>
  <c r="L2735" i="1"/>
  <c r="K2735" i="1"/>
  <c r="J2735" i="1"/>
  <c r="I2735" i="1"/>
  <c r="H2735" i="1"/>
  <c r="G2735" i="1"/>
  <c r="F2735" i="1"/>
  <c r="E2735" i="1"/>
  <c r="D2735" i="1"/>
  <c r="B2735" i="1"/>
  <c r="A2735" i="1" s="1"/>
  <c r="AB2734" i="1"/>
  <c r="AA2734" i="1"/>
  <c r="Y2734" i="1"/>
  <c r="Z2734" i="1" s="1"/>
  <c r="X2734" i="1"/>
  <c r="W2734" i="1"/>
  <c r="U2734" i="1"/>
  <c r="T2734" i="1"/>
  <c r="V2734" i="1" s="1"/>
  <c r="R2734" i="1"/>
  <c r="S2734" i="1" s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R2730" i="1"/>
  <c r="S2730" i="1" s="1"/>
  <c r="Q2730" i="1"/>
  <c r="P2730" i="1"/>
  <c r="AB2730" i="1" s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S2729" i="1"/>
  <c r="R2729" i="1"/>
  <c r="Q2729" i="1"/>
  <c r="P2729" i="1"/>
  <c r="O2729" i="1"/>
  <c r="N2729" i="1"/>
  <c r="L2729" i="1"/>
  <c r="K2729" i="1"/>
  <c r="M2729" i="1" s="1"/>
  <c r="J2729" i="1"/>
  <c r="I2729" i="1"/>
  <c r="AB2729" i="1" s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S2726" i="1" s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B2722" i="1"/>
  <c r="AA2722" i="1"/>
  <c r="Y2722" i="1"/>
  <c r="Z2722" i="1" s="1"/>
  <c r="X2722" i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AB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B2714" i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AB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B2706" i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AB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B2698" i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N2686" i="1"/>
  <c r="P2686" i="1" s="1"/>
  <c r="AB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S2670" i="1" s="1"/>
  <c r="Q2670" i="1"/>
  <c r="O2670" i="1"/>
  <c r="N2670" i="1"/>
  <c r="P2670" i="1" s="1"/>
  <c r="AB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B2667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AB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B2663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O2662" i="1"/>
  <c r="N2662" i="1"/>
  <c r="P2662" i="1" s="1"/>
  <c r="AB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P2659" i="1" s="1"/>
  <c r="AB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AB2655" i="1" s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AB2653" i="1" s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P2649" i="1"/>
  <c r="AB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AB2641" i="1" s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M2634" i="1"/>
  <c r="AB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S2629" i="1"/>
  <c r="R2629" i="1"/>
  <c r="Q2629" i="1"/>
  <c r="P2629" i="1"/>
  <c r="AB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AB2627" i="1" s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B2613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B2597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B2581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B2565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B2549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B2533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AB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B2501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B2485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AB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B2453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B2437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B2421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B2393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Q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V2379" i="1"/>
  <c r="U2379" i="1"/>
  <c r="T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R2276" i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R2272" i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R2264" i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R2260" i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R2256" i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R2252" i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R2248" i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R2244" i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R2240" i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R2236" i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R2232" i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R2228" i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R2224" i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R2220" i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R2216" i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R2208" i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R2204" i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R2200" i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R2195" i="1"/>
  <c r="Q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R2192" i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R2191" i="1"/>
  <c r="Q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R2188" i="1"/>
  <c r="Q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R2187" i="1"/>
  <c r="Q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R2184" i="1"/>
  <c r="Q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R2183" i="1"/>
  <c r="Q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R2180" i="1"/>
  <c r="Q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R2179" i="1"/>
  <c r="Q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R2176" i="1"/>
  <c r="Q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R2175" i="1"/>
  <c r="Q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R2174" i="1"/>
  <c r="Q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R2173" i="1"/>
  <c r="Q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R2172" i="1"/>
  <c r="Q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R2169" i="1"/>
  <c r="Q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R2168" i="1"/>
  <c r="Q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R2167" i="1"/>
  <c r="Q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R2166" i="1"/>
  <c r="Q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R2163" i="1"/>
  <c r="Q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R2162" i="1"/>
  <c r="Q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R2161" i="1"/>
  <c r="Q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R2157" i="1"/>
  <c r="Q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R2156" i="1"/>
  <c r="Q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R2155" i="1"/>
  <c r="Q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R2151" i="1"/>
  <c r="Q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Q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R2149" i="1"/>
  <c r="Q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R2148" i="1"/>
  <c r="Q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R2145" i="1"/>
  <c r="Q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R2144" i="1"/>
  <c r="Q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R2143" i="1"/>
  <c r="Q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R2139" i="1"/>
  <c r="Q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R2138" i="1"/>
  <c r="Q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S2132" i="1"/>
  <c r="R2132" i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R2130" i="1"/>
  <c r="S2130" i="1" s="1"/>
  <c r="Q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S2120" i="1"/>
  <c r="R2120" i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Q2104" i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P2096" i="1"/>
  <c r="AB2096" i="1" s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Q2088" i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P2084" i="1"/>
  <c r="AB2084" i="1" s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AB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M2072" i="1" s="1"/>
  <c r="AB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M2064" i="1" s="1"/>
  <c r="AB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R2063" i="1"/>
  <c r="Q2063" i="1"/>
  <c r="S2063" i="1" s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Q2060" i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Q2056" i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P2036" i="1"/>
  <c r="AB2036" i="1" s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AB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B2023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B2011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S2010" i="1" s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B2007" i="1"/>
  <c r="AA2007" i="1"/>
  <c r="Y2007" i="1"/>
  <c r="Z2007" i="1" s="1"/>
  <c r="X2007" i="1"/>
  <c r="W2007" i="1"/>
  <c r="U2007" i="1"/>
  <c r="T2007" i="1"/>
  <c r="V2007" i="1" s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V1996" i="1"/>
  <c r="U1996" i="1"/>
  <c r="T1996" i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B1990" i="1"/>
  <c r="AA1990" i="1"/>
  <c r="Y1990" i="1"/>
  <c r="X1990" i="1"/>
  <c r="Z1990" i="1" s="1"/>
  <c r="W1990" i="1"/>
  <c r="V1990" i="1"/>
  <c r="U1990" i="1"/>
  <c r="T1990" i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S1983" i="1"/>
  <c r="R1983" i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R1977" i="1"/>
  <c r="Q1977" i="1"/>
  <c r="S1977" i="1" s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S1973" i="1"/>
  <c r="R1973" i="1"/>
  <c r="Q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AB1963" i="1" s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B1959" i="1"/>
  <c r="AA1959" i="1"/>
  <c r="Y1959" i="1"/>
  <c r="Z1959" i="1" s="1"/>
  <c r="X1959" i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AB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AB1953" i="1" s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B1951" i="1"/>
  <c r="AA1951" i="1"/>
  <c r="Y1951" i="1"/>
  <c r="Z1951" i="1" s="1"/>
  <c r="X1951" i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AB1949" i="1" s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AB1947" i="1" s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AB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B1943" i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AB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AB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P1935" i="1"/>
  <c r="AB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B1931" i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AB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B1927" i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B1923" i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O1913" i="1"/>
  <c r="N1913" i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AB1905" i="1" s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AB1899" i="1" s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B1897" i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M1893" i="1" s="1"/>
  <c r="J1893" i="1"/>
  <c r="AB1893" i="1" s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AB1877" i="1" s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AB1869" i="1" s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AB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AB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AB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P1445" i="1" s="1"/>
  <c r="AB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AB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AB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P1433" i="1" s="1"/>
  <c r="AB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P1421" i="1" s="1"/>
  <c r="AB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AB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P1409" i="1" s="1"/>
  <c r="AB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P1397" i="1" s="1"/>
  <c r="AB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P1385" i="1" s="1"/>
  <c r="AB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P1373" i="1" s="1"/>
  <c r="AB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AB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AB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AB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AB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AB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AB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AB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AB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AB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B1233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AB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AB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AB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AB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AB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AB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V1131" i="1" s="1"/>
  <c r="T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T1120" i="1"/>
  <c r="V1120" i="1" s="1"/>
  <c r="R1120" i="1"/>
  <c r="S1120" i="1" s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S1116" i="1" s="1"/>
  <c r="Q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P1115" i="1" s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R1108" i="1"/>
  <c r="S1108" i="1" s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S1106" i="1"/>
  <c r="R1106" i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R1104" i="1"/>
  <c r="S1104" i="1" s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T1096" i="1"/>
  <c r="V1096" i="1" s="1"/>
  <c r="R1096" i="1"/>
  <c r="S1096" i="1" s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S1092" i="1" s="1"/>
  <c r="Q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AB1085" i="1" s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V1077" i="1" s="1"/>
  <c r="T1077" i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P1076" i="1"/>
  <c r="AB1076" i="1" s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AB1065" i="1" s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V1061" i="1" s="1"/>
  <c r="T1061" i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B1060" i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V1053" i="1" s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V1049" i="1" s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V1045" i="1" s="1"/>
  <c r="T1045" i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AB1037" i="1" s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M1032" i="1" s="1"/>
  <c r="AB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W1029" i="1"/>
  <c r="U1029" i="1"/>
  <c r="V1029" i="1" s="1"/>
  <c r="T1029" i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S1023" i="1" s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R1021" i="1"/>
  <c r="Q1021" i="1"/>
  <c r="S1021" i="1" s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O1018" i="1"/>
  <c r="N1018" i="1"/>
  <c r="P1018" i="1" s="1"/>
  <c r="AB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V1015" i="1" s="1"/>
  <c r="T1015" i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V1013" i="1" s="1"/>
  <c r="T1013" i="1"/>
  <c r="R1013" i="1"/>
  <c r="Q1013" i="1"/>
  <c r="S1013" i="1" s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S1012" i="1" s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Q1011" i="1"/>
  <c r="S1011" i="1" s="1"/>
  <c r="O1011" i="1"/>
  <c r="P1011" i="1" s="1"/>
  <c r="N1011" i="1"/>
  <c r="L1011" i="1"/>
  <c r="K1011" i="1"/>
  <c r="M1011" i="1" s="1"/>
  <c r="J1011" i="1"/>
  <c r="I1011" i="1"/>
  <c r="AB1011" i="1" s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V1007" i="1" s="1"/>
  <c r="T1007" i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V1005" i="1" s="1"/>
  <c r="T1005" i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S1000" i="1" s="1"/>
  <c r="Q1000" i="1"/>
  <c r="O1000" i="1"/>
  <c r="N1000" i="1"/>
  <c r="P1000" i="1" s="1"/>
  <c r="AB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V999" i="1" s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AB996" i="1" s="1"/>
  <c r="R996" i="1"/>
  <c r="S996" i="1" s="1"/>
  <c r="Q996" i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V995" i="1" s="1"/>
  <c r="T995" i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AB994" i="1" s="1"/>
  <c r="R994" i="1"/>
  <c r="S994" i="1" s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V991" i="1" s="1"/>
  <c r="T991" i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R989" i="1"/>
  <c r="Q989" i="1"/>
  <c r="S989" i="1" s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S988" i="1" s="1"/>
  <c r="Q988" i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Q987" i="1"/>
  <c r="S987" i="1" s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O986" i="1"/>
  <c r="N986" i="1"/>
  <c r="P986" i="1" s="1"/>
  <c r="L986" i="1"/>
  <c r="M986" i="1" s="1"/>
  <c r="K986" i="1"/>
  <c r="J986" i="1"/>
  <c r="AB986" i="1" s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O985" i="1"/>
  <c r="P985" i="1" s="1"/>
  <c r="N985" i="1"/>
  <c r="M985" i="1"/>
  <c r="L985" i="1"/>
  <c r="K985" i="1"/>
  <c r="J985" i="1"/>
  <c r="I985" i="1"/>
  <c r="AB985" i="1" s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V983" i="1" s="1"/>
  <c r="T983" i="1"/>
  <c r="R983" i="1"/>
  <c r="Q983" i="1"/>
  <c r="S983" i="1" s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V981" i="1" s="1"/>
  <c r="T981" i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R977" i="1"/>
  <c r="Q977" i="1"/>
  <c r="S977" i="1" s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S976" i="1" s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V975" i="1" s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S974" i="1" s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AB972" i="1" s="1"/>
  <c r="R972" i="1"/>
  <c r="S972" i="1" s="1"/>
  <c r="Q972" i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V971" i="1" s="1"/>
  <c r="T971" i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V967" i="1" s="1"/>
  <c r="T967" i="1"/>
  <c r="R967" i="1"/>
  <c r="Q967" i="1"/>
  <c r="S967" i="1" s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U965" i="1"/>
  <c r="V965" i="1" s="1"/>
  <c r="T965" i="1"/>
  <c r="R965" i="1"/>
  <c r="Q965" i="1"/>
  <c r="S965" i="1" s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S964" i="1" s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R963" i="1"/>
  <c r="Q963" i="1"/>
  <c r="S963" i="1" s="1"/>
  <c r="O963" i="1"/>
  <c r="P963" i="1" s="1"/>
  <c r="N963" i="1"/>
  <c r="L963" i="1"/>
  <c r="K963" i="1"/>
  <c r="M963" i="1" s="1"/>
  <c r="J963" i="1"/>
  <c r="I963" i="1"/>
  <c r="AB963" i="1" s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S961" i="1"/>
  <c r="R961" i="1"/>
  <c r="Q961" i="1"/>
  <c r="O961" i="1"/>
  <c r="P961" i="1" s="1"/>
  <c r="N961" i="1"/>
  <c r="M961" i="1"/>
  <c r="L961" i="1"/>
  <c r="K961" i="1"/>
  <c r="J961" i="1"/>
  <c r="I961" i="1"/>
  <c r="AB961" i="1" s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S960" i="1" s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V959" i="1" s="1"/>
  <c r="T959" i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W957" i="1"/>
  <c r="U957" i="1"/>
  <c r="V957" i="1" s="1"/>
  <c r="T957" i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R956" i="1"/>
  <c r="S956" i="1" s="1"/>
  <c r="Q956" i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V953" i="1" s="1"/>
  <c r="T953" i="1"/>
  <c r="R953" i="1"/>
  <c r="Q953" i="1"/>
  <c r="S953" i="1" s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S952" i="1" s="1"/>
  <c r="Q952" i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V951" i="1" s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S950" i="1" s="1"/>
  <c r="Q950" i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V949" i="1" s="1"/>
  <c r="T949" i="1"/>
  <c r="R949" i="1"/>
  <c r="Q949" i="1"/>
  <c r="S949" i="1" s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V948" i="1" s="1"/>
  <c r="T948" i="1"/>
  <c r="R948" i="1"/>
  <c r="S948" i="1" s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V947" i="1" s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S945" i="1" s="1"/>
  <c r="Q945" i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V943" i="1" s="1"/>
  <c r="T943" i="1"/>
  <c r="R943" i="1"/>
  <c r="Q943" i="1"/>
  <c r="S943" i="1" s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AB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P927" i="1"/>
  <c r="AB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P911" i="1"/>
  <c r="AB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P899" i="1"/>
  <c r="AB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B891" i="1"/>
  <c r="AA891" i="1"/>
  <c r="Z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B887" i="1"/>
  <c r="AA887" i="1"/>
  <c r="Z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P883" i="1"/>
  <c r="AB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B875" i="1"/>
  <c r="AA875" i="1"/>
  <c r="Z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B871" i="1"/>
  <c r="AA871" i="1"/>
  <c r="Z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B859" i="1"/>
  <c r="AA859" i="1"/>
  <c r="Z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B855" i="1"/>
  <c r="AA855" i="1"/>
  <c r="Z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B843" i="1"/>
  <c r="AA843" i="1"/>
  <c r="Z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B839" i="1"/>
  <c r="AA839" i="1"/>
  <c r="Z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B827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AB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B811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AB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B795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AB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B779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AB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B763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AB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B747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AB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B731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AB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AB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B714" i="1"/>
  <c r="AA714" i="1"/>
  <c r="Z714" i="1"/>
  <c r="Y714" i="1"/>
  <c r="X714" i="1"/>
  <c r="W714" i="1"/>
  <c r="U714" i="1"/>
  <c r="T714" i="1"/>
  <c r="V714" i="1" s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P706" i="1"/>
  <c r="O706" i="1"/>
  <c r="N706" i="1"/>
  <c r="M706" i="1"/>
  <c r="AB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AB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AB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AB698" i="1" s="1"/>
  <c r="L698" i="1"/>
  <c r="K698" i="1"/>
  <c r="J698" i="1"/>
  <c r="I698" i="1"/>
  <c r="H698" i="1"/>
  <c r="G698" i="1"/>
  <c r="F698" i="1"/>
  <c r="E698" i="1"/>
  <c r="D698" i="1"/>
  <c r="B698" i="1"/>
  <c r="A698" i="1"/>
  <c r="AB697" i="1"/>
  <c r="AA697" i="1"/>
  <c r="Z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S689" i="1"/>
  <c r="R689" i="1"/>
  <c r="Q689" i="1"/>
  <c r="P689" i="1"/>
  <c r="AB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P686" i="1"/>
  <c r="O686" i="1"/>
  <c r="N686" i="1"/>
  <c r="M686" i="1"/>
  <c r="AB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B681" i="1"/>
  <c r="AA681" i="1"/>
  <c r="Z681" i="1"/>
  <c r="Y681" i="1"/>
  <c r="X681" i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AB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P670" i="1"/>
  <c r="O670" i="1"/>
  <c r="N670" i="1"/>
  <c r="M670" i="1"/>
  <c r="AB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B665" i="1"/>
  <c r="AA665" i="1"/>
  <c r="Z665" i="1"/>
  <c r="Y665" i="1"/>
  <c r="X665" i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AB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AB650" i="1" s="1"/>
  <c r="L650" i="1"/>
  <c r="K650" i="1"/>
  <c r="J650" i="1"/>
  <c r="I650" i="1"/>
  <c r="H650" i="1"/>
  <c r="G650" i="1"/>
  <c r="F650" i="1"/>
  <c r="E650" i="1"/>
  <c r="D650" i="1"/>
  <c r="B650" i="1"/>
  <c r="A650" i="1"/>
  <c r="AB649" i="1"/>
  <c r="AA649" i="1"/>
  <c r="Z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P646" i="1"/>
  <c r="O646" i="1"/>
  <c r="N646" i="1"/>
  <c r="M646" i="1"/>
  <c r="AB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S641" i="1"/>
  <c r="R641" i="1"/>
  <c r="Q641" i="1"/>
  <c r="P641" i="1"/>
  <c r="AB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P638" i="1"/>
  <c r="O638" i="1"/>
  <c r="N638" i="1"/>
  <c r="M638" i="1"/>
  <c r="AB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P634" i="1"/>
  <c r="O634" i="1"/>
  <c r="N634" i="1"/>
  <c r="M634" i="1"/>
  <c r="AB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AB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AB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B625" i="1"/>
  <c r="AA625" i="1"/>
  <c r="Z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P621" i="1"/>
  <c r="AB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B613" i="1"/>
  <c r="AA613" i="1"/>
  <c r="Z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P609" i="1"/>
  <c r="AB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AB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P597" i="1"/>
  <c r="AB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AB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AB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AB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AB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AB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B561" i="1"/>
  <c r="AA561" i="1"/>
  <c r="Z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AB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B537" i="1"/>
  <c r="AA537" i="1"/>
  <c r="Z537" i="1"/>
  <c r="Y537" i="1"/>
  <c r="X537" i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B513" i="1"/>
  <c r="AA513" i="1"/>
  <c r="Z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B489" i="1"/>
  <c r="AA489" i="1"/>
  <c r="Z489" i="1"/>
  <c r="Y489" i="1"/>
  <c r="X489" i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V477" i="1"/>
  <c r="U477" i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V476" i="1"/>
  <c r="U476" i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S475" i="1"/>
  <c r="R475" i="1"/>
  <c r="Q475" i="1"/>
  <c r="P475" i="1"/>
  <c r="AB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V474" i="1"/>
  <c r="U474" i="1"/>
  <c r="T474" i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V473" i="1"/>
  <c r="U473" i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V472" i="1"/>
  <c r="U472" i="1"/>
  <c r="T472" i="1"/>
  <c r="R472" i="1"/>
  <c r="Q472" i="1"/>
  <c r="S472" i="1" s="1"/>
  <c r="P472" i="1"/>
  <c r="O472" i="1"/>
  <c r="N472" i="1"/>
  <c r="M472" i="1"/>
  <c r="AB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V470" i="1"/>
  <c r="U470" i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V468" i="1"/>
  <c r="U468" i="1"/>
  <c r="T468" i="1"/>
  <c r="R468" i="1"/>
  <c r="Q468" i="1"/>
  <c r="S468" i="1" s="1"/>
  <c r="P468" i="1"/>
  <c r="O468" i="1"/>
  <c r="N468" i="1"/>
  <c r="M468" i="1"/>
  <c r="AB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S467" i="1"/>
  <c r="R467" i="1"/>
  <c r="Q467" i="1"/>
  <c r="P467" i="1"/>
  <c r="AB467" i="1" s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V466" i="1"/>
  <c r="U466" i="1"/>
  <c r="T466" i="1"/>
  <c r="S466" i="1"/>
  <c r="R466" i="1"/>
  <c r="Q466" i="1"/>
  <c r="P466" i="1"/>
  <c r="O466" i="1"/>
  <c r="N466" i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V464" i="1"/>
  <c r="U464" i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S463" i="1"/>
  <c r="R463" i="1"/>
  <c r="Q463" i="1"/>
  <c r="P463" i="1"/>
  <c r="AB463" i="1" s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V462" i="1"/>
  <c r="U462" i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V460" i="1"/>
  <c r="U460" i="1"/>
  <c r="T460" i="1"/>
  <c r="R460" i="1"/>
  <c r="Q460" i="1"/>
  <c r="S460" i="1" s="1"/>
  <c r="P460" i="1"/>
  <c r="O460" i="1"/>
  <c r="N460" i="1"/>
  <c r="M460" i="1"/>
  <c r="AB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V458" i="1"/>
  <c r="U458" i="1"/>
  <c r="T458" i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P456" i="1"/>
  <c r="O456" i="1"/>
  <c r="N456" i="1"/>
  <c r="M456" i="1"/>
  <c r="AB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P448" i="1"/>
  <c r="O448" i="1"/>
  <c r="N448" i="1"/>
  <c r="M448" i="1"/>
  <c r="AB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AB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AB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K311" i="1"/>
  <c r="M311" i="1" s="1"/>
  <c r="AB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K247" i="1"/>
  <c r="M247" i="1" s="1"/>
  <c r="AB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AB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AB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AB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3" i="1" l="1"/>
  <c r="AB12" i="1"/>
  <c r="AB21" i="1"/>
  <c r="AB43" i="1"/>
  <c r="AB50" i="1"/>
  <c r="AB60" i="1"/>
  <c r="AB69" i="1"/>
  <c r="AB91" i="1"/>
  <c r="AB98" i="1"/>
  <c r="AB108" i="1"/>
  <c r="AB117" i="1"/>
  <c r="AB139" i="1"/>
  <c r="AB146" i="1"/>
  <c r="AB156" i="1"/>
  <c r="AB165" i="1"/>
  <c r="AB187" i="1"/>
  <c r="AB194" i="1"/>
  <c r="AB204" i="1"/>
  <c r="AB213" i="1"/>
  <c r="AB235" i="1"/>
  <c r="AB242" i="1"/>
  <c r="AB252" i="1"/>
  <c r="AB261" i="1"/>
  <c r="AB283" i="1"/>
  <c r="AB290" i="1"/>
  <c r="AB300" i="1"/>
  <c r="AB309" i="1"/>
  <c r="AB331" i="1"/>
  <c r="AB338" i="1"/>
  <c r="AB348" i="1"/>
  <c r="AB357" i="1"/>
  <c r="AB379" i="1"/>
  <c r="AB386" i="1"/>
  <c r="AB396" i="1"/>
  <c r="AB405" i="1"/>
  <c r="AB427" i="1"/>
  <c r="AB432" i="1"/>
  <c r="AB450" i="1"/>
  <c r="AB465" i="1"/>
  <c r="AB482" i="1"/>
  <c r="AB24" i="1"/>
  <c r="AB72" i="1"/>
  <c r="AB40" i="1"/>
  <c r="AB88" i="1"/>
  <c r="AB136" i="1"/>
  <c r="AB184" i="1"/>
  <c r="AB232" i="1"/>
  <c r="AB280" i="1"/>
  <c r="AB328" i="1"/>
  <c r="AB376" i="1"/>
  <c r="AB424" i="1"/>
  <c r="AB428" i="1"/>
  <c r="AB449" i="1"/>
  <c r="AB455" i="1"/>
  <c r="AB462" i="1"/>
  <c r="AB517" i="1"/>
  <c r="AB541" i="1"/>
  <c r="AB565" i="1"/>
  <c r="AB3" i="1"/>
  <c r="AB29" i="1"/>
  <c r="AB51" i="1"/>
  <c r="AB58" i="1"/>
  <c r="AB77" i="1"/>
  <c r="AB99" i="1"/>
  <c r="AB106" i="1"/>
  <c r="AB125" i="1"/>
  <c r="AB147" i="1"/>
  <c r="AB173" i="1"/>
  <c r="AB195" i="1"/>
  <c r="AB202" i="1"/>
  <c r="AB221" i="1"/>
  <c r="AB243" i="1"/>
  <c r="AB250" i="1"/>
  <c r="AB269" i="1"/>
  <c r="AB291" i="1"/>
  <c r="AB298" i="1"/>
  <c r="AB317" i="1"/>
  <c r="AB339" i="1"/>
  <c r="AB346" i="1"/>
  <c r="AB365" i="1"/>
  <c r="AB387" i="1"/>
  <c r="AB394" i="1"/>
  <c r="AB413" i="1"/>
  <c r="AB446" i="1"/>
  <c r="AB493" i="1"/>
  <c r="AB11" i="1"/>
  <c r="AB18" i="1"/>
  <c r="AB28" i="1"/>
  <c r="AB37" i="1"/>
  <c r="AB59" i="1"/>
  <c r="AB66" i="1"/>
  <c r="AB76" i="1"/>
  <c r="AB85" i="1"/>
  <c r="AB107" i="1"/>
  <c r="AB114" i="1"/>
  <c r="AB124" i="1"/>
  <c r="AB133" i="1"/>
  <c r="AB155" i="1"/>
  <c r="AB162" i="1"/>
  <c r="AB172" i="1"/>
  <c r="AB181" i="1"/>
  <c r="AB203" i="1"/>
  <c r="AB210" i="1"/>
  <c r="AB220" i="1"/>
  <c r="AB229" i="1"/>
  <c r="AB251" i="1"/>
  <c r="AB258" i="1"/>
  <c r="AB268" i="1"/>
  <c r="AB277" i="1"/>
  <c r="AB299" i="1"/>
  <c r="AB306" i="1"/>
  <c r="AB316" i="1"/>
  <c r="AB325" i="1"/>
  <c r="AB347" i="1"/>
  <c r="AB354" i="1"/>
  <c r="AB364" i="1"/>
  <c r="AB373" i="1"/>
  <c r="AB395" i="1"/>
  <c r="AB402" i="1"/>
  <c r="AB412" i="1"/>
  <c r="AB421" i="1"/>
  <c r="AB441" i="1"/>
  <c r="AB442" i="1"/>
  <c r="AB473" i="1"/>
  <c r="AB490" i="1"/>
  <c r="AB526" i="1"/>
  <c r="AB550" i="1"/>
  <c r="AB46" i="1"/>
  <c r="AB56" i="1"/>
  <c r="AB94" i="1"/>
  <c r="AB104" i="1"/>
  <c r="AB142" i="1"/>
  <c r="AB152" i="1"/>
  <c r="AB190" i="1"/>
  <c r="AB200" i="1"/>
  <c r="AB238" i="1"/>
  <c r="AB248" i="1"/>
  <c r="AB286" i="1"/>
  <c r="AB296" i="1"/>
  <c r="AB334" i="1"/>
  <c r="AB344" i="1"/>
  <c r="AB382" i="1"/>
  <c r="AB392" i="1"/>
  <c r="AB452" i="1"/>
  <c r="AB459" i="1"/>
  <c r="AB464" i="1"/>
  <c r="AB470" i="1"/>
  <c r="AB477" i="1"/>
  <c r="AB478" i="1"/>
  <c r="AB501" i="1"/>
  <c r="AB8" i="1"/>
  <c r="AB19" i="1"/>
  <c r="AB26" i="1"/>
  <c r="AB36" i="1"/>
  <c r="AB45" i="1"/>
  <c r="AB67" i="1"/>
  <c r="AB74" i="1"/>
  <c r="AB84" i="1"/>
  <c r="AB93" i="1"/>
  <c r="AB115" i="1"/>
  <c r="AB122" i="1"/>
  <c r="AB132" i="1"/>
  <c r="AB141" i="1"/>
  <c r="AB163" i="1"/>
  <c r="AB170" i="1"/>
  <c r="AB180" i="1"/>
  <c r="AB189" i="1"/>
  <c r="AB211" i="1"/>
  <c r="AB218" i="1"/>
  <c r="AB228" i="1"/>
  <c r="AB237" i="1"/>
  <c r="AB259" i="1"/>
  <c r="AB266" i="1"/>
  <c r="AB276" i="1"/>
  <c r="AB285" i="1"/>
  <c r="AB307" i="1"/>
  <c r="AB314" i="1"/>
  <c r="AB324" i="1"/>
  <c r="AB333" i="1"/>
  <c r="AB355" i="1"/>
  <c r="AB362" i="1"/>
  <c r="AB372" i="1"/>
  <c r="AB381" i="1"/>
  <c r="AB403" i="1"/>
  <c r="AB410" i="1"/>
  <c r="AB420" i="1"/>
  <c r="AB433" i="1"/>
  <c r="AB434" i="1"/>
  <c r="AB474" i="1"/>
  <c r="AB16" i="1"/>
  <c r="AB25" i="1"/>
  <c r="AB64" i="1"/>
  <c r="AB112" i="1"/>
  <c r="AB160" i="1"/>
  <c r="AB208" i="1"/>
  <c r="AB256" i="1"/>
  <c r="AB304" i="1"/>
  <c r="AB352" i="1"/>
  <c r="AB400" i="1"/>
  <c r="AB429" i="1"/>
  <c r="AB443" i="1"/>
  <c r="AB5" i="1"/>
  <c r="AB27" i="1"/>
  <c r="AB34" i="1"/>
  <c r="AB44" i="1"/>
  <c r="AB53" i="1"/>
  <c r="AB75" i="1"/>
  <c r="AB82" i="1"/>
  <c r="AB92" i="1"/>
  <c r="AB101" i="1"/>
  <c r="AB123" i="1"/>
  <c r="AB130" i="1"/>
  <c r="AB140" i="1"/>
  <c r="AB149" i="1"/>
  <c r="AB171" i="1"/>
  <c r="AB178" i="1"/>
  <c r="AB188" i="1"/>
  <c r="AB197" i="1"/>
  <c r="AB219" i="1"/>
  <c r="AB226" i="1"/>
  <c r="AB236" i="1"/>
  <c r="AB245" i="1"/>
  <c r="AB267" i="1"/>
  <c r="AB274" i="1"/>
  <c r="AB284" i="1"/>
  <c r="AB293" i="1"/>
  <c r="AB315" i="1"/>
  <c r="AB322" i="1"/>
  <c r="AB332" i="1"/>
  <c r="AB341" i="1"/>
  <c r="AB363" i="1"/>
  <c r="AB370" i="1"/>
  <c r="AB380" i="1"/>
  <c r="AB389" i="1"/>
  <c r="AB411" i="1"/>
  <c r="AB418" i="1"/>
  <c r="AB439" i="1"/>
  <c r="AB497" i="1"/>
  <c r="AB120" i="1"/>
  <c r="AB168" i="1"/>
  <c r="AB216" i="1"/>
  <c r="AB264" i="1"/>
  <c r="AB312" i="1"/>
  <c r="AB360" i="1"/>
  <c r="AB408" i="1"/>
  <c r="AB444" i="1"/>
  <c r="AB457" i="1"/>
  <c r="AB35" i="1"/>
  <c r="AB42" i="1"/>
  <c r="AB61" i="1"/>
  <c r="AB83" i="1"/>
  <c r="AB90" i="1"/>
  <c r="AB109" i="1"/>
  <c r="AB131" i="1"/>
  <c r="AB138" i="1"/>
  <c r="AB157" i="1"/>
  <c r="AB179" i="1"/>
  <c r="AB186" i="1"/>
  <c r="AB205" i="1"/>
  <c r="AB227" i="1"/>
  <c r="AB234" i="1"/>
  <c r="AB253" i="1"/>
  <c r="AB275" i="1"/>
  <c r="AB282" i="1"/>
  <c r="AB301" i="1"/>
  <c r="AB323" i="1"/>
  <c r="AB330" i="1"/>
  <c r="AB349" i="1"/>
  <c r="AB371" i="1"/>
  <c r="AB378" i="1"/>
  <c r="AB397" i="1"/>
  <c r="AB419" i="1"/>
  <c r="AB426" i="1"/>
  <c r="AB440" i="1"/>
  <c r="AB454" i="1"/>
  <c r="AB476" i="1"/>
  <c r="AB485" i="1"/>
  <c r="AB510" i="1"/>
  <c r="AB534" i="1"/>
  <c r="AB558" i="1"/>
  <c r="AB15" i="1"/>
  <c r="AB22" i="1"/>
  <c r="AB32" i="1"/>
  <c r="AB41" i="1"/>
  <c r="AB63" i="1"/>
  <c r="AB70" i="1"/>
  <c r="AB80" i="1"/>
  <c r="AB89" i="1"/>
  <c r="AB111" i="1"/>
  <c r="AB118" i="1"/>
  <c r="AB128" i="1"/>
  <c r="AB137" i="1"/>
  <c r="AB159" i="1"/>
  <c r="AB166" i="1"/>
  <c r="AB176" i="1"/>
  <c r="AB185" i="1"/>
  <c r="AB207" i="1"/>
  <c r="AB214" i="1"/>
  <c r="AB224" i="1"/>
  <c r="AB233" i="1"/>
  <c r="AB255" i="1"/>
  <c r="AB262" i="1"/>
  <c r="AB272" i="1"/>
  <c r="AB281" i="1"/>
  <c r="AB303" i="1"/>
  <c r="AB310" i="1"/>
  <c r="AB320" i="1"/>
  <c r="AB329" i="1"/>
  <c r="AB351" i="1"/>
  <c r="AB358" i="1"/>
  <c r="AB368" i="1"/>
  <c r="AB377" i="1"/>
  <c r="AB399" i="1"/>
  <c r="AB406" i="1"/>
  <c r="AB416" i="1"/>
  <c r="AB425" i="1"/>
  <c r="AB436" i="1"/>
  <c r="AB453" i="1"/>
  <c r="AB458" i="1"/>
  <c r="AB471" i="1"/>
  <c r="AB486" i="1"/>
  <c r="AB506" i="1"/>
  <c r="AB530" i="1"/>
  <c r="AB554" i="1"/>
  <c r="AB499" i="1"/>
  <c r="AB523" i="1"/>
  <c r="AB547" i="1"/>
  <c r="AB583" i="1"/>
  <c r="AB599" i="1"/>
  <c r="AB611" i="1"/>
  <c r="AB582" i="1"/>
  <c r="AB598" i="1"/>
  <c r="AB668" i="1"/>
  <c r="AB671" i="1"/>
  <c r="AB694" i="1"/>
  <c r="AB879" i="1"/>
  <c r="AB479" i="1"/>
  <c r="AB480" i="1"/>
  <c r="AB503" i="1"/>
  <c r="AB504" i="1"/>
  <c r="AB527" i="1"/>
  <c r="AB528" i="1"/>
  <c r="AB551" i="1"/>
  <c r="AB552" i="1"/>
  <c r="AB580" i="1"/>
  <c r="AB596" i="1"/>
  <c r="AB610" i="1"/>
  <c r="AB622" i="1"/>
  <c r="AB642" i="1"/>
  <c r="AB667" i="1"/>
  <c r="AB690" i="1"/>
  <c r="AB579" i="1"/>
  <c r="AB595" i="1"/>
  <c r="AB608" i="1"/>
  <c r="AB620" i="1"/>
  <c r="AB660" i="1"/>
  <c r="AB708" i="1"/>
  <c r="AB483" i="1"/>
  <c r="AB507" i="1"/>
  <c r="AB531" i="1"/>
  <c r="AB555" i="1"/>
  <c r="AB578" i="1"/>
  <c r="AB594" i="1"/>
  <c r="AB607" i="1"/>
  <c r="AB619" i="1"/>
  <c r="AB659" i="1"/>
  <c r="AB682" i="1"/>
  <c r="AB707" i="1"/>
  <c r="AB719" i="1"/>
  <c r="AB576" i="1"/>
  <c r="AB592" i="1"/>
  <c r="AB652" i="1"/>
  <c r="AB655" i="1"/>
  <c r="AB678" i="1"/>
  <c r="AB700" i="1"/>
  <c r="AB703" i="1"/>
  <c r="AB715" i="1"/>
  <c r="AB831" i="1"/>
  <c r="AB863" i="1"/>
  <c r="AB907" i="1"/>
  <c r="AB487" i="1"/>
  <c r="AB488" i="1"/>
  <c r="AB511" i="1"/>
  <c r="AB512" i="1"/>
  <c r="AB535" i="1"/>
  <c r="AB536" i="1"/>
  <c r="AB559" i="1"/>
  <c r="AB560" i="1"/>
  <c r="AB575" i="1"/>
  <c r="AB591" i="1"/>
  <c r="AB606" i="1"/>
  <c r="AB618" i="1"/>
  <c r="AB648" i="1"/>
  <c r="AB651" i="1"/>
  <c r="AB674" i="1"/>
  <c r="AB696" i="1"/>
  <c r="AB699" i="1"/>
  <c r="AB725" i="1"/>
  <c r="AB773" i="1"/>
  <c r="AB821" i="1"/>
  <c r="AB574" i="1"/>
  <c r="AB590" i="1"/>
  <c r="AB604" i="1"/>
  <c r="AB616" i="1"/>
  <c r="AB644" i="1"/>
  <c r="AB647" i="1"/>
  <c r="AB692" i="1"/>
  <c r="AB695" i="1"/>
  <c r="AB491" i="1"/>
  <c r="AB492" i="1"/>
  <c r="AB515" i="1"/>
  <c r="AB516" i="1"/>
  <c r="AB539" i="1"/>
  <c r="AB540" i="1"/>
  <c r="AB563" i="1"/>
  <c r="AB564" i="1"/>
  <c r="AB572" i="1"/>
  <c r="AB588" i="1"/>
  <c r="AB603" i="1"/>
  <c r="AB615" i="1"/>
  <c r="AB666" i="1"/>
  <c r="AB691" i="1"/>
  <c r="AB571" i="1"/>
  <c r="AB587" i="1"/>
  <c r="AB627" i="1"/>
  <c r="AB628" i="1"/>
  <c r="AB631" i="1"/>
  <c r="AB632" i="1"/>
  <c r="AB635" i="1"/>
  <c r="AB636" i="1"/>
  <c r="AB639" i="1"/>
  <c r="AB662" i="1"/>
  <c r="AB684" i="1"/>
  <c r="AB687" i="1"/>
  <c r="AB710" i="1"/>
  <c r="AB722" i="1"/>
  <c r="AB847" i="1"/>
  <c r="AB895" i="1"/>
  <c r="AB495" i="1"/>
  <c r="AB496" i="1"/>
  <c r="AB519" i="1"/>
  <c r="AB520" i="1"/>
  <c r="AB543" i="1"/>
  <c r="AB544" i="1"/>
  <c r="AB567" i="1"/>
  <c r="AB568" i="1"/>
  <c r="AB570" i="1"/>
  <c r="AB586" i="1"/>
  <c r="AB602" i="1"/>
  <c r="AB614" i="1"/>
  <c r="AB626" i="1"/>
  <c r="AB658" i="1"/>
  <c r="AB680" i="1"/>
  <c r="AB683" i="1"/>
  <c r="AB751" i="1"/>
  <c r="AB799" i="1"/>
  <c r="AB805" i="1"/>
  <c r="AB584" i="1"/>
  <c r="AB600" i="1"/>
  <c r="AB612" i="1"/>
  <c r="AB624" i="1"/>
  <c r="AB654" i="1"/>
  <c r="AB676" i="1"/>
  <c r="AB679" i="1"/>
  <c r="AB702" i="1"/>
  <c r="AB712" i="1"/>
  <c r="AB740" i="1"/>
  <c r="AB756" i="1"/>
  <c r="AB772" i="1"/>
  <c r="AB788" i="1"/>
  <c r="AB804" i="1"/>
  <c r="AB820" i="1"/>
  <c r="AB836" i="1"/>
  <c r="AB852" i="1"/>
  <c r="AB868" i="1"/>
  <c r="AB884" i="1"/>
  <c r="AB900" i="1"/>
  <c r="AB910" i="1"/>
  <c r="AB950" i="1"/>
  <c r="AB968" i="1"/>
  <c r="AB982" i="1"/>
  <c r="AB992" i="1"/>
  <c r="AB1002" i="1"/>
  <c r="P716" i="1"/>
  <c r="AB738" i="1"/>
  <c r="AB754" i="1"/>
  <c r="AB770" i="1"/>
  <c r="AB786" i="1"/>
  <c r="AB802" i="1"/>
  <c r="AB818" i="1"/>
  <c r="AB834" i="1"/>
  <c r="AB850" i="1"/>
  <c r="AB866" i="1"/>
  <c r="AB882" i="1"/>
  <c r="AB898" i="1"/>
  <c r="AB918" i="1"/>
  <c r="AB933" i="1"/>
  <c r="AB940" i="1"/>
  <c r="AB952" i="1"/>
  <c r="AB987" i="1"/>
  <c r="AB1006" i="1"/>
  <c r="AB1016" i="1"/>
  <c r="AB1028" i="1"/>
  <c r="AB1048" i="1"/>
  <c r="AB737" i="1"/>
  <c r="AB753" i="1"/>
  <c r="AB769" i="1"/>
  <c r="AB785" i="1"/>
  <c r="AB801" i="1"/>
  <c r="AB817" i="1"/>
  <c r="AB833" i="1"/>
  <c r="AB736" i="1"/>
  <c r="AB752" i="1"/>
  <c r="AB768" i="1"/>
  <c r="AB784" i="1"/>
  <c r="AB800" i="1"/>
  <c r="AB816" i="1"/>
  <c r="AB832" i="1"/>
  <c r="AB848" i="1"/>
  <c r="AB864" i="1"/>
  <c r="AB880" i="1"/>
  <c r="AB896" i="1"/>
  <c r="AB908" i="1"/>
  <c r="AB925" i="1"/>
  <c r="AB932" i="1"/>
  <c r="AB938" i="1"/>
  <c r="AB954" i="1"/>
  <c r="AB734" i="1"/>
  <c r="AB750" i="1"/>
  <c r="AB766" i="1"/>
  <c r="AB782" i="1"/>
  <c r="AB798" i="1"/>
  <c r="AB814" i="1"/>
  <c r="AB830" i="1"/>
  <c r="AB846" i="1"/>
  <c r="AB862" i="1"/>
  <c r="AB878" i="1"/>
  <c r="AB894" i="1"/>
  <c r="AB917" i="1"/>
  <c r="M713" i="1"/>
  <c r="AB713" i="1" s="1"/>
  <c r="AB733" i="1"/>
  <c r="AB749" i="1"/>
  <c r="AB765" i="1"/>
  <c r="AB781" i="1"/>
  <c r="AB797" i="1"/>
  <c r="AB813" i="1"/>
  <c r="AB829" i="1"/>
  <c r="AB845" i="1"/>
  <c r="AB861" i="1"/>
  <c r="AB877" i="1"/>
  <c r="AB893" i="1"/>
  <c r="AB906" i="1"/>
  <c r="AB916" i="1"/>
  <c r="AB924" i="1"/>
  <c r="AB930" i="1"/>
  <c r="V956" i="1"/>
  <c r="AB956" i="1" s="1"/>
  <c r="AB1088" i="1"/>
  <c r="AB732" i="1"/>
  <c r="AB748" i="1"/>
  <c r="AB764" i="1"/>
  <c r="AB780" i="1"/>
  <c r="AB796" i="1"/>
  <c r="AB812" i="1"/>
  <c r="AB828" i="1"/>
  <c r="AB844" i="1"/>
  <c r="AB860" i="1"/>
  <c r="AB876" i="1"/>
  <c r="AB892" i="1"/>
  <c r="AB937" i="1"/>
  <c r="AB980" i="1"/>
  <c r="AB1056" i="1"/>
  <c r="AB1080" i="1"/>
  <c r="AB716" i="1"/>
  <c r="AB717" i="1"/>
  <c r="AB730" i="1"/>
  <c r="AB746" i="1"/>
  <c r="AB762" i="1"/>
  <c r="AB778" i="1"/>
  <c r="AB794" i="1"/>
  <c r="AB810" i="1"/>
  <c r="AB826" i="1"/>
  <c r="AB905" i="1"/>
  <c r="AB962" i="1"/>
  <c r="AB984" i="1"/>
  <c r="AB1004" i="1"/>
  <c r="AB1009" i="1"/>
  <c r="AB1010" i="1"/>
  <c r="AB1050" i="1"/>
  <c r="AB1052" i="1"/>
  <c r="AB729" i="1"/>
  <c r="AB745" i="1"/>
  <c r="AB761" i="1"/>
  <c r="AB777" i="1"/>
  <c r="AB793" i="1"/>
  <c r="AB809" i="1"/>
  <c r="AB825" i="1"/>
  <c r="AB841" i="1"/>
  <c r="AB857" i="1"/>
  <c r="AB873" i="1"/>
  <c r="AB889" i="1"/>
  <c r="AB904" i="1"/>
  <c r="AB929" i="1"/>
  <c r="AB936" i="1"/>
  <c r="M943" i="1"/>
  <c r="Z965" i="1"/>
  <c r="AB966" i="1"/>
  <c r="AB990" i="1"/>
  <c r="AB1008" i="1"/>
  <c r="Z1013" i="1"/>
  <c r="AB1023" i="1"/>
  <c r="AB1044" i="1"/>
  <c r="AB1078" i="1"/>
  <c r="AB720" i="1"/>
  <c r="AB721" i="1"/>
  <c r="AB728" i="1"/>
  <c r="AB744" i="1"/>
  <c r="AB760" i="1"/>
  <c r="AB776" i="1"/>
  <c r="AB792" i="1"/>
  <c r="AB808" i="1"/>
  <c r="AB824" i="1"/>
  <c r="AB840" i="1"/>
  <c r="AB856" i="1"/>
  <c r="AB872" i="1"/>
  <c r="AB888" i="1"/>
  <c r="AB913" i="1"/>
  <c r="AB960" i="1"/>
  <c r="AB974" i="1"/>
  <c r="AB988" i="1"/>
  <c r="AB1014" i="1"/>
  <c r="AB1064" i="1"/>
  <c r="AB726" i="1"/>
  <c r="AB742" i="1"/>
  <c r="AB758" i="1"/>
  <c r="AB774" i="1"/>
  <c r="AB790" i="1"/>
  <c r="AB806" i="1"/>
  <c r="AB822" i="1"/>
  <c r="AB838" i="1"/>
  <c r="AB854" i="1"/>
  <c r="AB870" i="1"/>
  <c r="AB886" i="1"/>
  <c r="AB902" i="1"/>
  <c r="AB912" i="1"/>
  <c r="AB921" i="1"/>
  <c r="AB928" i="1"/>
  <c r="AB934" i="1"/>
  <c r="AB964" i="1"/>
  <c r="P970" i="1"/>
  <c r="AB970" i="1" s="1"/>
  <c r="AB976" i="1"/>
  <c r="AB998" i="1"/>
  <c r="AB1012" i="1"/>
  <c r="AB1071" i="1"/>
  <c r="AB983" i="1"/>
  <c r="AB1007" i="1"/>
  <c r="AB1022" i="1"/>
  <c r="AB1043" i="1"/>
  <c r="AB1057" i="1"/>
  <c r="AB1070" i="1"/>
  <c r="AB1152" i="1"/>
  <c r="AB1158" i="1"/>
  <c r="Z1182" i="1"/>
  <c r="AB1200" i="1"/>
  <c r="AB1206" i="1"/>
  <c r="AB1211" i="1"/>
  <c r="AB1425" i="1"/>
  <c r="AB1451" i="1"/>
  <c r="AB1453" i="1"/>
  <c r="P943" i="1"/>
  <c r="S946" i="1"/>
  <c r="AB946" i="1" s="1"/>
  <c r="Z959" i="1"/>
  <c r="AB959" i="1" s="1"/>
  <c r="AB981" i="1"/>
  <c r="Z983" i="1"/>
  <c r="Z1007" i="1"/>
  <c r="Z1029" i="1"/>
  <c r="AB1029" i="1" s="1"/>
  <c r="AB1042" i="1"/>
  <c r="AB1063" i="1"/>
  <c r="AB1077" i="1"/>
  <c r="Z1077" i="1"/>
  <c r="AB1163" i="1"/>
  <c r="AB1222" i="1"/>
  <c r="AB1227" i="1"/>
  <c r="AB1353" i="1"/>
  <c r="AB1439" i="1"/>
  <c r="S942" i="1"/>
  <c r="AB942" i="1" s="1"/>
  <c r="AB955" i="1"/>
  <c r="Z957" i="1"/>
  <c r="AB957" i="1" s="1"/>
  <c r="AB979" i="1"/>
  <c r="Z981" i="1"/>
  <c r="AB1003" i="1"/>
  <c r="Z1005" i="1"/>
  <c r="AB1005" i="1" s="1"/>
  <c r="AB1035" i="1"/>
  <c r="Z1049" i="1"/>
  <c r="AB1049" i="1" s="1"/>
  <c r="AB1062" i="1"/>
  <c r="AB1083" i="1"/>
  <c r="AB1157" i="1"/>
  <c r="AB1181" i="1"/>
  <c r="AB1341" i="1"/>
  <c r="AB1401" i="1"/>
  <c r="AB1429" i="1"/>
  <c r="AB953" i="1"/>
  <c r="AB977" i="1"/>
  <c r="AB1001" i="1"/>
  <c r="AB1021" i="1"/>
  <c r="AB1034" i="1"/>
  <c r="AB1055" i="1"/>
  <c r="AB1069" i="1"/>
  <c r="AB1082" i="1"/>
  <c r="AB1221" i="1"/>
  <c r="AB1254" i="1"/>
  <c r="AB1389" i="1"/>
  <c r="AB1415" i="1"/>
  <c r="AB1417" i="1"/>
  <c r="AB951" i="1"/>
  <c r="AB975" i="1"/>
  <c r="AB999" i="1"/>
  <c r="AB1027" i="1"/>
  <c r="AB1041" i="1"/>
  <c r="AB1054" i="1"/>
  <c r="AB1075" i="1"/>
  <c r="AB1089" i="1"/>
  <c r="AB1168" i="1"/>
  <c r="Z1198" i="1"/>
  <c r="AB1237" i="1"/>
  <c r="AB1377" i="1"/>
  <c r="AB1405" i="1"/>
  <c r="V945" i="1"/>
  <c r="AB949" i="1"/>
  <c r="Z951" i="1"/>
  <c r="AB973" i="1"/>
  <c r="Z975" i="1"/>
  <c r="AB997" i="1"/>
  <c r="Z999" i="1"/>
  <c r="AB1026" i="1"/>
  <c r="AB1047" i="1"/>
  <c r="Z1061" i="1"/>
  <c r="AB1061" i="1" s="1"/>
  <c r="AB1074" i="1"/>
  <c r="AB1111" i="1"/>
  <c r="AB1179" i="1"/>
  <c r="AB1253" i="1"/>
  <c r="AB1269" i="1"/>
  <c r="AB1285" i="1"/>
  <c r="AB1301" i="1"/>
  <c r="AB1317" i="1"/>
  <c r="AB1393" i="1"/>
  <c r="AB945" i="1"/>
  <c r="AB947" i="1"/>
  <c r="AB971" i="1"/>
  <c r="AB995" i="1"/>
  <c r="AB1019" i="1"/>
  <c r="AB1033" i="1"/>
  <c r="AB1046" i="1"/>
  <c r="AB1067" i="1"/>
  <c r="AB1081" i="1"/>
  <c r="AB1149" i="1"/>
  <c r="AB1197" i="1"/>
  <c r="AB941" i="1"/>
  <c r="Z947" i="1"/>
  <c r="M948" i="1"/>
  <c r="AB948" i="1" s="1"/>
  <c r="AB969" i="1"/>
  <c r="Z971" i="1"/>
  <c r="AB993" i="1"/>
  <c r="Z995" i="1"/>
  <c r="AB1017" i="1"/>
  <c r="AB1039" i="1"/>
  <c r="Z1053" i="1"/>
  <c r="AB1053" i="1" s="1"/>
  <c r="AB1066" i="1"/>
  <c r="AB1087" i="1"/>
  <c r="V1097" i="1"/>
  <c r="P1107" i="1"/>
  <c r="S1124" i="1"/>
  <c r="AB1161" i="1"/>
  <c r="M1174" i="1"/>
  <c r="AB1174" i="1" s="1"/>
  <c r="AB1209" i="1"/>
  <c r="Z1230" i="1"/>
  <c r="AB1333" i="1"/>
  <c r="AB943" i="1"/>
  <c r="AB967" i="1"/>
  <c r="AB991" i="1"/>
  <c r="AB1025" i="1"/>
  <c r="AB1038" i="1"/>
  <c r="AB1059" i="1"/>
  <c r="AB1073" i="1"/>
  <c r="AB1086" i="1"/>
  <c r="AB1142" i="1"/>
  <c r="AB1190" i="1"/>
  <c r="AB1213" i="1"/>
  <c r="AB1225" i="1"/>
  <c r="AB1355" i="1"/>
  <c r="AB1357" i="1"/>
  <c r="Z941" i="1"/>
  <c r="Z943" i="1"/>
  <c r="M944" i="1"/>
  <c r="AB944" i="1" s="1"/>
  <c r="AB965" i="1"/>
  <c r="Z967" i="1"/>
  <c r="AB989" i="1"/>
  <c r="Z991" i="1"/>
  <c r="AB1013" i="1"/>
  <c r="Z1015" i="1"/>
  <c r="AB1015" i="1" s="1"/>
  <c r="AB1031" i="1"/>
  <c r="AB1045" i="1"/>
  <c r="Z1045" i="1"/>
  <c r="AB1058" i="1"/>
  <c r="AB1079" i="1"/>
  <c r="AB1147" i="1"/>
  <c r="AB1195" i="1"/>
  <c r="AB1229" i="1"/>
  <c r="AB1241" i="1"/>
  <c r="AB1343" i="1"/>
  <c r="AB1349" i="1"/>
  <c r="AB1461" i="1"/>
  <c r="V1090" i="1"/>
  <c r="AB1090" i="1" s="1"/>
  <c r="S1097" i="1"/>
  <c r="AB1097" i="1" s="1"/>
  <c r="P1100" i="1"/>
  <c r="M1107" i="1"/>
  <c r="AB1107" i="1" s="1"/>
  <c r="V1114" i="1"/>
  <c r="AB1114" i="1" s="1"/>
  <c r="S1121" i="1"/>
  <c r="AB1121" i="1" s="1"/>
  <c r="P1124" i="1"/>
  <c r="P1131" i="1"/>
  <c r="AB1131" i="1" s="1"/>
  <c r="AB1140" i="1"/>
  <c r="AB1156" i="1"/>
  <c r="AB1172" i="1"/>
  <c r="AB1188" i="1"/>
  <c r="AB1204" i="1"/>
  <c r="AB1220" i="1"/>
  <c r="AB1236" i="1"/>
  <c r="AB1252" i="1"/>
  <c r="AB1268" i="1"/>
  <c r="AB1284" i="1"/>
  <c r="AB1300" i="1"/>
  <c r="AB1316" i="1"/>
  <c r="S1476" i="1"/>
  <c r="AB1485" i="1"/>
  <c r="S1492" i="1"/>
  <c r="AB1501" i="1"/>
  <c r="AB1517" i="1"/>
  <c r="AB1533" i="1"/>
  <c r="AB1549" i="1"/>
  <c r="AB1562" i="1"/>
  <c r="AB1573" i="1"/>
  <c r="AB1586" i="1"/>
  <c r="AB1595" i="1"/>
  <c r="AB1597" i="1"/>
  <c r="AB1602" i="1"/>
  <c r="AB1139" i="1"/>
  <c r="AB1155" i="1"/>
  <c r="AB1171" i="1"/>
  <c r="AB1187" i="1"/>
  <c r="AB1203" i="1"/>
  <c r="AB1219" i="1"/>
  <c r="AB1235" i="1"/>
  <c r="AB1251" i="1"/>
  <c r="AB1267" i="1"/>
  <c r="AB1283" i="1"/>
  <c r="AB1299" i="1"/>
  <c r="AB1315" i="1"/>
  <c r="AB1330" i="1"/>
  <c r="AB1342" i="1"/>
  <c r="AB1414" i="1"/>
  <c r="AB1438" i="1"/>
  <c r="V1094" i="1"/>
  <c r="AB1094" i="1" s="1"/>
  <c r="S1101" i="1"/>
  <c r="AB1101" i="1" s="1"/>
  <c r="P1104" i="1"/>
  <c r="M1111" i="1"/>
  <c r="V1118" i="1"/>
  <c r="AB1118" i="1" s="1"/>
  <c r="S1125" i="1"/>
  <c r="AB1125" i="1" s="1"/>
  <c r="P1128" i="1"/>
  <c r="P1130" i="1"/>
  <c r="AB1130" i="1" s="1"/>
  <c r="S1131" i="1"/>
  <c r="AB1138" i="1"/>
  <c r="AB1154" i="1"/>
  <c r="AB1170" i="1"/>
  <c r="AB1186" i="1"/>
  <c r="AB1202" i="1"/>
  <c r="AB1218" i="1"/>
  <c r="AB1234" i="1"/>
  <c r="AB1250" i="1"/>
  <c r="AB1266" i="1"/>
  <c r="AB1282" i="1"/>
  <c r="AB1298" i="1"/>
  <c r="AB1314" i="1"/>
  <c r="AB1328" i="1"/>
  <c r="Z1330" i="1"/>
  <c r="AB1340" i="1"/>
  <c r="Z1342" i="1"/>
  <c r="AB1352" i="1"/>
  <c r="Z1354" i="1"/>
  <c r="AB1354" i="1" s="1"/>
  <c r="AB1364" i="1"/>
  <c r="Z1366" i="1"/>
  <c r="AB1366" i="1" s="1"/>
  <c r="AB1376" i="1"/>
  <c r="Z1378" i="1"/>
  <c r="AB1378" i="1" s="1"/>
  <c r="AB1388" i="1"/>
  <c r="Z1390" i="1"/>
  <c r="AB1390" i="1" s="1"/>
  <c r="AB1400" i="1"/>
  <c r="Z1402" i="1"/>
  <c r="AB1402" i="1" s="1"/>
  <c r="AB1412" i="1"/>
  <c r="Z1414" i="1"/>
  <c r="AB1424" i="1"/>
  <c r="Z1426" i="1"/>
  <c r="AB1426" i="1" s="1"/>
  <c r="AB1436" i="1"/>
  <c r="Z1438" i="1"/>
  <c r="AB1448" i="1"/>
  <c r="Z1450" i="1"/>
  <c r="AB1450" i="1" s="1"/>
  <c r="AB1460" i="1"/>
  <c r="Z1462" i="1"/>
  <c r="AB1462" i="1" s="1"/>
  <c r="AB1472" i="1"/>
  <c r="P1485" i="1"/>
  <c r="AB1488" i="1"/>
  <c r="AB1504" i="1"/>
  <c r="AB1520" i="1"/>
  <c r="AB1536" i="1"/>
  <c r="AB1553" i="1"/>
  <c r="AB1566" i="1"/>
  <c r="AB1577" i="1"/>
  <c r="AB1590" i="1"/>
  <c r="AB1216" i="1"/>
  <c r="AB1232" i="1"/>
  <c r="AB1248" i="1"/>
  <c r="AB1264" i="1"/>
  <c r="AB1280" i="1"/>
  <c r="AB1296" i="1"/>
  <c r="AB1312" i="1"/>
  <c r="AB1327" i="1"/>
  <c r="AB1339" i="1"/>
  <c r="AB1351" i="1"/>
  <c r="AB1363" i="1"/>
  <c r="AB1375" i="1"/>
  <c r="AB1387" i="1"/>
  <c r="AB1399" i="1"/>
  <c r="AB1411" i="1"/>
  <c r="AB1423" i="1"/>
  <c r="AB1435" i="1"/>
  <c r="AB1447" i="1"/>
  <c r="AB1459" i="1"/>
  <c r="AB1471" i="1"/>
  <c r="AB1473" i="1"/>
  <c r="AB1489" i="1"/>
  <c r="AB1505" i="1"/>
  <c r="AB1521" i="1"/>
  <c r="AB1537" i="1"/>
  <c r="M1091" i="1"/>
  <c r="AB1091" i="1" s="1"/>
  <c r="AB1096" i="1"/>
  <c r="V1098" i="1"/>
  <c r="S1105" i="1"/>
  <c r="AB1105" i="1" s="1"/>
  <c r="P1108" i="1"/>
  <c r="M1115" i="1"/>
  <c r="AB1115" i="1" s="1"/>
  <c r="V1122" i="1"/>
  <c r="AB1122" i="1" s="1"/>
  <c r="S1129" i="1"/>
  <c r="AB1129" i="1" s="1"/>
  <c r="S1130" i="1"/>
  <c r="AB1135" i="1"/>
  <c r="AB1151" i="1"/>
  <c r="AB1167" i="1"/>
  <c r="AB1183" i="1"/>
  <c r="AB1199" i="1"/>
  <c r="AB1215" i="1"/>
  <c r="AB1231" i="1"/>
  <c r="AB1247" i="1"/>
  <c r="AB1263" i="1"/>
  <c r="AB1279" i="1"/>
  <c r="AB1295" i="1"/>
  <c r="AB1311" i="1"/>
  <c r="V1475" i="1"/>
  <c r="M1478" i="1"/>
  <c r="AB1478" i="1" s="1"/>
  <c r="AB1482" i="1"/>
  <c r="AB1487" i="1"/>
  <c r="V1491" i="1"/>
  <c r="AB1498" i="1"/>
  <c r="AB1503" i="1"/>
  <c r="AB1514" i="1"/>
  <c r="AB1519" i="1"/>
  <c r="AB1530" i="1"/>
  <c r="AB1535" i="1"/>
  <c r="AB1546" i="1"/>
  <c r="AB1557" i="1"/>
  <c r="AB1570" i="1"/>
  <c r="AB1581" i="1"/>
  <c r="AB1600" i="1"/>
  <c r="AB1098" i="1"/>
  <c r="AB1134" i="1"/>
  <c r="AB1150" i="1"/>
  <c r="AB1166" i="1"/>
  <c r="AB1182" i="1"/>
  <c r="AB1198" i="1"/>
  <c r="AB1214" i="1"/>
  <c r="AB1230" i="1"/>
  <c r="AB1246" i="1"/>
  <c r="AB1262" i="1"/>
  <c r="AB1278" i="1"/>
  <c r="AB1294" i="1"/>
  <c r="AB1310" i="1"/>
  <c r="AB1338" i="1"/>
  <c r="AB1410" i="1"/>
  <c r="AB1422" i="1"/>
  <c r="AB1434" i="1"/>
  <c r="AB1476" i="1"/>
  <c r="AB1492" i="1"/>
  <c r="AB1508" i="1"/>
  <c r="AB1555" i="1"/>
  <c r="AB1560" i="1"/>
  <c r="AB1579" i="1"/>
  <c r="AB1584" i="1"/>
  <c r="AB1599" i="1"/>
  <c r="AB1601" i="1"/>
  <c r="M1095" i="1"/>
  <c r="AB1095" i="1" s="1"/>
  <c r="AB1100" i="1"/>
  <c r="V1102" i="1"/>
  <c r="AB1102" i="1" s="1"/>
  <c r="S1109" i="1"/>
  <c r="AB1109" i="1" s="1"/>
  <c r="P1112" i="1"/>
  <c r="AB1112" i="1" s="1"/>
  <c r="M1119" i="1"/>
  <c r="AB1119" i="1" s="1"/>
  <c r="AB1124" i="1"/>
  <c r="V1126" i="1"/>
  <c r="AB1126" i="1" s="1"/>
  <c r="V1129" i="1"/>
  <c r="V1130" i="1"/>
  <c r="AB1132" i="1"/>
  <c r="AB1148" i="1"/>
  <c r="AB1164" i="1"/>
  <c r="AB1180" i="1"/>
  <c r="AB1196" i="1"/>
  <c r="AB1212" i="1"/>
  <c r="AB1228" i="1"/>
  <c r="AB1244" i="1"/>
  <c r="AB1260" i="1"/>
  <c r="AB1276" i="1"/>
  <c r="AB1292" i="1"/>
  <c r="AB1308" i="1"/>
  <c r="AB1324" i="1"/>
  <c r="Z1326" i="1"/>
  <c r="AB1326" i="1" s="1"/>
  <c r="AB1336" i="1"/>
  <c r="Z1338" i="1"/>
  <c r="AB1348" i="1"/>
  <c r="Z1350" i="1"/>
  <c r="AB1350" i="1" s="1"/>
  <c r="AB1360" i="1"/>
  <c r="Z1362" i="1"/>
  <c r="AB1362" i="1" s="1"/>
  <c r="AB1372" i="1"/>
  <c r="Z1374" i="1"/>
  <c r="AB1374" i="1" s="1"/>
  <c r="AB1384" i="1"/>
  <c r="Z1386" i="1"/>
  <c r="AB1386" i="1" s="1"/>
  <c r="AB1396" i="1"/>
  <c r="Z1398" i="1"/>
  <c r="AB1398" i="1" s="1"/>
  <c r="AB1408" i="1"/>
  <c r="Z1410" i="1"/>
  <c r="AB1420" i="1"/>
  <c r="Z1422" i="1"/>
  <c r="AB1432" i="1"/>
  <c r="Z1434" i="1"/>
  <c r="AB1444" i="1"/>
  <c r="Z1446" i="1"/>
  <c r="AB1446" i="1" s="1"/>
  <c r="AB1456" i="1"/>
  <c r="Z1458" i="1"/>
  <c r="AB1458" i="1" s="1"/>
  <c r="AB1468" i="1"/>
  <c r="Z1470" i="1"/>
  <c r="AB1470" i="1" s="1"/>
  <c r="S1484" i="1"/>
  <c r="AB1484" i="1" s="1"/>
  <c r="AB1509" i="1"/>
  <c r="AB1525" i="1"/>
  <c r="AB1541" i="1"/>
  <c r="AB1550" i="1"/>
  <c r="AB1561" i="1"/>
  <c r="AB1574" i="1"/>
  <c r="AB1585" i="1"/>
  <c r="AB1259" i="1"/>
  <c r="AB1275" i="1"/>
  <c r="AB1291" i="1"/>
  <c r="AB1307" i="1"/>
  <c r="AB1323" i="1"/>
  <c r="AB1335" i="1"/>
  <c r="AB1347" i="1"/>
  <c r="AB1359" i="1"/>
  <c r="AB1371" i="1"/>
  <c r="AB1383" i="1"/>
  <c r="AB1395" i="1"/>
  <c r="AB1407" i="1"/>
  <c r="AB1419" i="1"/>
  <c r="AB1431" i="1"/>
  <c r="AB1443" i="1"/>
  <c r="AB1455" i="1"/>
  <c r="AB1467" i="1"/>
  <c r="AB1475" i="1"/>
  <c r="AB1491" i="1"/>
  <c r="P1092" i="1"/>
  <c r="AB1092" i="1" s="1"/>
  <c r="M1099" i="1"/>
  <c r="AB1099" i="1" s="1"/>
  <c r="AB1104" i="1"/>
  <c r="V1106" i="1"/>
  <c r="AB1106" i="1" s="1"/>
  <c r="S1113" i="1"/>
  <c r="AB1113" i="1" s="1"/>
  <c r="P1116" i="1"/>
  <c r="AB1116" i="1" s="1"/>
  <c r="M1123" i="1"/>
  <c r="AB1123" i="1" s="1"/>
  <c r="AB1128" i="1"/>
  <c r="M1133" i="1"/>
  <c r="AB1133" i="1" s="1"/>
  <c r="AB1146" i="1"/>
  <c r="AB1162" i="1"/>
  <c r="AB1178" i="1"/>
  <c r="AB1194" i="1"/>
  <c r="AB1210" i="1"/>
  <c r="AB1226" i="1"/>
  <c r="AB1242" i="1"/>
  <c r="AB1258" i="1"/>
  <c r="AB1274" i="1"/>
  <c r="AB1290" i="1"/>
  <c r="AB1306" i="1"/>
  <c r="AB1322" i="1"/>
  <c r="P1477" i="1"/>
  <c r="AB1477" i="1" s="1"/>
  <c r="AB1480" i="1"/>
  <c r="P1493" i="1"/>
  <c r="AB1493" i="1" s="1"/>
  <c r="AB1496" i="1"/>
  <c r="AB1512" i="1"/>
  <c r="AB1528" i="1"/>
  <c r="AB1544" i="1"/>
  <c r="AB1554" i="1"/>
  <c r="AB1565" i="1"/>
  <c r="AB1578" i="1"/>
  <c r="AB1589" i="1"/>
  <c r="AB1144" i="1"/>
  <c r="AB1160" i="1"/>
  <c r="AB1176" i="1"/>
  <c r="AB1192" i="1"/>
  <c r="AB1208" i="1"/>
  <c r="AB1224" i="1"/>
  <c r="AB1240" i="1"/>
  <c r="AB1256" i="1"/>
  <c r="AB1272" i="1"/>
  <c r="AB1288" i="1"/>
  <c r="AB1304" i="1"/>
  <c r="AB1320" i="1"/>
  <c r="AB1358" i="1"/>
  <c r="AB1370" i="1"/>
  <c r="AB1382" i="1"/>
  <c r="AB1394" i="1"/>
  <c r="AB1418" i="1"/>
  <c r="AB1430" i="1"/>
  <c r="AB1481" i="1"/>
  <c r="AB1497" i="1"/>
  <c r="AB1513" i="1"/>
  <c r="AB1529" i="1"/>
  <c r="AB1545" i="1"/>
  <c r="AB1568" i="1"/>
  <c r="AB1587" i="1"/>
  <c r="AB1592" i="1"/>
  <c r="AB1593" i="1"/>
  <c r="S1093" i="1"/>
  <c r="AB1093" i="1" s="1"/>
  <c r="P1096" i="1"/>
  <c r="M1103" i="1"/>
  <c r="AB1103" i="1" s="1"/>
  <c r="AB1108" i="1"/>
  <c r="V1110" i="1"/>
  <c r="AB1110" i="1" s="1"/>
  <c r="S1117" i="1"/>
  <c r="AB1117" i="1" s="1"/>
  <c r="P1120" i="1"/>
  <c r="AB1120" i="1" s="1"/>
  <c r="M1127" i="1"/>
  <c r="AB1127" i="1" s="1"/>
  <c r="AB1143" i="1"/>
  <c r="AB1159" i="1"/>
  <c r="AB1175" i="1"/>
  <c r="AB1191" i="1"/>
  <c r="AB1207" i="1"/>
  <c r="AB1223" i="1"/>
  <c r="AB1239" i="1"/>
  <c r="AB1255" i="1"/>
  <c r="AB1271" i="1"/>
  <c r="AB1287" i="1"/>
  <c r="AB1303" i="1"/>
  <c r="AB1319" i="1"/>
  <c r="AB1332" i="1"/>
  <c r="Z1334" i="1"/>
  <c r="AB1334" i="1" s="1"/>
  <c r="AB1344" i="1"/>
  <c r="Z1346" i="1"/>
  <c r="AB1346" i="1" s="1"/>
  <c r="AB1356" i="1"/>
  <c r="Z1358" i="1"/>
  <c r="AB1368" i="1"/>
  <c r="Z1370" i="1"/>
  <c r="AB1380" i="1"/>
  <c r="Z1382" i="1"/>
  <c r="AB1392" i="1"/>
  <c r="Z1394" i="1"/>
  <c r="AB1404" i="1"/>
  <c r="Z1406" i="1"/>
  <c r="AB1406" i="1" s="1"/>
  <c r="AB1416" i="1"/>
  <c r="Z1418" i="1"/>
  <c r="AB1428" i="1"/>
  <c r="Z1430" i="1"/>
  <c r="AB1440" i="1"/>
  <c r="Z1442" i="1"/>
  <c r="AB1442" i="1" s="1"/>
  <c r="AB1452" i="1"/>
  <c r="Z1454" i="1"/>
  <c r="AB1454" i="1" s="1"/>
  <c r="AB1464" i="1"/>
  <c r="Z1466" i="1"/>
  <c r="AB1466" i="1" s="1"/>
  <c r="AB1474" i="1"/>
  <c r="AB1479" i="1"/>
  <c r="V1483" i="1"/>
  <c r="AB1483" i="1" s="1"/>
  <c r="M1486" i="1"/>
  <c r="AB1486" i="1" s="1"/>
  <c r="AB1490" i="1"/>
  <c r="AB1495" i="1"/>
  <c r="AB1506" i="1"/>
  <c r="AB1511" i="1"/>
  <c r="AB1522" i="1"/>
  <c r="AB1527" i="1"/>
  <c r="AB1538" i="1"/>
  <c r="AB1543" i="1"/>
  <c r="AB1558" i="1"/>
  <c r="AB1582" i="1"/>
  <c r="AB1603" i="1"/>
  <c r="AB1766" i="1"/>
  <c r="AB1777" i="1"/>
  <c r="AB1789" i="1"/>
  <c r="AB1871" i="1"/>
  <c r="M1603" i="1"/>
  <c r="AB1611" i="1"/>
  <c r="AB1617" i="1"/>
  <c r="AB1623" i="1"/>
  <c r="AB1629" i="1"/>
  <c r="AB1635" i="1"/>
  <c r="AB1641" i="1"/>
  <c r="AB1647" i="1"/>
  <c r="AB1653" i="1"/>
  <c r="AB1659" i="1"/>
  <c r="AB1665" i="1"/>
  <c r="AB1671" i="1"/>
  <c r="AB1677" i="1"/>
  <c r="AB1683" i="1"/>
  <c r="AB1689" i="1"/>
  <c r="AB1695" i="1"/>
  <c r="AB1701" i="1"/>
  <c r="AB1707" i="1"/>
  <c r="AB1713" i="1"/>
  <c r="AB1729" i="1"/>
  <c r="AB1740" i="1"/>
  <c r="AB1771" i="1"/>
  <c r="AB1776" i="1"/>
  <c r="AB1788" i="1"/>
  <c r="AB1810" i="1"/>
  <c r="AB1821" i="1"/>
  <c r="AB1827" i="1"/>
  <c r="AB1833" i="1"/>
  <c r="AB1839" i="1"/>
  <c r="AB1845" i="1"/>
  <c r="AB1851" i="1"/>
  <c r="AB1857" i="1"/>
  <c r="AB1718" i="1"/>
  <c r="AB1734" i="1"/>
  <c r="AB1745" i="1"/>
  <c r="AB1750" i="1"/>
  <c r="AB1755" i="1"/>
  <c r="AB1760" i="1"/>
  <c r="AB1765" i="1"/>
  <c r="AB1787" i="1"/>
  <c r="AB1798" i="1"/>
  <c r="AB1804" i="1"/>
  <c r="AB1815" i="1"/>
  <c r="AB1879" i="1"/>
  <c r="AB1610" i="1"/>
  <c r="AB1616" i="1"/>
  <c r="AB1622" i="1"/>
  <c r="AB1628" i="1"/>
  <c r="AB1634" i="1"/>
  <c r="AB1640" i="1"/>
  <c r="AB1646" i="1"/>
  <c r="AB1652" i="1"/>
  <c r="AB1658" i="1"/>
  <c r="AB1664" i="1"/>
  <c r="AB1670" i="1"/>
  <c r="AB1676" i="1"/>
  <c r="AB1682" i="1"/>
  <c r="AB1688" i="1"/>
  <c r="AB1694" i="1"/>
  <c r="AB1700" i="1"/>
  <c r="AB1706" i="1"/>
  <c r="AB1712" i="1"/>
  <c r="AB1723" i="1"/>
  <c r="AB1728" i="1"/>
  <c r="AB1739" i="1"/>
  <c r="AB1770" i="1"/>
  <c r="AB1775" i="1"/>
  <c r="AB1786" i="1"/>
  <c r="AB1809" i="1"/>
  <c r="AB1820" i="1"/>
  <c r="AB1826" i="1"/>
  <c r="AB1832" i="1"/>
  <c r="AB1838" i="1"/>
  <c r="AB1844" i="1"/>
  <c r="AB1850" i="1"/>
  <c r="AB1856" i="1"/>
  <c r="Z1862" i="1"/>
  <c r="AB1870" i="1"/>
  <c r="AB1901" i="1"/>
  <c r="AB1717" i="1"/>
  <c r="AB1733" i="1"/>
  <c r="AB1744" i="1"/>
  <c r="AB1749" i="1"/>
  <c r="AB1754" i="1"/>
  <c r="AB1764" i="1"/>
  <c r="AB1785" i="1"/>
  <c r="AB1797" i="1"/>
  <c r="AB1803" i="1"/>
  <c r="AB1814" i="1"/>
  <c r="AB1889" i="1"/>
  <c r="P1604" i="1"/>
  <c r="AB1604" i="1" s="1"/>
  <c r="AB1609" i="1"/>
  <c r="AB1615" i="1"/>
  <c r="AB1621" i="1"/>
  <c r="AB1627" i="1"/>
  <c r="AB1633" i="1"/>
  <c r="AB1639" i="1"/>
  <c r="AB1645" i="1"/>
  <c r="AB1651" i="1"/>
  <c r="AB1657" i="1"/>
  <c r="AB1663" i="1"/>
  <c r="AB1669" i="1"/>
  <c r="AB1675" i="1"/>
  <c r="AB1681" i="1"/>
  <c r="AB1687" i="1"/>
  <c r="AB1693" i="1"/>
  <c r="AB1699" i="1"/>
  <c r="AB1705" i="1"/>
  <c r="AB1711" i="1"/>
  <c r="AB1722" i="1"/>
  <c r="AB1738" i="1"/>
  <c r="AB1759" i="1"/>
  <c r="AB1769" i="1"/>
  <c r="AB1774" i="1"/>
  <c r="AB1784" i="1"/>
  <c r="AB1796" i="1"/>
  <c r="AB1819" i="1"/>
  <c r="AB1825" i="1"/>
  <c r="AB1831" i="1"/>
  <c r="AB1837" i="1"/>
  <c r="AB1843" i="1"/>
  <c r="AB1849" i="1"/>
  <c r="AB1855" i="1"/>
  <c r="AB1861" i="1"/>
  <c r="AB1716" i="1"/>
  <c r="AB1727" i="1"/>
  <c r="AB1732" i="1"/>
  <c r="AB1753" i="1"/>
  <c r="AB1783" i="1"/>
  <c r="AB1795" i="1"/>
  <c r="AB1802" i="1"/>
  <c r="AB1808" i="1"/>
  <c r="AB1813" i="1"/>
  <c r="AB1867" i="1"/>
  <c r="AB1895" i="1"/>
  <c r="AB1608" i="1"/>
  <c r="AB1614" i="1"/>
  <c r="AB1620" i="1"/>
  <c r="AB1626" i="1"/>
  <c r="AB1632" i="1"/>
  <c r="AB1638" i="1"/>
  <c r="AB1644" i="1"/>
  <c r="AB1650" i="1"/>
  <c r="AB1656" i="1"/>
  <c r="AB1662" i="1"/>
  <c r="AB1668" i="1"/>
  <c r="AB1674" i="1"/>
  <c r="AB1680" i="1"/>
  <c r="AB1686" i="1"/>
  <c r="AB1692" i="1"/>
  <c r="AB1698" i="1"/>
  <c r="AB1704" i="1"/>
  <c r="AB1710" i="1"/>
  <c r="AB1721" i="1"/>
  <c r="AB1737" i="1"/>
  <c r="AB1743" i="1"/>
  <c r="AB1748" i="1"/>
  <c r="AB1758" i="1"/>
  <c r="AB1763" i="1"/>
  <c r="AB1768" i="1"/>
  <c r="AB1773" i="1"/>
  <c r="AB1782" i="1"/>
  <c r="AB1794" i="1"/>
  <c r="AB1818" i="1"/>
  <c r="AB1824" i="1"/>
  <c r="AB1830" i="1"/>
  <c r="AB1836" i="1"/>
  <c r="AB1842" i="1"/>
  <c r="AB1848" i="1"/>
  <c r="AB1854" i="1"/>
  <c r="AB1860" i="1"/>
  <c r="AB1915" i="1"/>
  <c r="AB2000" i="1"/>
  <c r="AB1726" i="1"/>
  <c r="AB1781" i="1"/>
  <c r="AB1793" i="1"/>
  <c r="AB1801" i="1"/>
  <c r="AB1807" i="1"/>
  <c r="AB1607" i="1"/>
  <c r="AB1613" i="1"/>
  <c r="AB1619" i="1"/>
  <c r="AB1625" i="1"/>
  <c r="AB1631" i="1"/>
  <c r="AB1637" i="1"/>
  <c r="AB1643" i="1"/>
  <c r="AB1649" i="1"/>
  <c r="AB1655" i="1"/>
  <c r="AB1661" i="1"/>
  <c r="AB1667" i="1"/>
  <c r="AB1673" i="1"/>
  <c r="AB1679" i="1"/>
  <c r="AB1685" i="1"/>
  <c r="AB1691" i="1"/>
  <c r="AB1697" i="1"/>
  <c r="AB1703" i="1"/>
  <c r="AB1709" i="1"/>
  <c r="AB1715" i="1"/>
  <c r="AB1720" i="1"/>
  <c r="AB1731" i="1"/>
  <c r="AB1736" i="1"/>
  <c r="AB1742" i="1"/>
  <c r="AB1752" i="1"/>
  <c r="AB1757" i="1"/>
  <c r="AB1762" i="1"/>
  <c r="AB1780" i="1"/>
  <c r="AB1792" i="1"/>
  <c r="AB1812" i="1"/>
  <c r="AB1817" i="1"/>
  <c r="AB1823" i="1"/>
  <c r="AB1829" i="1"/>
  <c r="AB1835" i="1"/>
  <c r="AB1841" i="1"/>
  <c r="AB1847" i="1"/>
  <c r="AB1853" i="1"/>
  <c r="AB1859" i="1"/>
  <c r="AB1865" i="1"/>
  <c r="AB1925" i="1"/>
  <c r="AB1874" i="1"/>
  <c r="AB1876" i="1"/>
  <c r="AB1952" i="1"/>
  <c r="AB1954" i="1"/>
  <c r="AB1878" i="1"/>
  <c r="AB1880" i="1"/>
  <c r="AB1948" i="1"/>
  <c r="AB1950" i="1"/>
  <c r="AB1979" i="1"/>
  <c r="AB1980" i="1"/>
  <c r="AB1999" i="1"/>
  <c r="AB1882" i="1"/>
  <c r="AB1884" i="1"/>
  <c r="AB1944" i="1"/>
  <c r="AB1946" i="1"/>
  <c r="M1974" i="1"/>
  <c r="AB1974" i="1" s="1"/>
  <c r="P1981" i="1"/>
  <c r="AB1886" i="1"/>
  <c r="AB1888" i="1"/>
  <c r="AB1940" i="1"/>
  <c r="AB1942" i="1"/>
  <c r="AB1998" i="1"/>
  <c r="AB1890" i="1"/>
  <c r="AB1892" i="1"/>
  <c r="AB1936" i="1"/>
  <c r="AB1938" i="1"/>
  <c r="AB1983" i="1"/>
  <c r="AB2013" i="1"/>
  <c r="AB1894" i="1"/>
  <c r="AB1896" i="1"/>
  <c r="AB1932" i="1"/>
  <c r="AB1934" i="1"/>
  <c r="AB2004" i="1"/>
  <c r="AB1898" i="1"/>
  <c r="AB1900" i="1"/>
  <c r="AB1928" i="1"/>
  <c r="AB1930" i="1"/>
  <c r="AB1982" i="1"/>
  <c r="AB2008" i="1"/>
  <c r="AB2024" i="1"/>
  <c r="AB1902" i="1"/>
  <c r="AB1904" i="1"/>
  <c r="AB1924" i="1"/>
  <c r="AB1926" i="1"/>
  <c r="AB1975" i="1"/>
  <c r="AB1862" i="1"/>
  <c r="AB1906" i="1"/>
  <c r="AB1908" i="1"/>
  <c r="AB1912" i="1"/>
  <c r="AB1916" i="1"/>
  <c r="AB1920" i="1"/>
  <c r="AB1922" i="1"/>
  <c r="AB1967" i="1"/>
  <c r="AB1987" i="1"/>
  <c r="AB1994" i="1"/>
  <c r="AB1864" i="1"/>
  <c r="AB1910" i="1"/>
  <c r="AB1914" i="1"/>
  <c r="AB1918" i="1"/>
  <c r="AB2002" i="1"/>
  <c r="AB2016" i="1"/>
  <c r="AB2052" i="1"/>
  <c r="AB1866" i="1"/>
  <c r="AB1868" i="1"/>
  <c r="AB1960" i="1"/>
  <c r="AB1962" i="1"/>
  <c r="AB1992" i="1"/>
  <c r="AB2001" i="1"/>
  <c r="AB2049" i="1"/>
  <c r="AB2104" i="1"/>
  <c r="P1969" i="1"/>
  <c r="AB1969" i="1" s="1"/>
  <c r="AB1973" i="1"/>
  <c r="S1996" i="1"/>
  <c r="AB1996" i="1" s="1"/>
  <c r="V2003" i="1"/>
  <c r="AB2003" i="1" s="1"/>
  <c r="M2010" i="1"/>
  <c r="AB2010" i="1" s="1"/>
  <c r="M2014" i="1"/>
  <c r="AB2014" i="1" s="1"/>
  <c r="P2021" i="1"/>
  <c r="AB2034" i="1"/>
  <c r="S2052" i="1"/>
  <c r="P2065" i="1"/>
  <c r="V2067" i="1"/>
  <c r="M2070" i="1"/>
  <c r="AB2070" i="1" s="1"/>
  <c r="AB2082" i="1"/>
  <c r="V2087" i="1"/>
  <c r="M2090" i="1"/>
  <c r="S2092" i="1"/>
  <c r="AB2092" i="1" s="1"/>
  <c r="V2099" i="1"/>
  <c r="AB2099" i="1" s="1"/>
  <c r="M2102" i="1"/>
  <c r="S2104" i="1"/>
  <c r="S2110" i="1"/>
  <c r="V2131" i="1"/>
  <c r="AB2041" i="1"/>
  <c r="AB2054" i="1"/>
  <c r="AB2094" i="1"/>
  <c r="AB2106" i="1"/>
  <c r="S1988" i="1"/>
  <c r="AB1988" i="1" s="1"/>
  <c r="V1995" i="1"/>
  <c r="AB1995" i="1" s="1"/>
  <c r="M2002" i="1"/>
  <c r="P2009" i="1"/>
  <c r="AB2009" i="1" s="1"/>
  <c r="P2017" i="1"/>
  <c r="AB2017" i="1" s="1"/>
  <c r="AB2026" i="1"/>
  <c r="S2044" i="1"/>
  <c r="AB2044" i="1" s="1"/>
  <c r="AB2047" i="1"/>
  <c r="P2057" i="1"/>
  <c r="V2059" i="1"/>
  <c r="AB2059" i="1" s="1"/>
  <c r="M2062" i="1"/>
  <c r="AB2062" i="1" s="1"/>
  <c r="AB2067" i="1"/>
  <c r="AB2087" i="1"/>
  <c r="AB2005" i="1"/>
  <c r="AB2039" i="1"/>
  <c r="AB2053" i="1"/>
  <c r="AB2066" i="1"/>
  <c r="AB2093" i="1"/>
  <c r="AB2105" i="1"/>
  <c r="P1973" i="1"/>
  <c r="S2016" i="1"/>
  <c r="V2019" i="1"/>
  <c r="AB2019" i="1" s="1"/>
  <c r="AB2022" i="1"/>
  <c r="M2026" i="1"/>
  <c r="S2056" i="1"/>
  <c r="AB2056" i="1" s="1"/>
  <c r="P2069" i="1"/>
  <c r="AB2069" i="1" s="1"/>
  <c r="V2071" i="1"/>
  <c r="AB2071" i="1" s="1"/>
  <c r="M2074" i="1"/>
  <c r="AB2074" i="1" s="1"/>
  <c r="AB2079" i="1"/>
  <c r="P2089" i="1"/>
  <c r="AB2089" i="1" s="1"/>
  <c r="AB2098" i="1"/>
  <c r="P2101" i="1"/>
  <c r="AB2101" i="1" s="1"/>
  <c r="S2134" i="1"/>
  <c r="P1993" i="1"/>
  <c r="AB1993" i="1" s="1"/>
  <c r="AB1997" i="1"/>
  <c r="AB2031" i="1"/>
  <c r="AB2045" i="1"/>
  <c r="AB2058" i="1"/>
  <c r="AB2091" i="1"/>
  <c r="AB2103" i="1"/>
  <c r="P2117" i="1"/>
  <c r="M2006" i="1"/>
  <c r="AB2006" i="1" s="1"/>
  <c r="S2012" i="1"/>
  <c r="AB2012" i="1" s="1"/>
  <c r="V2015" i="1"/>
  <c r="AB2015" i="1" s="1"/>
  <c r="AB2018" i="1"/>
  <c r="AB2021" i="1"/>
  <c r="S2048" i="1"/>
  <c r="AB2048" i="1" s="1"/>
  <c r="AB2051" i="1"/>
  <c r="P2061" i="1"/>
  <c r="AB2061" i="1" s="1"/>
  <c r="V2063" i="1"/>
  <c r="AB2065" i="1"/>
  <c r="M2066" i="1"/>
  <c r="V1971" i="1"/>
  <c r="AB1971" i="1" s="1"/>
  <c r="M1978" i="1"/>
  <c r="AB1978" i="1" s="1"/>
  <c r="P1985" i="1"/>
  <c r="AB1985" i="1" s="1"/>
  <c r="AB1989" i="1"/>
  <c r="M2022" i="1"/>
  <c r="P2033" i="1"/>
  <c r="AB2033" i="1" s="1"/>
  <c r="V2035" i="1"/>
  <c r="AB2035" i="1" s="1"/>
  <c r="AB2037" i="1"/>
  <c r="M2038" i="1"/>
  <c r="AB2038" i="1" s="1"/>
  <c r="AB2050" i="1"/>
  <c r="S2068" i="1"/>
  <c r="AB2068" i="1" s="1"/>
  <c r="P2081" i="1"/>
  <c r="AB2081" i="1" s="1"/>
  <c r="V2083" i="1"/>
  <c r="AB2085" i="1"/>
  <c r="M2086" i="1"/>
  <c r="AB2086" i="1" s="1"/>
  <c r="S2088" i="1"/>
  <c r="AB2088" i="1" s="1"/>
  <c r="V2095" i="1"/>
  <c r="AB2095" i="1" s="1"/>
  <c r="AB2097" i="1"/>
  <c r="M2098" i="1"/>
  <c r="S2100" i="1"/>
  <c r="AB2100" i="1" s="1"/>
  <c r="V2107" i="1"/>
  <c r="AB2107" i="1" s="1"/>
  <c r="AB2121" i="1"/>
  <c r="AB2043" i="1"/>
  <c r="AB2057" i="1"/>
  <c r="AB2063" i="1"/>
  <c r="AB2090" i="1"/>
  <c r="AB2102" i="1"/>
  <c r="M1970" i="1"/>
  <c r="AB1970" i="1" s="1"/>
  <c r="P1977" i="1"/>
  <c r="AB1977" i="1" s="1"/>
  <c r="AB1981" i="1"/>
  <c r="S2004" i="1"/>
  <c r="M2018" i="1"/>
  <c r="P2025" i="1"/>
  <c r="AB2025" i="1" s="1"/>
  <c r="V2027" i="1"/>
  <c r="AB2027" i="1" s="1"/>
  <c r="AB2029" i="1"/>
  <c r="M2030" i="1"/>
  <c r="AB2030" i="1" s="1"/>
  <c r="AB2042" i="1"/>
  <c r="S2060" i="1"/>
  <c r="AB2060" i="1" s="1"/>
  <c r="P2073" i="1"/>
  <c r="AB2073" i="1" s="1"/>
  <c r="V2075" i="1"/>
  <c r="AB2075" i="1" s="1"/>
  <c r="AB2077" i="1"/>
  <c r="M2078" i="1"/>
  <c r="AB2078" i="1" s="1"/>
  <c r="AB2083" i="1"/>
  <c r="M2120" i="1"/>
  <c r="S2111" i="1"/>
  <c r="AB2111" i="1" s="1"/>
  <c r="P2114" i="1"/>
  <c r="M2121" i="1"/>
  <c r="V2128" i="1"/>
  <c r="AB2128" i="1" s="1"/>
  <c r="S2135" i="1"/>
  <c r="AB2135" i="1" s="1"/>
  <c r="P2138" i="1"/>
  <c r="S2139" i="1"/>
  <c r="V2140" i="1"/>
  <c r="M2143" i="1"/>
  <c r="P2144" i="1"/>
  <c r="S2145" i="1"/>
  <c r="V2146" i="1"/>
  <c r="M2149" i="1"/>
  <c r="P2150" i="1"/>
  <c r="S2151" i="1"/>
  <c r="V2152" i="1"/>
  <c r="M2155" i="1"/>
  <c r="P2156" i="1"/>
  <c r="S2157" i="1"/>
  <c r="V2158" i="1"/>
  <c r="M2161" i="1"/>
  <c r="P2162" i="1"/>
  <c r="S2163" i="1"/>
  <c r="V2164" i="1"/>
  <c r="M2167" i="1"/>
  <c r="P2168" i="1"/>
  <c r="S2169" i="1"/>
  <c r="V2170" i="1"/>
  <c r="M2173" i="1"/>
  <c r="P2174" i="1"/>
  <c r="S2175" i="1"/>
  <c r="V2176" i="1"/>
  <c r="S2179" i="1"/>
  <c r="V2180" i="1"/>
  <c r="S2183" i="1"/>
  <c r="V2184" i="1"/>
  <c r="S2187" i="1"/>
  <c r="V2188" i="1"/>
  <c r="S2191" i="1"/>
  <c r="V2192" i="1"/>
  <c r="S2195" i="1"/>
  <c r="V2196" i="1"/>
  <c r="S2199" i="1"/>
  <c r="V2200" i="1"/>
  <c r="S2203" i="1"/>
  <c r="V2204" i="1"/>
  <c r="V2208" i="1"/>
  <c r="V2212" i="1"/>
  <c r="V2216" i="1"/>
  <c r="V2220" i="1"/>
  <c r="V2224" i="1"/>
  <c r="V2228" i="1"/>
  <c r="V2232" i="1"/>
  <c r="V2236" i="1"/>
  <c r="V2240" i="1"/>
  <c r="V2244" i="1"/>
  <c r="V2248" i="1"/>
  <c r="V2252" i="1"/>
  <c r="V2256" i="1"/>
  <c r="V2260" i="1"/>
  <c r="V2264" i="1"/>
  <c r="V2268" i="1"/>
  <c r="V2272" i="1"/>
  <c r="V2276" i="1"/>
  <c r="V2280" i="1"/>
  <c r="V2284" i="1"/>
  <c r="V2288" i="1"/>
  <c r="V2292" i="1"/>
  <c r="V2296" i="1"/>
  <c r="V2300" i="1"/>
  <c r="V2304" i="1"/>
  <c r="V2308" i="1"/>
  <c r="V2312" i="1"/>
  <c r="P2314" i="1"/>
  <c r="AB2327" i="1"/>
  <c r="AB2338" i="1"/>
  <c r="AB2401" i="1"/>
  <c r="AB2409" i="1"/>
  <c r="AB2489" i="1"/>
  <c r="V2108" i="1"/>
  <c r="S2115" i="1"/>
  <c r="AB2115" i="1" s="1"/>
  <c r="P2118" i="1"/>
  <c r="M2125" i="1"/>
  <c r="AB2125" i="1" s="1"/>
  <c r="V2132" i="1"/>
  <c r="S2138" i="1"/>
  <c r="V2139" i="1"/>
  <c r="M2142" i="1"/>
  <c r="AB2142" i="1" s="1"/>
  <c r="P2143" i="1"/>
  <c r="S2144" i="1"/>
  <c r="V2145" i="1"/>
  <c r="M2148" i="1"/>
  <c r="AB2148" i="1" s="1"/>
  <c r="P2149" i="1"/>
  <c r="S2150" i="1"/>
  <c r="V2151" i="1"/>
  <c r="M2154" i="1"/>
  <c r="AB2154" i="1" s="1"/>
  <c r="P2155" i="1"/>
  <c r="S2156" i="1"/>
  <c r="V2157" i="1"/>
  <c r="M2160" i="1"/>
  <c r="AB2160" i="1" s="1"/>
  <c r="P2161" i="1"/>
  <c r="S2162" i="1"/>
  <c r="V2163" i="1"/>
  <c r="M2166" i="1"/>
  <c r="P2167" i="1"/>
  <c r="S2168" i="1"/>
  <c r="V2169" i="1"/>
  <c r="M2172" i="1"/>
  <c r="AB2172" i="1" s="1"/>
  <c r="P2173" i="1"/>
  <c r="S2174" i="1"/>
  <c r="V2175" i="1"/>
  <c r="V2179" i="1"/>
  <c r="V2183" i="1"/>
  <c r="V2187" i="1"/>
  <c r="V2191" i="1"/>
  <c r="V2195" i="1"/>
  <c r="V2199" i="1"/>
  <c r="V2203" i="1"/>
  <c r="V2207" i="1"/>
  <c r="V2211" i="1"/>
  <c r="V2215" i="1"/>
  <c r="V2219" i="1"/>
  <c r="V2223" i="1"/>
  <c r="V2227" i="1"/>
  <c r="V2231" i="1"/>
  <c r="V2235" i="1"/>
  <c r="V2239" i="1"/>
  <c r="V2243" i="1"/>
  <c r="V2247" i="1"/>
  <c r="V2251" i="1"/>
  <c r="V2255" i="1"/>
  <c r="V2259" i="1"/>
  <c r="V2263" i="1"/>
  <c r="V2267" i="1"/>
  <c r="V2271" i="1"/>
  <c r="V2275" i="1"/>
  <c r="V2279" i="1"/>
  <c r="V2283" i="1"/>
  <c r="V2287" i="1"/>
  <c r="V2291" i="1"/>
  <c r="V2295" i="1"/>
  <c r="AB2316" i="1"/>
  <c r="AB2334" i="1"/>
  <c r="AB2349" i="1"/>
  <c r="AB2364" i="1"/>
  <c r="AB2430" i="1"/>
  <c r="AB2457" i="1"/>
  <c r="AB2463" i="1"/>
  <c r="AB2553" i="1"/>
  <c r="AB2108" i="1"/>
  <c r="AB2132" i="1"/>
  <c r="AB2319" i="1"/>
  <c r="AB2345" i="1"/>
  <c r="AB2360" i="1"/>
  <c r="AB2367" i="1"/>
  <c r="AB2398" i="1"/>
  <c r="AB2406" i="1"/>
  <c r="AB2415" i="1"/>
  <c r="AB2417" i="1"/>
  <c r="AB2513" i="1"/>
  <c r="AB2635" i="1"/>
  <c r="V2112" i="1"/>
  <c r="S2119" i="1"/>
  <c r="AB2119" i="1" s="1"/>
  <c r="P2122" i="1"/>
  <c r="M2129" i="1"/>
  <c r="AB2129" i="1" s="1"/>
  <c r="V2136" i="1"/>
  <c r="V2138" i="1"/>
  <c r="M2141" i="1"/>
  <c r="AB2141" i="1" s="1"/>
  <c r="P2142" i="1"/>
  <c r="S2143" i="1"/>
  <c r="V2144" i="1"/>
  <c r="M2147" i="1"/>
  <c r="AB2147" i="1" s="1"/>
  <c r="P2148" i="1"/>
  <c r="S2149" i="1"/>
  <c r="V2150" i="1"/>
  <c r="M2153" i="1"/>
  <c r="AB2153" i="1" s="1"/>
  <c r="P2154" i="1"/>
  <c r="S2155" i="1"/>
  <c r="V2156" i="1"/>
  <c r="M2159" i="1"/>
  <c r="AB2159" i="1" s="1"/>
  <c r="P2160" i="1"/>
  <c r="S2161" i="1"/>
  <c r="V2162" i="1"/>
  <c r="M2165" i="1"/>
  <c r="AB2165" i="1" s="1"/>
  <c r="P2166" i="1"/>
  <c r="AB2166" i="1" s="1"/>
  <c r="S2167" i="1"/>
  <c r="V2168" i="1"/>
  <c r="M2171" i="1"/>
  <c r="AB2171" i="1" s="1"/>
  <c r="P2172" i="1"/>
  <c r="S2173" i="1"/>
  <c r="V2174" i="1"/>
  <c r="P2313" i="1"/>
  <c r="AB2313" i="1" s="1"/>
  <c r="M2320" i="1"/>
  <c r="AB2320" i="1" s="1"/>
  <c r="S2321" i="1"/>
  <c r="AB2326" i="1"/>
  <c r="V2329" i="1"/>
  <c r="AB2329" i="1" s="1"/>
  <c r="P2335" i="1"/>
  <c r="AB2335" i="1" s="1"/>
  <c r="AB2341" i="1"/>
  <c r="S2354" i="1"/>
  <c r="AB2363" i="1"/>
  <c r="M2368" i="1"/>
  <c r="AB2368" i="1" s="1"/>
  <c r="AB2385" i="1"/>
  <c r="AB2386" i="1"/>
  <c r="AB2405" i="1"/>
  <c r="AB2511" i="1"/>
  <c r="AB2537" i="1"/>
  <c r="AB2585" i="1"/>
  <c r="AB2112" i="1"/>
  <c r="AB2136" i="1"/>
  <c r="AB2337" i="1"/>
  <c r="AB2352" i="1"/>
  <c r="AB2370" i="1"/>
  <c r="AB2505" i="1"/>
  <c r="M2109" i="1"/>
  <c r="AB2109" i="1" s="1"/>
  <c r="AB2114" i="1"/>
  <c r="V2116" i="1"/>
  <c r="S2123" i="1"/>
  <c r="AB2123" i="1" s="1"/>
  <c r="P2126" i="1"/>
  <c r="AB2126" i="1" s="1"/>
  <c r="M2133" i="1"/>
  <c r="AB2133" i="1" s="1"/>
  <c r="AB2138" i="1"/>
  <c r="M2140" i="1"/>
  <c r="AB2140" i="1" s="1"/>
  <c r="P2141" i="1"/>
  <c r="S2142" i="1"/>
  <c r="V2143" i="1"/>
  <c r="M2146" i="1"/>
  <c r="AB2146" i="1" s="1"/>
  <c r="P2147" i="1"/>
  <c r="S2148" i="1"/>
  <c r="V2149" i="1"/>
  <c r="M2152" i="1"/>
  <c r="AB2152" i="1" s="1"/>
  <c r="P2153" i="1"/>
  <c r="S2154" i="1"/>
  <c r="V2155" i="1"/>
  <c r="M2158" i="1"/>
  <c r="AB2158" i="1" s="1"/>
  <c r="P2159" i="1"/>
  <c r="S2160" i="1"/>
  <c r="V2161" i="1"/>
  <c r="M2164" i="1"/>
  <c r="AB2164" i="1" s="1"/>
  <c r="P2165" i="1"/>
  <c r="S2166" i="1"/>
  <c r="V2167" i="1"/>
  <c r="M2170" i="1"/>
  <c r="AB2170" i="1" s="1"/>
  <c r="P2171" i="1"/>
  <c r="S2172" i="1"/>
  <c r="V2173" i="1"/>
  <c r="M2176" i="1"/>
  <c r="AB2176" i="1" s="1"/>
  <c r="M2180" i="1"/>
  <c r="M2184" i="1"/>
  <c r="M2188" i="1"/>
  <c r="AB2188" i="1" s="1"/>
  <c r="M2192" i="1"/>
  <c r="AB2192" i="1" s="1"/>
  <c r="M2196" i="1"/>
  <c r="AB2196" i="1" s="1"/>
  <c r="M2200" i="1"/>
  <c r="AB2200" i="1" s="1"/>
  <c r="M2204" i="1"/>
  <c r="M2208" i="1"/>
  <c r="AB2208" i="1" s="1"/>
  <c r="M2212" i="1"/>
  <c r="AB2212" i="1" s="1"/>
  <c r="M2216" i="1"/>
  <c r="AB2216" i="1" s="1"/>
  <c r="M2220" i="1"/>
  <c r="AB2220" i="1" s="1"/>
  <c r="M2224" i="1"/>
  <c r="AB2224" i="1" s="1"/>
  <c r="M2228" i="1"/>
  <c r="M2232" i="1"/>
  <c r="M2236" i="1"/>
  <c r="AB2236" i="1" s="1"/>
  <c r="M2240" i="1"/>
  <c r="AB2240" i="1" s="1"/>
  <c r="M2244" i="1"/>
  <c r="AB2244" i="1" s="1"/>
  <c r="M2248" i="1"/>
  <c r="AB2248" i="1" s="1"/>
  <c r="M2252" i="1"/>
  <c r="M2256" i="1"/>
  <c r="AB2256" i="1" s="1"/>
  <c r="M2260" i="1"/>
  <c r="AB2260" i="1" s="1"/>
  <c r="M2264" i="1"/>
  <c r="AB2264" i="1" s="1"/>
  <c r="M2268" i="1"/>
  <c r="AB2268" i="1" s="1"/>
  <c r="M2272" i="1"/>
  <c r="AB2272" i="1" s="1"/>
  <c r="M2276" i="1"/>
  <c r="AB2318" i="1"/>
  <c r="AB2333" i="1"/>
  <c r="AB2348" i="1"/>
  <c r="AB2355" i="1"/>
  <c r="AB2366" i="1"/>
  <c r="AB2403" i="1"/>
  <c r="AB2617" i="1"/>
  <c r="AB2116" i="1"/>
  <c r="AB2174" i="1"/>
  <c r="S2177" i="1"/>
  <c r="AB2177" i="1" s="1"/>
  <c r="S2181" i="1"/>
  <c r="AB2181" i="1" s="1"/>
  <c r="S2185" i="1"/>
  <c r="AB2185" i="1" s="1"/>
  <c r="S2189" i="1"/>
  <c r="AB2189" i="1" s="1"/>
  <c r="S2193" i="1"/>
  <c r="AB2193" i="1" s="1"/>
  <c r="S2197" i="1"/>
  <c r="AB2197" i="1" s="1"/>
  <c r="S2201" i="1"/>
  <c r="AB2201" i="1" s="1"/>
  <c r="S2205" i="1"/>
  <c r="AB2205" i="1" s="1"/>
  <c r="S2209" i="1"/>
  <c r="AB2209" i="1" s="1"/>
  <c r="S2213" i="1"/>
  <c r="AB2213" i="1" s="1"/>
  <c r="S2217" i="1"/>
  <c r="AB2217" i="1" s="1"/>
  <c r="S2221" i="1"/>
  <c r="AB2221" i="1" s="1"/>
  <c r="S2225" i="1"/>
  <c r="AB2225" i="1" s="1"/>
  <c r="S2229" i="1"/>
  <c r="AB2229" i="1" s="1"/>
  <c r="S2233" i="1"/>
  <c r="AB2233" i="1" s="1"/>
  <c r="S2237" i="1"/>
  <c r="AB2237" i="1" s="1"/>
  <c r="S2241" i="1"/>
  <c r="AB2241" i="1" s="1"/>
  <c r="S2245" i="1"/>
  <c r="AB2245" i="1" s="1"/>
  <c r="S2249" i="1"/>
  <c r="AB2249" i="1" s="1"/>
  <c r="S2253" i="1"/>
  <c r="AB2253" i="1" s="1"/>
  <c r="S2257" i="1"/>
  <c r="AB2257" i="1" s="1"/>
  <c r="S2261" i="1"/>
  <c r="AB2261" i="1" s="1"/>
  <c r="S2265" i="1"/>
  <c r="AB2265" i="1" s="1"/>
  <c r="S2269" i="1"/>
  <c r="AB2269" i="1" s="1"/>
  <c r="S2273" i="1"/>
  <c r="AB2273" i="1" s="1"/>
  <c r="S2277" i="1"/>
  <c r="AB2277" i="1" s="1"/>
  <c r="S2281" i="1"/>
  <c r="AB2281" i="1" s="1"/>
  <c r="S2285" i="1"/>
  <c r="AB2285" i="1" s="1"/>
  <c r="S2289" i="1"/>
  <c r="AB2289" i="1" s="1"/>
  <c r="S2293" i="1"/>
  <c r="AB2293" i="1" s="1"/>
  <c r="S2297" i="1"/>
  <c r="AB2297" i="1" s="1"/>
  <c r="S2301" i="1"/>
  <c r="AB2301" i="1" s="1"/>
  <c r="S2305" i="1"/>
  <c r="AB2305" i="1" s="1"/>
  <c r="S2309" i="1"/>
  <c r="AB2309" i="1" s="1"/>
  <c r="M2315" i="1"/>
  <c r="AB2315" i="1" s="1"/>
  <c r="V2317" i="1"/>
  <c r="P2323" i="1"/>
  <c r="AB2323" i="1" s="1"/>
  <c r="S2342" i="1"/>
  <c r="AB2342" i="1" s="1"/>
  <c r="AB2351" i="1"/>
  <c r="M2356" i="1"/>
  <c r="AB2356" i="1" s="1"/>
  <c r="AB2362" i="1"/>
  <c r="V2365" i="1"/>
  <c r="P2371" i="1"/>
  <c r="AB2371" i="1" s="1"/>
  <c r="AB2394" i="1"/>
  <c r="AB2441" i="1"/>
  <c r="M2113" i="1"/>
  <c r="AB2113" i="1" s="1"/>
  <c r="AB2118" i="1"/>
  <c r="V2120" i="1"/>
  <c r="S2127" i="1"/>
  <c r="AB2127" i="1" s="1"/>
  <c r="P2130" i="1"/>
  <c r="AB2130" i="1" s="1"/>
  <c r="M2137" i="1"/>
  <c r="AB2137" i="1" s="1"/>
  <c r="M2139" i="1"/>
  <c r="AB2139" i="1" s="1"/>
  <c r="P2140" i="1"/>
  <c r="S2141" i="1"/>
  <c r="V2142" i="1"/>
  <c r="M2145" i="1"/>
  <c r="AB2145" i="1" s="1"/>
  <c r="P2146" i="1"/>
  <c r="S2147" i="1"/>
  <c r="V2148" i="1"/>
  <c r="M2151" i="1"/>
  <c r="AB2151" i="1" s="1"/>
  <c r="P2152" i="1"/>
  <c r="S2153" i="1"/>
  <c r="V2154" i="1"/>
  <c r="M2157" i="1"/>
  <c r="AB2157" i="1" s="1"/>
  <c r="P2158" i="1"/>
  <c r="S2159" i="1"/>
  <c r="V2160" i="1"/>
  <c r="M2163" i="1"/>
  <c r="AB2163" i="1" s="1"/>
  <c r="P2164" i="1"/>
  <c r="S2165" i="1"/>
  <c r="V2166" i="1"/>
  <c r="M2169" i="1"/>
  <c r="AB2169" i="1" s="1"/>
  <c r="P2170" i="1"/>
  <c r="S2171" i="1"/>
  <c r="V2172" i="1"/>
  <c r="M2175" i="1"/>
  <c r="AB2175" i="1" s="1"/>
  <c r="P2176" i="1"/>
  <c r="AB2178" i="1"/>
  <c r="M2179" i="1"/>
  <c r="AB2179" i="1" s="1"/>
  <c r="P2180" i="1"/>
  <c r="AB2180" i="1" s="1"/>
  <c r="AB2182" i="1"/>
  <c r="M2183" i="1"/>
  <c r="AB2183" i="1" s="1"/>
  <c r="P2184" i="1"/>
  <c r="AB2184" i="1" s="1"/>
  <c r="AB2186" i="1"/>
  <c r="M2187" i="1"/>
  <c r="AB2187" i="1" s="1"/>
  <c r="P2188" i="1"/>
  <c r="AB2190" i="1"/>
  <c r="M2191" i="1"/>
  <c r="AB2194" i="1"/>
  <c r="M2195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25" i="1"/>
  <c r="AB2340" i="1"/>
  <c r="AB2347" i="1"/>
  <c r="AB2358" i="1"/>
  <c r="AB2402" i="1"/>
  <c r="AB2479" i="1"/>
  <c r="AB2120" i="1"/>
  <c r="AB2143" i="1"/>
  <c r="AB2149" i="1"/>
  <c r="AB2155" i="1"/>
  <c r="AB2161" i="1"/>
  <c r="AB2167" i="1"/>
  <c r="AB2173" i="1"/>
  <c r="AB2321" i="1"/>
  <c r="AB2336" i="1"/>
  <c r="AB2343" i="1"/>
  <c r="AB2354" i="1"/>
  <c r="AB2369" i="1"/>
  <c r="AB2473" i="1"/>
  <c r="AB2509" i="1"/>
  <c r="AB2521" i="1"/>
  <c r="AB2569" i="1"/>
  <c r="P2110" i="1"/>
  <c r="AB2110" i="1" s="1"/>
  <c r="M2117" i="1"/>
  <c r="AB2117" i="1" s="1"/>
  <c r="AB2122" i="1"/>
  <c r="V2124" i="1"/>
  <c r="AB2124" i="1" s="1"/>
  <c r="S2131" i="1"/>
  <c r="AB2131" i="1" s="1"/>
  <c r="P2134" i="1"/>
  <c r="AB2134" i="1" s="1"/>
  <c r="P2139" i="1"/>
  <c r="S2140" i="1"/>
  <c r="V2141" i="1"/>
  <c r="M2144" i="1"/>
  <c r="AB2144" i="1" s="1"/>
  <c r="P2145" i="1"/>
  <c r="S2146" i="1"/>
  <c r="V2147" i="1"/>
  <c r="M2150" i="1"/>
  <c r="AB2150" i="1" s="1"/>
  <c r="P2151" i="1"/>
  <c r="S2152" i="1"/>
  <c r="V2153" i="1"/>
  <c r="M2156" i="1"/>
  <c r="AB2156" i="1" s="1"/>
  <c r="P2157" i="1"/>
  <c r="S2158" i="1"/>
  <c r="V2159" i="1"/>
  <c r="M2162" i="1"/>
  <c r="AB2162" i="1" s="1"/>
  <c r="P2163" i="1"/>
  <c r="S2164" i="1"/>
  <c r="V2165" i="1"/>
  <c r="M2168" i="1"/>
  <c r="AB2168" i="1" s="1"/>
  <c r="P2169" i="1"/>
  <c r="S2170" i="1"/>
  <c r="V2171" i="1"/>
  <c r="M2174" i="1"/>
  <c r="P2175" i="1"/>
  <c r="S2176" i="1"/>
  <c r="P2179" i="1"/>
  <c r="S2180" i="1"/>
  <c r="P2183" i="1"/>
  <c r="S2184" i="1"/>
  <c r="P2187" i="1"/>
  <c r="S2188" i="1"/>
  <c r="P2191" i="1"/>
  <c r="AB2191" i="1" s="1"/>
  <c r="S2192" i="1"/>
  <c r="P2195" i="1"/>
  <c r="AB2195" i="1" s="1"/>
  <c r="S2196" i="1"/>
  <c r="P2199" i="1"/>
  <c r="AB2199" i="1" s="1"/>
  <c r="S2200" i="1"/>
  <c r="P2203" i="1"/>
  <c r="AB2203" i="1" s="1"/>
  <c r="S2204" i="1"/>
  <c r="AB2204" i="1" s="1"/>
  <c r="P2207" i="1"/>
  <c r="AB2207" i="1" s="1"/>
  <c r="S2208" i="1"/>
  <c r="P2211" i="1"/>
  <c r="AB2211" i="1" s="1"/>
  <c r="S2212" i="1"/>
  <c r="P2215" i="1"/>
  <c r="AB2215" i="1" s="1"/>
  <c r="S2216" i="1"/>
  <c r="P2219" i="1"/>
  <c r="AB2219" i="1" s="1"/>
  <c r="S2220" i="1"/>
  <c r="P2223" i="1"/>
  <c r="AB2223" i="1" s="1"/>
  <c r="S2224" i="1"/>
  <c r="P2227" i="1"/>
  <c r="AB2227" i="1" s="1"/>
  <c r="S2228" i="1"/>
  <c r="AB2228" i="1" s="1"/>
  <c r="P2231" i="1"/>
  <c r="AB2231" i="1" s="1"/>
  <c r="S2232" i="1"/>
  <c r="AB2232" i="1" s="1"/>
  <c r="P2235" i="1"/>
  <c r="AB2235" i="1" s="1"/>
  <c r="S2236" i="1"/>
  <c r="P2239" i="1"/>
  <c r="AB2239" i="1" s="1"/>
  <c r="S2240" i="1"/>
  <c r="P2243" i="1"/>
  <c r="AB2243" i="1" s="1"/>
  <c r="S2244" i="1"/>
  <c r="P2247" i="1"/>
  <c r="AB2247" i="1" s="1"/>
  <c r="S2248" i="1"/>
  <c r="P2251" i="1"/>
  <c r="AB2251" i="1" s="1"/>
  <c r="S2252" i="1"/>
  <c r="AB2252" i="1" s="1"/>
  <c r="P2255" i="1"/>
  <c r="AB2255" i="1" s="1"/>
  <c r="S2256" i="1"/>
  <c r="P2259" i="1"/>
  <c r="AB2259" i="1" s="1"/>
  <c r="S2260" i="1"/>
  <c r="P2263" i="1"/>
  <c r="AB2263" i="1" s="1"/>
  <c r="S2264" i="1"/>
  <c r="P2267" i="1"/>
  <c r="AB2267" i="1" s="1"/>
  <c r="S2268" i="1"/>
  <c r="P2271" i="1"/>
  <c r="AB2271" i="1" s="1"/>
  <c r="S2272" i="1"/>
  <c r="P2275" i="1"/>
  <c r="AB2275" i="1" s="1"/>
  <c r="S2276" i="1"/>
  <c r="AB2276" i="1" s="1"/>
  <c r="P2279" i="1"/>
  <c r="AB2279" i="1" s="1"/>
  <c r="S2280" i="1"/>
  <c r="AB2280" i="1" s="1"/>
  <c r="P2283" i="1"/>
  <c r="AB2283" i="1" s="1"/>
  <c r="S2284" i="1"/>
  <c r="AB2284" i="1" s="1"/>
  <c r="P2287" i="1"/>
  <c r="AB2287" i="1" s="1"/>
  <c r="S2288" i="1"/>
  <c r="AB2288" i="1" s="1"/>
  <c r="P2291" i="1"/>
  <c r="AB2291" i="1" s="1"/>
  <c r="S2292" i="1"/>
  <c r="AB2292" i="1" s="1"/>
  <c r="P2295" i="1"/>
  <c r="AB2295" i="1" s="1"/>
  <c r="S2296" i="1"/>
  <c r="AB2296" i="1" s="1"/>
  <c r="P2299" i="1"/>
  <c r="AB2299" i="1" s="1"/>
  <c r="S2300" i="1"/>
  <c r="AB2300" i="1" s="1"/>
  <c r="P2303" i="1"/>
  <c r="AB2303" i="1" s="1"/>
  <c r="S2304" i="1"/>
  <c r="AB2304" i="1" s="1"/>
  <c r="P2307" i="1"/>
  <c r="AB2307" i="1" s="1"/>
  <c r="S2308" i="1"/>
  <c r="AB2308" i="1" s="1"/>
  <c r="P2311" i="1"/>
  <c r="AB2311" i="1" s="1"/>
  <c r="S2312" i="1"/>
  <c r="AB2312" i="1" s="1"/>
  <c r="M2314" i="1"/>
  <c r="AB2314" i="1" s="1"/>
  <c r="AB2317" i="1"/>
  <c r="V2320" i="1"/>
  <c r="P2322" i="1"/>
  <c r="AB2322" i="1" s="1"/>
  <c r="S2330" i="1"/>
  <c r="AB2330" i="1" s="1"/>
  <c r="AB2332" i="1"/>
  <c r="AB2339" i="1"/>
  <c r="M2344" i="1"/>
  <c r="AB2344" i="1" s="1"/>
  <c r="AB2350" i="1"/>
  <c r="V2353" i="1"/>
  <c r="AB2353" i="1" s="1"/>
  <c r="P2359" i="1"/>
  <c r="AB2359" i="1" s="1"/>
  <c r="AB2365" i="1"/>
  <c r="V2381" i="1"/>
  <c r="AB2381" i="1" s="1"/>
  <c r="AB2446" i="1"/>
  <c r="AB2462" i="1"/>
  <c r="AB2478" i="1"/>
  <c r="AB2494" i="1"/>
  <c r="AB2510" i="1"/>
  <c r="AB2526" i="1"/>
  <c r="AB2542" i="1"/>
  <c r="AB2558" i="1"/>
  <c r="AB2574" i="1"/>
  <c r="AB2590" i="1"/>
  <c r="AB2606" i="1"/>
  <c r="P2372" i="1"/>
  <c r="M2376" i="1"/>
  <c r="M2377" i="1"/>
  <c r="AB2377" i="1" s="1"/>
  <c r="AB2412" i="1"/>
  <c r="AB2428" i="1"/>
  <c r="AB2444" i="1"/>
  <c r="AB2460" i="1"/>
  <c r="AB2476" i="1"/>
  <c r="AB2492" i="1"/>
  <c r="AB2508" i="1"/>
  <c r="AB2524" i="1"/>
  <c r="AB2540" i="1"/>
  <c r="AB2556" i="1"/>
  <c r="AB2572" i="1"/>
  <c r="AB2588" i="1"/>
  <c r="AB2604" i="1"/>
  <c r="AB2620" i="1"/>
  <c r="AB2631" i="1"/>
  <c r="AB2407" i="1"/>
  <c r="AB2408" i="1"/>
  <c r="AB2411" i="1"/>
  <c r="AB2427" i="1"/>
  <c r="AB2443" i="1"/>
  <c r="AB2459" i="1"/>
  <c r="AB2475" i="1"/>
  <c r="AB2491" i="1"/>
  <c r="AB2507" i="1"/>
  <c r="AB2410" i="1"/>
  <c r="AB2426" i="1"/>
  <c r="AB2442" i="1"/>
  <c r="AB2458" i="1"/>
  <c r="AB2474" i="1"/>
  <c r="AB2490" i="1"/>
  <c r="AB2506" i="1"/>
  <c r="AB2522" i="1"/>
  <c r="AB2538" i="1"/>
  <c r="AB2554" i="1"/>
  <c r="AB2570" i="1"/>
  <c r="AB2586" i="1"/>
  <c r="AB2602" i="1"/>
  <c r="AB2618" i="1"/>
  <c r="AB2638" i="1"/>
  <c r="P2375" i="1"/>
  <c r="AB2387" i="1"/>
  <c r="AB2388" i="1"/>
  <c r="AB2424" i="1"/>
  <c r="AB2440" i="1"/>
  <c r="AB2456" i="1"/>
  <c r="AB2472" i="1"/>
  <c r="AB2488" i="1"/>
  <c r="AB2504" i="1"/>
  <c r="AB2520" i="1"/>
  <c r="AB2536" i="1"/>
  <c r="AB2552" i="1"/>
  <c r="AB2568" i="1"/>
  <c r="AB2584" i="1"/>
  <c r="AB2600" i="1"/>
  <c r="AB2616" i="1"/>
  <c r="P2380" i="1"/>
  <c r="AB2380" i="1" s="1"/>
  <c r="M2384" i="1"/>
  <c r="AB2384" i="1" s="1"/>
  <c r="AB2423" i="1"/>
  <c r="AB2439" i="1"/>
  <c r="AB2455" i="1"/>
  <c r="AB2471" i="1"/>
  <c r="AB2487" i="1"/>
  <c r="AB2503" i="1"/>
  <c r="AB2519" i="1"/>
  <c r="AB2535" i="1"/>
  <c r="AB2551" i="1"/>
  <c r="AB2567" i="1"/>
  <c r="AB2583" i="1"/>
  <c r="AB2599" i="1"/>
  <c r="AB2615" i="1"/>
  <c r="AB2626" i="1"/>
  <c r="AB2637" i="1"/>
  <c r="AB2650" i="1"/>
  <c r="AB2657" i="1"/>
  <c r="AB2726" i="1"/>
  <c r="AB2391" i="1"/>
  <c r="AB2392" i="1"/>
  <c r="AB2422" i="1"/>
  <c r="AB2438" i="1"/>
  <c r="AB2454" i="1"/>
  <c r="AB2470" i="1"/>
  <c r="AB2486" i="1"/>
  <c r="AB2502" i="1"/>
  <c r="AB2518" i="1"/>
  <c r="AB2534" i="1"/>
  <c r="AB2550" i="1"/>
  <c r="AB2566" i="1"/>
  <c r="AB2582" i="1"/>
  <c r="AB2598" i="1"/>
  <c r="AB2614" i="1"/>
  <c r="AB2651" i="1"/>
  <c r="AB2685" i="1"/>
  <c r="V2373" i="1"/>
  <c r="AB2373" i="1" s="1"/>
  <c r="AB2420" i="1"/>
  <c r="AB2436" i="1"/>
  <c r="AB2452" i="1"/>
  <c r="AB2468" i="1"/>
  <c r="AB2484" i="1"/>
  <c r="AB2500" i="1"/>
  <c r="AB2516" i="1"/>
  <c r="AB2532" i="1"/>
  <c r="AB2548" i="1"/>
  <c r="AB2564" i="1"/>
  <c r="AB2580" i="1"/>
  <c r="AB2596" i="1"/>
  <c r="AB2612" i="1"/>
  <c r="AB2625" i="1"/>
  <c r="AB2372" i="1"/>
  <c r="V2374" i="1"/>
  <c r="AB2374" i="1" s="1"/>
  <c r="S2378" i="1"/>
  <c r="AB2378" i="1" s="1"/>
  <c r="S2379" i="1"/>
  <c r="AB2379" i="1" s="1"/>
  <c r="P2383" i="1"/>
  <c r="AB2383" i="1" s="1"/>
  <c r="AB2395" i="1"/>
  <c r="AB2396" i="1"/>
  <c r="AB2419" i="1"/>
  <c r="AB2435" i="1"/>
  <c r="AB2451" i="1"/>
  <c r="AB2467" i="1"/>
  <c r="AB2483" i="1"/>
  <c r="AB2499" i="1"/>
  <c r="AB2515" i="1"/>
  <c r="AB2531" i="1"/>
  <c r="AB2547" i="1"/>
  <c r="AB2563" i="1"/>
  <c r="AB2579" i="1"/>
  <c r="AB2595" i="1"/>
  <c r="AB2611" i="1"/>
  <c r="AB2623" i="1"/>
  <c r="AB2633" i="1"/>
  <c r="AB2647" i="1"/>
  <c r="AB2418" i="1"/>
  <c r="AB2434" i="1"/>
  <c r="AB2450" i="1"/>
  <c r="AB2466" i="1"/>
  <c r="AB2482" i="1"/>
  <c r="AB2498" i="1"/>
  <c r="AB2514" i="1"/>
  <c r="AB2530" i="1"/>
  <c r="AB2546" i="1"/>
  <c r="AB2562" i="1"/>
  <c r="AB2578" i="1"/>
  <c r="AB2594" i="1"/>
  <c r="AB2610" i="1"/>
  <c r="AB2645" i="1"/>
  <c r="AB2646" i="1"/>
  <c r="AB2654" i="1"/>
  <c r="AB2756" i="1"/>
  <c r="AB2375" i="1"/>
  <c r="AB2376" i="1"/>
  <c r="V2378" i="1"/>
  <c r="S2382" i="1"/>
  <c r="AB2382" i="1" s="1"/>
  <c r="S2383" i="1"/>
  <c r="AB2399" i="1"/>
  <c r="AB2400" i="1"/>
  <c r="AB2416" i="1"/>
  <c r="AB2432" i="1"/>
  <c r="AB2448" i="1"/>
  <c r="AB2464" i="1"/>
  <c r="AB2480" i="1"/>
  <c r="AB2496" i="1"/>
  <c r="AB2512" i="1"/>
  <c r="AB2528" i="1"/>
  <c r="AB2544" i="1"/>
  <c r="AB2560" i="1"/>
  <c r="AB2576" i="1"/>
  <c r="AB2592" i="1"/>
  <c r="AB2608" i="1"/>
  <c r="AB2632" i="1"/>
  <c r="AB2674" i="1"/>
  <c r="AB2640" i="1"/>
  <c r="AB2742" i="1"/>
  <c r="AB2748" i="1"/>
  <c r="AB2794" i="1"/>
  <c r="AB2802" i="1"/>
  <c r="AB2822" i="1"/>
  <c r="AB2656" i="1"/>
  <c r="AB2683" i="1"/>
  <c r="AB2692" i="1"/>
  <c r="AB2693" i="1"/>
  <c r="AB2725" i="1"/>
  <c r="AB2731" i="1"/>
  <c r="AB2740" i="1"/>
  <c r="AB2741" i="1"/>
  <c r="AB2812" i="1"/>
  <c r="AB2816" i="1"/>
  <c r="AB2648" i="1"/>
  <c r="AB2672" i="1"/>
  <c r="AB2673" i="1"/>
  <c r="AB2701" i="1"/>
  <c r="AB2709" i="1"/>
  <c r="AB2717" i="1"/>
  <c r="AB2628" i="1"/>
  <c r="AB2691" i="1"/>
  <c r="AB2700" i="1"/>
  <c r="AB2708" i="1"/>
  <c r="AB2716" i="1"/>
  <c r="AB2746" i="1"/>
  <c r="AB2766" i="1"/>
  <c r="AB2771" i="1"/>
  <c r="AB2780" i="1"/>
  <c r="AB2786" i="1"/>
  <c r="AB2671" i="1"/>
  <c r="AB2680" i="1"/>
  <c r="AB2681" i="1"/>
  <c r="AB2727" i="1"/>
  <c r="AB2736" i="1"/>
  <c r="AB2737" i="1"/>
  <c r="AB2770" i="1"/>
  <c r="AB2778" i="1"/>
  <c r="AB2798" i="1"/>
  <c r="AB2806" i="1"/>
  <c r="AB2636" i="1"/>
  <c r="AB2660" i="1"/>
  <c r="AB2664" i="1"/>
  <c r="AB2668" i="1"/>
  <c r="AB2699" i="1"/>
  <c r="AB2707" i="1"/>
  <c r="AB2715" i="1"/>
  <c r="AB2792" i="1"/>
  <c r="AB2661" i="1"/>
  <c r="AB2665" i="1"/>
  <c r="AB2669" i="1"/>
  <c r="AB2679" i="1"/>
  <c r="AB2688" i="1"/>
  <c r="AB2689" i="1"/>
  <c r="AB2755" i="1"/>
  <c r="AB2644" i="1"/>
  <c r="AB2732" i="1"/>
  <c r="AB2733" i="1"/>
  <c r="AB2739" i="1"/>
  <c r="AB2750" i="1"/>
  <c r="AB2760" i="1"/>
  <c r="AB2764" i="1"/>
  <c r="AB2819" i="1"/>
  <c r="AB2624" i="1"/>
  <c r="AB2652" i="1"/>
  <c r="AB2687" i="1"/>
  <c r="AB2696" i="1"/>
  <c r="AB2697" i="1"/>
  <c r="AB2705" i="1"/>
  <c r="AB2713" i="1"/>
  <c r="AB2721" i="1"/>
  <c r="AB2676" i="1"/>
  <c r="AB2677" i="1"/>
  <c r="AB2704" i="1"/>
  <c r="AB2712" i="1"/>
  <c r="AB2720" i="1"/>
  <c r="AB2723" i="1"/>
  <c r="AB2754" i="1"/>
  <c r="AB2768" i="1"/>
  <c r="V2747" i="1"/>
  <c r="AB2747" i="1" s="1"/>
  <c r="P2757" i="1"/>
  <c r="AB2757" i="1" s="1"/>
  <c r="AB2773" i="1"/>
  <c r="AB2797" i="1"/>
  <c r="AB2821" i="1"/>
  <c r="AB2832" i="1"/>
  <c r="P3152" i="1"/>
  <c r="AB2775" i="1"/>
  <c r="AB2799" i="1"/>
  <c r="AB2823" i="1"/>
  <c r="AB2830" i="1"/>
  <c r="AB2777" i="1"/>
  <c r="AB2801" i="1"/>
  <c r="AB2825" i="1"/>
  <c r="AB2827" i="1"/>
  <c r="AB2925" i="1"/>
  <c r="AB2941" i="1"/>
  <c r="AB2957" i="1"/>
  <c r="AB3027" i="1"/>
  <c r="AB2779" i="1"/>
  <c r="AB2803" i="1"/>
  <c r="AB2845" i="1"/>
  <c r="AB2861" i="1"/>
  <c r="AB2877" i="1"/>
  <c r="AB3011" i="1"/>
  <c r="S2744" i="1"/>
  <c r="AB2744" i="1" s="1"/>
  <c r="V2763" i="1"/>
  <c r="AB2763" i="1" s="1"/>
  <c r="AB2781" i="1"/>
  <c r="AB2805" i="1"/>
  <c r="M2831" i="1"/>
  <c r="AB2831" i="1" s="1"/>
  <c r="V2850" i="1"/>
  <c r="V2866" i="1"/>
  <c r="AB2884" i="1"/>
  <c r="AB2900" i="1"/>
  <c r="AB2916" i="1"/>
  <c r="AB2932" i="1"/>
  <c r="AB2948" i="1"/>
  <c r="AB2964" i="1"/>
  <c r="AB2980" i="1"/>
  <c r="AB2989" i="1"/>
  <c r="AB2995" i="1"/>
  <c r="AB3065" i="1"/>
  <c r="V2743" i="1"/>
  <c r="AB2743" i="1" s="1"/>
  <c r="P2753" i="1"/>
  <c r="AB2753" i="1" s="1"/>
  <c r="M2762" i="1"/>
  <c r="AB2762" i="1" s="1"/>
  <c r="AB2783" i="1"/>
  <c r="AB2807" i="1"/>
  <c r="AB2834" i="1"/>
  <c r="AB2851" i="1"/>
  <c r="AB2867" i="1"/>
  <c r="AB2973" i="1"/>
  <c r="AB3076" i="1"/>
  <c r="AB2785" i="1"/>
  <c r="AB2809" i="1"/>
  <c r="AB2850" i="1"/>
  <c r="AB2866" i="1"/>
  <c r="AB3072" i="1"/>
  <c r="AB3074" i="1"/>
  <c r="V2751" i="1"/>
  <c r="AB2751" i="1" s="1"/>
  <c r="P2761" i="1"/>
  <c r="AB2761" i="1" s="1"/>
  <c r="AB2787" i="1"/>
  <c r="AB2811" i="1"/>
  <c r="P2836" i="1"/>
  <c r="AB2858" i="1"/>
  <c r="AB2874" i="1"/>
  <c r="AB3057" i="1"/>
  <c r="AB2765" i="1"/>
  <c r="AB2789" i="1"/>
  <c r="AB2813" i="1"/>
  <c r="AB2881" i="1"/>
  <c r="AB2897" i="1"/>
  <c r="AB2913" i="1"/>
  <c r="AB2929" i="1"/>
  <c r="AB2945" i="1"/>
  <c r="AB2961" i="1"/>
  <c r="AB3070" i="1"/>
  <c r="AB2745" i="1"/>
  <c r="AB2767" i="1"/>
  <c r="AB2791" i="1"/>
  <c r="AB2815" i="1"/>
  <c r="AB3041" i="1"/>
  <c r="P2749" i="1"/>
  <c r="AB2749" i="1" s="1"/>
  <c r="M2758" i="1"/>
  <c r="AB2758" i="1" s="1"/>
  <c r="AB2769" i="1"/>
  <c r="AB2793" i="1"/>
  <c r="AB2817" i="1"/>
  <c r="V2840" i="1"/>
  <c r="AB2840" i="1" s="1"/>
  <c r="AB3025" i="1"/>
  <c r="AB3059" i="1"/>
  <c r="AB3093" i="1"/>
  <c r="AB2882" i="1"/>
  <c r="AB2898" i="1"/>
  <c r="AB2914" i="1"/>
  <c r="AB2930" i="1"/>
  <c r="AB2946" i="1"/>
  <c r="AB2962" i="1"/>
  <c r="AB2978" i="1"/>
  <c r="AB2994" i="1"/>
  <c r="AB3010" i="1"/>
  <c r="AB3026" i="1"/>
  <c r="AB3042" i="1"/>
  <c r="AB3058" i="1"/>
  <c r="AB3078" i="1"/>
  <c r="AB3079" i="1"/>
  <c r="AB3080" i="1"/>
  <c r="AB3107" i="1"/>
  <c r="AB3121" i="1"/>
  <c r="AB3129" i="1"/>
  <c r="AB3138" i="1"/>
  <c r="AB2848" i="1"/>
  <c r="AB2864" i="1"/>
  <c r="AB2880" i="1"/>
  <c r="AB2896" i="1"/>
  <c r="AB2912" i="1"/>
  <c r="AB2928" i="1"/>
  <c r="AB2944" i="1"/>
  <c r="AB2960" i="1"/>
  <c r="AB2976" i="1"/>
  <c r="AB2992" i="1"/>
  <c r="AB3008" i="1"/>
  <c r="AB3024" i="1"/>
  <c r="AB3040" i="1"/>
  <c r="AB3056" i="1"/>
  <c r="AB3082" i="1"/>
  <c r="AB3083" i="1"/>
  <c r="AB3084" i="1"/>
  <c r="AB3088" i="1"/>
  <c r="AB3101" i="1"/>
  <c r="AB3148" i="1"/>
  <c r="AB3164" i="1"/>
  <c r="AB3196" i="1"/>
  <c r="AB3248" i="1"/>
  <c r="M2833" i="1"/>
  <c r="AB2833" i="1" s="1"/>
  <c r="AB2895" i="1"/>
  <c r="AB2911" i="1"/>
  <c r="AB2927" i="1"/>
  <c r="AB2943" i="1"/>
  <c r="AB2959" i="1"/>
  <c r="AB2975" i="1"/>
  <c r="AB2991" i="1"/>
  <c r="AB3007" i="1"/>
  <c r="AB3023" i="1"/>
  <c r="AB3039" i="1"/>
  <c r="AB3055" i="1"/>
  <c r="AB3086" i="1"/>
  <c r="AB3087" i="1"/>
  <c r="AB3090" i="1"/>
  <c r="AB3091" i="1"/>
  <c r="AB3115" i="1"/>
  <c r="AB3180" i="1"/>
  <c r="AB2842" i="1"/>
  <c r="V2842" i="1"/>
  <c r="AB2846" i="1"/>
  <c r="M2849" i="1"/>
  <c r="AB2849" i="1" s="1"/>
  <c r="P2852" i="1"/>
  <c r="AB2852" i="1" s="1"/>
  <c r="S2855" i="1"/>
  <c r="AB2862" i="1"/>
  <c r="M2865" i="1"/>
  <c r="AB2865" i="1" s="1"/>
  <c r="P2868" i="1"/>
  <c r="AB2868" i="1" s="1"/>
  <c r="S2871" i="1"/>
  <c r="AB2878" i="1"/>
  <c r="AB2894" i="1"/>
  <c r="AB2910" i="1"/>
  <c r="AB2926" i="1"/>
  <c r="AB2942" i="1"/>
  <c r="AB2958" i="1"/>
  <c r="AB2974" i="1"/>
  <c r="AB2990" i="1"/>
  <c r="AB3006" i="1"/>
  <c r="AB3022" i="1"/>
  <c r="AB3038" i="1"/>
  <c r="AB3054" i="1"/>
  <c r="AB3109" i="1"/>
  <c r="AB3123" i="1"/>
  <c r="AB3200" i="1"/>
  <c r="AB3211" i="1"/>
  <c r="AB3249" i="1"/>
  <c r="AB2843" i="1"/>
  <c r="AB2892" i="1"/>
  <c r="AB2908" i="1"/>
  <c r="AB2924" i="1"/>
  <c r="AB2940" i="1"/>
  <c r="AB2956" i="1"/>
  <c r="AB2972" i="1"/>
  <c r="AB2988" i="1"/>
  <c r="AB3004" i="1"/>
  <c r="AB3020" i="1"/>
  <c r="AB3036" i="1"/>
  <c r="AB3052" i="1"/>
  <c r="AB2836" i="1"/>
  <c r="AB2859" i="1"/>
  <c r="AB2875" i="1"/>
  <c r="AB2891" i="1"/>
  <c r="AB2907" i="1"/>
  <c r="AB2923" i="1"/>
  <c r="AB2939" i="1"/>
  <c r="AB2955" i="1"/>
  <c r="AB2971" i="1"/>
  <c r="AB2987" i="1"/>
  <c r="AB3003" i="1"/>
  <c r="AB3019" i="1"/>
  <c r="AB3035" i="1"/>
  <c r="AB3051" i="1"/>
  <c r="AB3117" i="1"/>
  <c r="AB3205" i="1"/>
  <c r="AB2890" i="1"/>
  <c r="AB2906" i="1"/>
  <c r="AB2922" i="1"/>
  <c r="AB2938" i="1"/>
  <c r="AB2954" i="1"/>
  <c r="AB2970" i="1"/>
  <c r="AB2986" i="1"/>
  <c r="AB3002" i="1"/>
  <c r="AB3018" i="1"/>
  <c r="AB3034" i="1"/>
  <c r="AB3050" i="1"/>
  <c r="AB3097" i="1"/>
  <c r="AB3125" i="1"/>
  <c r="AB3127" i="1"/>
  <c r="AB3133" i="1"/>
  <c r="AB3195" i="1"/>
  <c r="M2829" i="1"/>
  <c r="AB2829" i="1" s="1"/>
  <c r="S2839" i="1"/>
  <c r="AB2839" i="1" s="1"/>
  <c r="V2854" i="1"/>
  <c r="AB2856" i="1"/>
  <c r="V2870" i="1"/>
  <c r="AB2872" i="1"/>
  <c r="AB2888" i="1"/>
  <c r="AB2904" i="1"/>
  <c r="AB2920" i="1"/>
  <c r="AB2936" i="1"/>
  <c r="AB2952" i="1"/>
  <c r="AB2968" i="1"/>
  <c r="AB2984" i="1"/>
  <c r="AB3000" i="1"/>
  <c r="AB3016" i="1"/>
  <c r="AB3032" i="1"/>
  <c r="AB3048" i="1"/>
  <c r="AB3111" i="1"/>
  <c r="AB3156" i="1"/>
  <c r="V2838" i="1"/>
  <c r="AB2838" i="1" s="1"/>
  <c r="AB2855" i="1"/>
  <c r="AB2871" i="1"/>
  <c r="AB2887" i="1"/>
  <c r="AB2903" i="1"/>
  <c r="AB2919" i="1"/>
  <c r="AB2935" i="1"/>
  <c r="AB2951" i="1"/>
  <c r="AB2967" i="1"/>
  <c r="AB2983" i="1"/>
  <c r="AB2999" i="1"/>
  <c r="AB3015" i="1"/>
  <c r="AB3031" i="1"/>
  <c r="AB3047" i="1"/>
  <c r="AB3063" i="1"/>
  <c r="AB3064" i="1"/>
  <c r="AB3105" i="1"/>
  <c r="AB3172" i="1"/>
  <c r="AB3219" i="1"/>
  <c r="P2828" i="1"/>
  <c r="AB2828" i="1" s="1"/>
  <c r="M2837" i="1"/>
  <c r="AB2837" i="1" s="1"/>
  <c r="P2844" i="1"/>
  <c r="AB2844" i="1" s="1"/>
  <c r="S2847" i="1"/>
  <c r="AB2847" i="1" s="1"/>
  <c r="AB2854" i="1"/>
  <c r="M2857" i="1"/>
  <c r="AB2857" i="1" s="1"/>
  <c r="P2860" i="1"/>
  <c r="AB2860" i="1" s="1"/>
  <c r="S2863" i="1"/>
  <c r="AB2863" i="1" s="1"/>
  <c r="AB2870" i="1"/>
  <c r="M2873" i="1"/>
  <c r="AB2873" i="1" s="1"/>
  <c r="P2876" i="1"/>
  <c r="AB2876" i="1" s="1"/>
  <c r="S2879" i="1"/>
  <c r="AB2879" i="1" s="1"/>
  <c r="AB2886" i="1"/>
  <c r="AB2902" i="1"/>
  <c r="AB2918" i="1"/>
  <c r="AB2934" i="1"/>
  <c r="AB2950" i="1"/>
  <c r="AB2966" i="1"/>
  <c r="AB2982" i="1"/>
  <c r="AB2998" i="1"/>
  <c r="AB3014" i="1"/>
  <c r="AB3030" i="1"/>
  <c r="AB3046" i="1"/>
  <c r="AB3062" i="1"/>
  <c r="AB3066" i="1"/>
  <c r="AB3067" i="1"/>
  <c r="AB3068" i="1"/>
  <c r="AB3119" i="1"/>
  <c r="AB3139" i="1"/>
  <c r="AB3194" i="1"/>
  <c r="M3207" i="1"/>
  <c r="AB3207" i="1" s="1"/>
  <c r="Z3212" i="1"/>
  <c r="AB3212" i="1" s="1"/>
  <c r="AB3252" i="1"/>
  <c r="AB3264" i="1"/>
  <c r="AB3292" i="1"/>
  <c r="AB3360" i="1"/>
  <c r="AB3405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86" i="1"/>
  <c r="V3209" i="1"/>
  <c r="AB3210" i="1"/>
  <c r="AB3225" i="1"/>
  <c r="Z3228" i="1"/>
  <c r="AB3235" i="1"/>
  <c r="AB3236" i="1"/>
  <c r="Z3136" i="1"/>
  <c r="AB3136" i="1" s="1"/>
  <c r="M3137" i="1"/>
  <c r="AB3137" i="1" s="1"/>
  <c r="S3143" i="1"/>
  <c r="AB3143" i="1" s="1"/>
  <c r="AB3146" i="1"/>
  <c r="S3151" i="1"/>
  <c r="AB3151" i="1" s="1"/>
  <c r="AB3154" i="1"/>
  <c r="S3159" i="1"/>
  <c r="AB3159" i="1" s="1"/>
  <c r="AB3162" i="1"/>
  <c r="S3167" i="1"/>
  <c r="AB3167" i="1" s="1"/>
  <c r="AB3170" i="1"/>
  <c r="AB3178" i="1"/>
  <c r="AB3204" i="1"/>
  <c r="AB3220" i="1"/>
  <c r="AB3224" i="1"/>
  <c r="AB3228" i="1"/>
  <c r="AB3145" i="1"/>
  <c r="AB3153" i="1"/>
  <c r="AB3161" i="1"/>
  <c r="AB3169" i="1"/>
  <c r="AB3177" i="1"/>
  <c r="AB3185" i="1"/>
  <c r="AB3192" i="1"/>
  <c r="AB3199" i="1"/>
  <c r="P3206" i="1"/>
  <c r="AB3206" i="1" s="1"/>
  <c r="V3208" i="1"/>
  <c r="AB3217" i="1"/>
  <c r="AB3234" i="1"/>
  <c r="AB3280" i="1"/>
  <c r="AB3312" i="1"/>
  <c r="AB3315" i="1"/>
  <c r="AB3345" i="1"/>
  <c r="P3188" i="1"/>
  <c r="AB3188" i="1" s="1"/>
  <c r="V3190" i="1"/>
  <c r="AB3190" i="1" s="1"/>
  <c r="AB3198" i="1"/>
  <c r="V3213" i="1"/>
  <c r="AB3214" i="1"/>
  <c r="P3227" i="1"/>
  <c r="AB3227" i="1" s="1"/>
  <c r="AB3239" i="1"/>
  <c r="AB3260" i="1"/>
  <c r="AB3296" i="1"/>
  <c r="P3092" i="1"/>
  <c r="AB3092" i="1" s="1"/>
  <c r="P3140" i="1"/>
  <c r="AB3140" i="1" s="1"/>
  <c r="AB3144" i="1"/>
  <c r="AB3152" i="1"/>
  <c r="AB3160" i="1"/>
  <c r="AB3168" i="1"/>
  <c r="AB3176" i="1"/>
  <c r="AB3184" i="1"/>
  <c r="AB3203" i="1"/>
  <c r="AB3208" i="1"/>
  <c r="AB3233" i="1"/>
  <c r="AB3253" i="1"/>
  <c r="AB3202" i="1"/>
  <c r="AB3213" i="1"/>
  <c r="Z3216" i="1"/>
  <c r="AB3216" i="1" s="1"/>
  <c r="AB3283" i="1"/>
  <c r="AB3293" i="1"/>
  <c r="AB3221" i="1"/>
  <c r="AB3237" i="1"/>
  <c r="AB3245" i="1"/>
  <c r="AB3313" i="1"/>
  <c r="AB3361" i="1"/>
  <c r="S3095" i="1"/>
  <c r="AB3095" i="1" s="1"/>
  <c r="S3135" i="1"/>
  <c r="AB3135" i="1" s="1"/>
  <c r="AB3142" i="1"/>
  <c r="S3147" i="1"/>
  <c r="AB3147" i="1" s="1"/>
  <c r="AB3150" i="1"/>
  <c r="S3155" i="1"/>
  <c r="AB3155" i="1" s="1"/>
  <c r="AB3158" i="1"/>
  <c r="S3163" i="1"/>
  <c r="AB3163" i="1" s="1"/>
  <c r="AB3166" i="1"/>
  <c r="S3171" i="1"/>
  <c r="AB3171" i="1" s="1"/>
  <c r="AB3174" i="1"/>
  <c r="S3179" i="1"/>
  <c r="AB3179" i="1" s="1"/>
  <c r="AB3182" i="1"/>
  <c r="AB3189" i="1"/>
  <c r="AB3257" i="1"/>
  <c r="AB3297" i="1"/>
  <c r="AB3324" i="1"/>
  <c r="AB3341" i="1"/>
  <c r="Z3197" i="1"/>
  <c r="AB3197" i="1" s="1"/>
  <c r="AB3218" i="1"/>
  <c r="S3254" i="1"/>
  <c r="Z3258" i="1"/>
  <c r="P3271" i="1"/>
  <c r="P3287" i="1"/>
  <c r="P3303" i="1"/>
  <c r="P3319" i="1"/>
  <c r="AB3331" i="1"/>
  <c r="AB3424" i="1"/>
  <c r="AB3484" i="1"/>
  <c r="Z3193" i="1"/>
  <c r="AB3193" i="1" s="1"/>
  <c r="M3232" i="1"/>
  <c r="AB3232" i="1" s="1"/>
  <c r="P3259" i="1"/>
  <c r="S3262" i="1"/>
  <c r="Z3266" i="1"/>
  <c r="S3274" i="1"/>
  <c r="AB3279" i="1"/>
  <c r="S3290" i="1"/>
  <c r="S3306" i="1"/>
  <c r="S3322" i="1"/>
  <c r="AB3327" i="1"/>
  <c r="AB3381" i="1"/>
  <c r="AB3416" i="1"/>
  <c r="AB3417" i="1"/>
  <c r="AB3624" i="1"/>
  <c r="AB3222" i="1"/>
  <c r="P3231" i="1"/>
  <c r="AB3231" i="1" s="1"/>
  <c r="AB3240" i="1"/>
  <c r="AB3241" i="1"/>
  <c r="AB3242" i="1"/>
  <c r="V3245" i="1"/>
  <c r="P3267" i="1"/>
  <c r="AB3267" i="1" s="1"/>
  <c r="AB3376" i="1"/>
  <c r="AB3460" i="1"/>
  <c r="AB3223" i="1"/>
  <c r="AB3250" i="1"/>
  <c r="AB3263" i="1"/>
  <c r="AB3275" i="1"/>
  <c r="AB3291" i="1"/>
  <c r="AB3307" i="1"/>
  <c r="AB3323" i="1"/>
  <c r="Z3209" i="1"/>
  <c r="AB3209" i="1" s="1"/>
  <c r="P3279" i="1"/>
  <c r="P3295" i="1"/>
  <c r="AB3295" i="1" s="1"/>
  <c r="P3311" i="1"/>
  <c r="AB3311" i="1" s="1"/>
  <c r="AB3343" i="1"/>
  <c r="AB3380" i="1"/>
  <c r="AB3394" i="1"/>
  <c r="AB3395" i="1"/>
  <c r="AB3408" i="1"/>
  <c r="AB3443" i="1"/>
  <c r="AB3226" i="1"/>
  <c r="AB3247" i="1"/>
  <c r="AB3384" i="1"/>
  <c r="AB3271" i="1"/>
  <c r="AB3287" i="1"/>
  <c r="AB3303" i="1"/>
  <c r="AB3319" i="1"/>
  <c r="AB3339" i="1"/>
  <c r="AB3390" i="1"/>
  <c r="AB3391" i="1"/>
  <c r="AB3396" i="1"/>
  <c r="AB3355" i="1"/>
  <c r="AB3397" i="1"/>
  <c r="Z3201" i="1"/>
  <c r="AB3201" i="1" s="1"/>
  <c r="P3223" i="1"/>
  <c r="AB3230" i="1"/>
  <c r="S3238" i="1"/>
  <c r="AB3238" i="1" s="1"/>
  <c r="AB3259" i="1"/>
  <c r="AB3335" i="1"/>
  <c r="AB3370" i="1"/>
  <c r="AB3371" i="1"/>
  <c r="AB3377" i="1"/>
  <c r="AB3387" i="1"/>
  <c r="AB3422" i="1"/>
  <c r="AB3423" i="1"/>
  <c r="AB3442" i="1"/>
  <c r="AB3458" i="1"/>
  <c r="Z3461" i="1"/>
  <c r="AB3473" i="1"/>
  <c r="AB3496" i="1"/>
  <c r="AB3378" i="1"/>
  <c r="AB3379" i="1"/>
  <c r="AB3438" i="1"/>
  <c r="AB3454" i="1"/>
  <c r="AB3472" i="1"/>
  <c r="AB3477" i="1"/>
  <c r="AB3499" i="1"/>
  <c r="AB3512" i="1"/>
  <c r="AB3540" i="1"/>
  <c r="AB3620" i="1"/>
  <c r="AB3374" i="1"/>
  <c r="AB3375" i="1"/>
  <c r="AB3414" i="1"/>
  <c r="AB3415" i="1"/>
  <c r="AB3437" i="1"/>
  <c r="AB3439" i="1"/>
  <c r="AB3453" i="1"/>
  <c r="AB3455" i="1"/>
  <c r="AB3471" i="1"/>
  <c r="AB3465" i="1"/>
  <c r="AB3476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67" i="1"/>
  <c r="AB3410" i="1"/>
  <c r="AB3411" i="1"/>
  <c r="AB3434" i="1"/>
  <c r="AB3450" i="1"/>
  <c r="AB3470" i="1"/>
  <c r="AB3509" i="1"/>
  <c r="AB3515" i="1"/>
  <c r="AB3359" i="1"/>
  <c r="AB3363" i="1"/>
  <c r="AB3435" i="1"/>
  <c r="AB3449" i="1"/>
  <c r="AB3451" i="1"/>
  <c r="AB3508" i="1"/>
  <c r="AB3568" i="1"/>
  <c r="AB3406" i="1"/>
  <c r="AB3407" i="1"/>
  <c r="AB3430" i="1"/>
  <c r="AB3431" i="1"/>
  <c r="AB3528" i="1"/>
  <c r="AB3402" i="1"/>
  <c r="AB3403" i="1"/>
  <c r="AB3446" i="1"/>
  <c r="AB3462" i="1"/>
  <c r="AB3468" i="1"/>
  <c r="AB3544" i="1"/>
  <c r="AB3246" i="1"/>
  <c r="AB3398" i="1"/>
  <c r="AB3399" i="1"/>
  <c r="AB3426" i="1"/>
  <c r="AB3427" i="1"/>
  <c r="AB3445" i="1"/>
  <c r="AB3447" i="1"/>
  <c r="AB3461" i="1"/>
  <c r="AB3524" i="1"/>
  <c r="AB3498" i="1"/>
  <c r="AB3514" i="1"/>
  <c r="AB3530" i="1"/>
  <c r="AB3542" i="1"/>
  <c r="AB3497" i="1"/>
  <c r="AB3513" i="1"/>
  <c r="AB3529" i="1"/>
  <c r="AB3551" i="1"/>
  <c r="AB3561" i="1"/>
  <c r="AB3570" i="1"/>
  <c r="AB3601" i="1"/>
  <c r="AB3618" i="1"/>
  <c r="AB3633" i="1"/>
  <c r="AB3645" i="1"/>
  <c r="AB3678" i="1"/>
  <c r="AB3495" i="1"/>
  <c r="AB3511" i="1"/>
  <c r="AB3527" i="1"/>
  <c r="AB3541" i="1"/>
  <c r="AB3550" i="1"/>
  <c r="AB3579" i="1"/>
  <c r="AB3587" i="1"/>
  <c r="AB3598" i="1"/>
  <c r="AB3599" i="1"/>
  <c r="AB3617" i="1"/>
  <c r="AB3619" i="1"/>
  <c r="AB3478" i="1"/>
  <c r="AB3479" i="1"/>
  <c r="V3481" i="1"/>
  <c r="AB3481" i="1" s="1"/>
  <c r="S3486" i="1"/>
  <c r="AB3526" i="1"/>
  <c r="AB3559" i="1"/>
  <c r="AB3569" i="1"/>
  <c r="AB3578" i="1"/>
  <c r="AB3586" i="1"/>
  <c r="AB3597" i="1"/>
  <c r="AB3632" i="1"/>
  <c r="AB3644" i="1"/>
  <c r="AB3736" i="1"/>
  <c r="AB3525" i="1"/>
  <c r="AB3539" i="1"/>
  <c r="AB3549" i="1"/>
  <c r="AB3558" i="1"/>
  <c r="AB3594" i="1"/>
  <c r="AB3614" i="1"/>
  <c r="AB3630" i="1"/>
  <c r="AB3642" i="1"/>
  <c r="AB3754" i="1"/>
  <c r="AB3463" i="1"/>
  <c r="S3466" i="1"/>
  <c r="AB3482" i="1"/>
  <c r="V3485" i="1"/>
  <c r="AB3485" i="1" s="1"/>
  <c r="V3489" i="1"/>
  <c r="V3505" i="1"/>
  <c r="V3521" i="1"/>
  <c r="AB3538" i="1"/>
  <c r="AB3567" i="1"/>
  <c r="AB3577" i="1"/>
  <c r="AB3585" i="1"/>
  <c r="AB3593" i="1"/>
  <c r="AB3613" i="1"/>
  <c r="AB3615" i="1"/>
  <c r="AB3629" i="1"/>
  <c r="AB3631" i="1"/>
  <c r="AB3641" i="1"/>
  <c r="AB3643" i="1"/>
  <c r="AB3724" i="1"/>
  <c r="P3475" i="1"/>
  <c r="AB3475" i="1" s="1"/>
  <c r="M3480" i="1"/>
  <c r="AB3480" i="1" s="1"/>
  <c r="AB3490" i="1"/>
  <c r="AB3506" i="1"/>
  <c r="AB3522" i="1"/>
  <c r="AB3537" i="1"/>
  <c r="AB3547" i="1"/>
  <c r="AB3557" i="1"/>
  <c r="AB3566" i="1"/>
  <c r="AB3486" i="1"/>
  <c r="AB3487" i="1"/>
  <c r="AB3489" i="1"/>
  <c r="AB3505" i="1"/>
  <c r="AB3521" i="1"/>
  <c r="AB3546" i="1"/>
  <c r="AB3575" i="1"/>
  <c r="AB3610" i="1"/>
  <c r="AB3626" i="1"/>
  <c r="AB3640" i="1"/>
  <c r="AB3503" i="1"/>
  <c r="AB3519" i="1"/>
  <c r="AB3535" i="1"/>
  <c r="AB3555" i="1"/>
  <c r="AB3565" i="1"/>
  <c r="AB3574" i="1"/>
  <c r="AB3583" i="1"/>
  <c r="AB3591" i="1"/>
  <c r="AB3611" i="1"/>
  <c r="AB3627" i="1"/>
  <c r="AB3638" i="1"/>
  <c r="AB3746" i="1"/>
  <c r="M3464" i="1"/>
  <c r="AB3464" i="1" s="1"/>
  <c r="AB3466" i="1"/>
  <c r="AB3467" i="1"/>
  <c r="V3469" i="1"/>
  <c r="AB3469" i="1" s="1"/>
  <c r="S3474" i="1"/>
  <c r="AB3474" i="1" s="1"/>
  <c r="AB3502" i="1"/>
  <c r="AB3518" i="1"/>
  <c r="AB3534" i="1"/>
  <c r="AB3545" i="1"/>
  <c r="AB3554" i="1"/>
  <c r="AB3582" i="1"/>
  <c r="AB3590" i="1"/>
  <c r="AB3637" i="1"/>
  <c r="AB3639" i="1"/>
  <c r="P3483" i="1"/>
  <c r="AB3483" i="1" s="1"/>
  <c r="M3488" i="1"/>
  <c r="AB3488" i="1" s="1"/>
  <c r="P3491" i="1"/>
  <c r="AB3491" i="1" s="1"/>
  <c r="S3494" i="1"/>
  <c r="AB3494" i="1" s="1"/>
  <c r="AB3501" i="1"/>
  <c r="M3504" i="1"/>
  <c r="AB3504" i="1" s="1"/>
  <c r="P3507" i="1"/>
  <c r="AB3507" i="1" s="1"/>
  <c r="S3510" i="1"/>
  <c r="AB3510" i="1" s="1"/>
  <c r="AB3517" i="1"/>
  <c r="M3520" i="1"/>
  <c r="AB3520" i="1" s="1"/>
  <c r="P3523" i="1"/>
  <c r="AB3523" i="1" s="1"/>
  <c r="AB3533" i="1"/>
  <c r="AB3563" i="1"/>
  <c r="AB3573" i="1"/>
  <c r="AB3606" i="1"/>
  <c r="Z3609" i="1"/>
  <c r="AB3609" i="1" s="1"/>
  <c r="AB3622" i="1"/>
  <c r="Z3625" i="1"/>
  <c r="AB3625" i="1" s="1"/>
  <c r="AB3673" i="1"/>
  <c r="AB3734" i="1"/>
  <c r="AB3683" i="1"/>
  <c r="AB3858" i="1"/>
  <c r="AB3885" i="1"/>
  <c r="AB3902" i="1"/>
  <c r="P3652" i="1"/>
  <c r="AB3652" i="1" s="1"/>
  <c r="M3656" i="1"/>
  <c r="M3657" i="1"/>
  <c r="AB3657" i="1" s="1"/>
  <c r="V3665" i="1"/>
  <c r="P3676" i="1"/>
  <c r="M3681" i="1"/>
  <c r="AB3681" i="1" s="1"/>
  <c r="AB3699" i="1"/>
  <c r="M3701" i="1"/>
  <c r="S3707" i="1"/>
  <c r="AB3711" i="1"/>
  <c r="M3713" i="1"/>
  <c r="AB3723" i="1"/>
  <c r="AB3735" i="1"/>
  <c r="AB3747" i="1"/>
  <c r="S3823" i="1"/>
  <c r="V3826" i="1"/>
  <c r="AB3826" i="1" s="1"/>
  <c r="AB3846" i="1"/>
  <c r="AB3897" i="1"/>
  <c r="AB3905" i="1"/>
  <c r="P3651" i="1"/>
  <c r="AB3651" i="1" s="1"/>
  <c r="V3666" i="1"/>
  <c r="AB3666" i="1" s="1"/>
  <c r="S3671" i="1"/>
  <c r="M3685" i="1"/>
  <c r="AB3685" i="1" s="1"/>
  <c r="P3688" i="1"/>
  <c r="V3694" i="1"/>
  <c r="AB3694" i="1" s="1"/>
  <c r="P3816" i="1"/>
  <c r="P3832" i="1"/>
  <c r="AB3832" i="1" s="1"/>
  <c r="V3842" i="1"/>
  <c r="AB3842" i="1" s="1"/>
  <c r="AB3853" i="1"/>
  <c r="AB3926" i="1"/>
  <c r="AB3930" i="1"/>
  <c r="P3656" i="1"/>
  <c r="M3660" i="1"/>
  <c r="AB3660" i="1" s="1"/>
  <c r="M3661" i="1"/>
  <c r="AB3661" i="1" s="1"/>
  <c r="P3680" i="1"/>
  <c r="S3691" i="1"/>
  <c r="AB3696" i="1"/>
  <c r="V3706" i="1"/>
  <c r="AB3706" i="1" s="1"/>
  <c r="AB3708" i="1"/>
  <c r="V3718" i="1"/>
  <c r="AB3718" i="1" s="1"/>
  <c r="AB3720" i="1"/>
  <c r="V3730" i="1"/>
  <c r="AB3730" i="1" s="1"/>
  <c r="AB3732" i="1"/>
  <c r="V3742" i="1"/>
  <c r="AB3742" i="1" s="1"/>
  <c r="AB3744" i="1"/>
  <c r="AB3755" i="1"/>
  <c r="M3757" i="1"/>
  <c r="AB3757" i="1" s="1"/>
  <c r="V3762" i="1"/>
  <c r="AB3762" i="1" s="1"/>
  <c r="AB3764" i="1"/>
  <c r="AB3772" i="1"/>
  <c r="AB3780" i="1"/>
  <c r="AB3788" i="1"/>
  <c r="AB3796" i="1"/>
  <c r="AB3808" i="1"/>
  <c r="M3813" i="1"/>
  <c r="AB3813" i="1" s="1"/>
  <c r="M3829" i="1"/>
  <c r="AB3829" i="1" s="1"/>
  <c r="AB3857" i="1"/>
  <c r="AB3872" i="1"/>
  <c r="AB3901" i="1"/>
  <c r="AB3909" i="1"/>
  <c r="AB3667" i="1"/>
  <c r="AB3668" i="1"/>
  <c r="AB3695" i="1"/>
  <c r="AB3647" i="1"/>
  <c r="V3649" i="1"/>
  <c r="AB3649" i="1" s="1"/>
  <c r="P3660" i="1"/>
  <c r="M3664" i="1"/>
  <c r="AB3664" i="1" s="1"/>
  <c r="M3665" i="1"/>
  <c r="AB3665" i="1" s="1"/>
  <c r="P3684" i="1"/>
  <c r="AB3684" i="1" s="1"/>
  <c r="V3690" i="1"/>
  <c r="AB3690" i="1" s="1"/>
  <c r="AB3693" i="1"/>
  <c r="M3697" i="1"/>
  <c r="AB3697" i="1" s="1"/>
  <c r="S3703" i="1"/>
  <c r="AB3707" i="1"/>
  <c r="M3709" i="1"/>
  <c r="AB3709" i="1" s="1"/>
  <c r="S3715" i="1"/>
  <c r="AB3719" i="1"/>
  <c r="M3721" i="1"/>
  <c r="AB3721" i="1" s="1"/>
  <c r="S3727" i="1"/>
  <c r="AB3731" i="1"/>
  <c r="M3733" i="1"/>
  <c r="AB3733" i="1" s="1"/>
  <c r="S3739" i="1"/>
  <c r="AB3743" i="1"/>
  <c r="M3745" i="1"/>
  <c r="AB3745" i="1" s="1"/>
  <c r="AB3753" i="1"/>
  <c r="AB3763" i="1"/>
  <c r="M3765" i="1"/>
  <c r="AB3765" i="1" s="1"/>
  <c r="M3773" i="1"/>
  <c r="AB3773" i="1" s="1"/>
  <c r="M3781" i="1"/>
  <c r="AB3781" i="1" s="1"/>
  <c r="M3789" i="1"/>
  <c r="AB3789" i="1" s="1"/>
  <c r="M3797" i="1"/>
  <c r="AB3797" i="1" s="1"/>
  <c r="AB3807" i="1"/>
  <c r="P3812" i="1"/>
  <c r="AB3812" i="1" s="1"/>
  <c r="AB3823" i="1"/>
  <c r="AB3824" i="1"/>
  <c r="P3828" i="1"/>
  <c r="AB3828" i="1" s="1"/>
  <c r="AB3873" i="1"/>
  <c r="AB3877" i="1"/>
  <c r="AB3913" i="1"/>
  <c r="AB3648" i="1"/>
  <c r="V3650" i="1"/>
  <c r="AB3650" i="1" s="1"/>
  <c r="S3654" i="1"/>
  <c r="AB3654" i="1" s="1"/>
  <c r="S3655" i="1"/>
  <c r="P3659" i="1"/>
  <c r="AB3659" i="1" s="1"/>
  <c r="AB3671" i="1"/>
  <c r="AB3672" i="1"/>
  <c r="V3674" i="1"/>
  <c r="AB3674" i="1" s="1"/>
  <c r="S3679" i="1"/>
  <c r="S3687" i="1"/>
  <c r="AB3692" i="1"/>
  <c r="AB3705" i="1"/>
  <c r="AB3717" i="1"/>
  <c r="AB3729" i="1"/>
  <c r="AB3741" i="1"/>
  <c r="AB3752" i="1"/>
  <c r="P3756" i="1"/>
  <c r="AB3756" i="1" s="1"/>
  <c r="S3759" i="1"/>
  <c r="AB3771" i="1"/>
  <c r="AB3779" i="1"/>
  <c r="AB3787" i="1"/>
  <c r="AB3795" i="1"/>
  <c r="V3802" i="1"/>
  <c r="AB3802" i="1" s="1"/>
  <c r="AB3804" i="1"/>
  <c r="AB3805" i="1"/>
  <c r="M3809" i="1"/>
  <c r="AB3809" i="1" s="1"/>
  <c r="AB3821" i="1"/>
  <c r="M3825" i="1"/>
  <c r="AB3825" i="1" s="1"/>
  <c r="AB3928" i="1"/>
  <c r="V3653" i="1"/>
  <c r="AB3653" i="1" s="1"/>
  <c r="P3664" i="1"/>
  <c r="M3669" i="1"/>
  <c r="AB3669" i="1" s="1"/>
  <c r="AB3691" i="1"/>
  <c r="V3702" i="1"/>
  <c r="AB3702" i="1" s="1"/>
  <c r="AB3704" i="1"/>
  <c r="V3714" i="1"/>
  <c r="AB3714" i="1" s="1"/>
  <c r="AB3716" i="1"/>
  <c r="V3726" i="1"/>
  <c r="AB3726" i="1" s="1"/>
  <c r="AB3728" i="1"/>
  <c r="V3738" i="1"/>
  <c r="AB3738" i="1" s="1"/>
  <c r="AB3740" i="1"/>
  <c r="S3815" i="1"/>
  <c r="AB3815" i="1" s="1"/>
  <c r="V3818" i="1"/>
  <c r="AB3818" i="1" s="1"/>
  <c r="S3831" i="1"/>
  <c r="AB3831" i="1" s="1"/>
  <c r="AB3862" i="1"/>
  <c r="AB3878" i="1"/>
  <c r="AB3917" i="1"/>
  <c r="AB3990" i="1"/>
  <c r="AB3675" i="1"/>
  <c r="AB3676" i="1"/>
  <c r="AB3689" i="1"/>
  <c r="AB3751" i="1"/>
  <c r="AB3760" i="1"/>
  <c r="AB3769" i="1"/>
  <c r="AB3777" i="1"/>
  <c r="AB3785" i="1"/>
  <c r="AB3793" i="1"/>
  <c r="AB3801" i="1"/>
  <c r="AB3803" i="1"/>
  <c r="AB3819" i="1"/>
  <c r="AB3820" i="1"/>
  <c r="AB3864" i="1"/>
  <c r="AB3881" i="1"/>
  <c r="AB3688" i="1"/>
  <c r="AB3703" i="1"/>
  <c r="AB3715" i="1"/>
  <c r="AB3727" i="1"/>
  <c r="AB3739" i="1"/>
  <c r="AB3768" i="1"/>
  <c r="AB3776" i="1"/>
  <c r="AB3784" i="1"/>
  <c r="AB3792" i="1"/>
  <c r="AB3800" i="1"/>
  <c r="AB3816" i="1"/>
  <c r="AB3817" i="1"/>
  <c r="AB3833" i="1"/>
  <c r="AB3834" i="1"/>
  <c r="AB3836" i="1"/>
  <c r="AB3839" i="1"/>
  <c r="AB3869" i="1"/>
  <c r="AB3870" i="1"/>
  <c r="AB3978" i="1"/>
  <c r="AB3655" i="1"/>
  <c r="AB3656" i="1"/>
  <c r="V3658" i="1"/>
  <c r="AB3658" i="1" s="1"/>
  <c r="S3662" i="1"/>
  <c r="AB3662" i="1" s="1"/>
  <c r="S3663" i="1"/>
  <c r="AB3663" i="1" s="1"/>
  <c r="AB3679" i="1"/>
  <c r="AB3680" i="1"/>
  <c r="V3682" i="1"/>
  <c r="AB3682" i="1" s="1"/>
  <c r="AB3687" i="1"/>
  <c r="AB3701" i="1"/>
  <c r="AB3713" i="1"/>
  <c r="AB3725" i="1"/>
  <c r="AB3737" i="1"/>
  <c r="AB3749" i="1"/>
  <c r="AB3759" i="1"/>
  <c r="M3761" i="1"/>
  <c r="AB3761" i="1" s="1"/>
  <c r="V3766" i="1"/>
  <c r="AB3766" i="1" s="1"/>
  <c r="V3774" i="1"/>
  <c r="AB3774" i="1" s="1"/>
  <c r="V3782" i="1"/>
  <c r="AB3782" i="1" s="1"/>
  <c r="V3790" i="1"/>
  <c r="AB3790" i="1" s="1"/>
  <c r="V3798" i="1"/>
  <c r="AB3798" i="1" s="1"/>
  <c r="S3811" i="1"/>
  <c r="AB3811" i="1" s="1"/>
  <c r="V3814" i="1"/>
  <c r="AB3814" i="1" s="1"/>
  <c r="S3827" i="1"/>
  <c r="AB3827" i="1" s="1"/>
  <c r="V3830" i="1"/>
  <c r="AB3830" i="1" s="1"/>
  <c r="AB3882" i="1"/>
  <c r="AB3898" i="1"/>
  <c r="AB3945" i="1"/>
  <c r="AB3953" i="1"/>
  <c r="AB3963" i="1"/>
  <c r="AB3975" i="1"/>
  <c r="AB3987" i="1"/>
  <c r="AB3927" i="1"/>
  <c r="AB3936" i="1"/>
  <c r="AB3961" i="1"/>
  <c r="AB3973" i="1"/>
  <c r="AB3985" i="1"/>
  <c r="AB3989" i="1"/>
  <c r="AB4011" i="1"/>
  <c r="V3841" i="1"/>
  <c r="AB3841" i="1" s="1"/>
  <c r="P3851" i="1"/>
  <c r="M3860" i="1"/>
  <c r="AB3860" i="1" s="1"/>
  <c r="M3868" i="1"/>
  <c r="AB3868" i="1" s="1"/>
  <c r="AB3925" i="1"/>
  <c r="AB3944" i="1"/>
  <c r="AB3952" i="1"/>
  <c r="AB3960" i="1"/>
  <c r="AB3972" i="1"/>
  <c r="AB3984" i="1"/>
  <c r="AB3998" i="1"/>
  <c r="AB4038" i="1"/>
  <c r="M3840" i="1"/>
  <c r="AB3840" i="1" s="1"/>
  <c r="S3850" i="1"/>
  <c r="AB3850" i="1" s="1"/>
  <c r="AB3855" i="1"/>
  <c r="AB3935" i="1"/>
  <c r="AB3871" i="1"/>
  <c r="AB3924" i="1"/>
  <c r="AB3933" i="1"/>
  <c r="AB3943" i="1"/>
  <c r="AB3951" i="1"/>
  <c r="AB3971" i="1"/>
  <c r="AB3983" i="1"/>
  <c r="AB3863" i="1"/>
  <c r="AB3957" i="1"/>
  <c r="AB4025" i="1"/>
  <c r="AB3843" i="1"/>
  <c r="AB3923" i="1"/>
  <c r="AB3932" i="1"/>
  <c r="AB3941" i="1"/>
  <c r="AB3949" i="1"/>
  <c r="AB3968" i="1"/>
  <c r="AB3980" i="1"/>
  <c r="AB3996" i="1"/>
  <c r="AB4013" i="1"/>
  <c r="V3837" i="1"/>
  <c r="AB3837" i="1" s="1"/>
  <c r="P3847" i="1"/>
  <c r="AB3847" i="1" s="1"/>
  <c r="M3856" i="1"/>
  <c r="AB3856" i="1" s="1"/>
  <c r="V3865" i="1"/>
  <c r="AB3865" i="1" s="1"/>
  <c r="AB3921" i="1"/>
  <c r="AB3956" i="1"/>
  <c r="AB3851" i="1"/>
  <c r="AB3931" i="1"/>
  <c r="AB3940" i="1"/>
  <c r="AB3948" i="1"/>
  <c r="AB3967" i="1"/>
  <c r="AB3979" i="1"/>
  <c r="AB3992" i="1"/>
  <c r="AB3875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9" i="1"/>
  <c r="AB3965" i="1"/>
  <c r="AB3977" i="1"/>
  <c r="AB3991" i="1"/>
  <c r="AB4017" i="1"/>
  <c r="P3835" i="1"/>
  <c r="AB3835" i="1" s="1"/>
  <c r="M3844" i="1"/>
  <c r="AB3844" i="1" s="1"/>
  <c r="S3854" i="1"/>
  <c r="AB3854" i="1" s="1"/>
  <c r="AB3859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39" i="1"/>
  <c r="AB3947" i="1"/>
  <c r="AB3955" i="1"/>
  <c r="AB3964" i="1"/>
  <c r="AB3976" i="1"/>
  <c r="AB4010" i="1"/>
  <c r="AB4012" i="1"/>
  <c r="AB4023" i="1"/>
  <c r="AB4035" i="1"/>
  <c r="AB4066" i="1"/>
  <c r="AB4073" i="1"/>
  <c r="AB4028" i="1"/>
  <c r="AB4079" i="1"/>
  <c r="AB4092" i="1"/>
  <c r="AB4002" i="1"/>
  <c r="AB4006" i="1"/>
  <c r="AB4008" i="1"/>
  <c r="AB4034" i="1"/>
  <c r="AB4042" i="1"/>
  <c r="AB4110" i="1"/>
  <c r="AB4111" i="1"/>
  <c r="Z3993" i="1"/>
  <c r="AB3993" i="1" s="1"/>
  <c r="AB4000" i="1"/>
  <c r="AB4004" i="1"/>
  <c r="M4009" i="1"/>
  <c r="AB4009" i="1" s="1"/>
  <c r="V4058" i="1"/>
  <c r="AB4077" i="1"/>
  <c r="AB4085" i="1"/>
  <c r="AB4097" i="1"/>
  <c r="AB4020" i="1"/>
  <c r="AB4027" i="1"/>
  <c r="AB4188" i="1"/>
  <c r="AB4026" i="1"/>
  <c r="AB4032" i="1"/>
  <c r="AB4039" i="1"/>
  <c r="AB4082" i="1"/>
  <c r="AB4089" i="1"/>
  <c r="AB4116" i="1"/>
  <c r="AB4018" i="1"/>
  <c r="AB4019" i="1"/>
  <c r="AB4037" i="1"/>
  <c r="AB4057" i="1"/>
  <c r="AB4081" i="1"/>
  <c r="AB4088" i="1"/>
  <c r="AB4103" i="1"/>
  <c r="AB4136" i="1"/>
  <c r="AB4031" i="1"/>
  <c r="M4058" i="1"/>
  <c r="AB4058" i="1" s="1"/>
  <c r="AB4095" i="1"/>
  <c r="AB4024" i="1"/>
  <c r="AB4094" i="1"/>
  <c r="S3999" i="1"/>
  <c r="AB3999" i="1" s="1"/>
  <c r="S4001" i="1"/>
  <c r="AB4001" i="1" s="1"/>
  <c r="S4003" i="1"/>
  <c r="AB4003" i="1" s="1"/>
  <c r="S4005" i="1"/>
  <c r="AB4005" i="1" s="1"/>
  <c r="S4007" i="1"/>
  <c r="AB4007" i="1" s="1"/>
  <c r="AB4014" i="1"/>
  <c r="AB4016" i="1"/>
  <c r="V4022" i="1"/>
  <c r="AB4022" i="1" s="1"/>
  <c r="AB4030" i="1"/>
  <c r="Z4030" i="1"/>
  <c r="S4043" i="1"/>
  <c r="AB4043" i="1" s="1"/>
  <c r="S4060" i="1"/>
  <c r="AB4060" i="1" s="1"/>
  <c r="AB4062" i="1"/>
  <c r="AB4067" i="1"/>
  <c r="AB4093" i="1"/>
  <c r="AB4123" i="1"/>
  <c r="AB4117" i="1"/>
  <c r="AB4134" i="1"/>
  <c r="AB4137" i="1"/>
  <c r="AB4149" i="1"/>
  <c r="AB4036" i="1"/>
  <c r="AB4109" i="1"/>
  <c r="AB4112" i="1"/>
  <c r="AB4146" i="1"/>
  <c r="AB4150" i="1"/>
  <c r="AB4175" i="1"/>
  <c r="AB4190" i="1"/>
  <c r="V4050" i="1"/>
  <c r="AB4050" i="1" s="1"/>
  <c r="P4076" i="1"/>
  <c r="AB4076" i="1" s="1"/>
  <c r="AB4100" i="1"/>
  <c r="AB4101" i="1"/>
  <c r="AB4105" i="1"/>
  <c r="AB4108" i="1"/>
  <c r="AB4113" i="1"/>
  <c r="AB4132" i="1"/>
  <c r="P4040" i="1"/>
  <c r="M4049" i="1"/>
  <c r="AB4049" i="1" s="1"/>
  <c r="S4059" i="1"/>
  <c r="AB4059" i="1" s="1"/>
  <c r="AB4064" i="1"/>
  <c r="AB4072" i="1"/>
  <c r="S4075" i="1"/>
  <c r="AB4075" i="1" s="1"/>
  <c r="AB4104" i="1"/>
  <c r="AB4130" i="1"/>
  <c r="AB4133" i="1"/>
  <c r="AB4176" i="1"/>
  <c r="AB4128" i="1"/>
  <c r="AB4142" i="1"/>
  <c r="AB4052" i="1"/>
  <c r="AB4084" i="1"/>
  <c r="AB4129" i="1"/>
  <c r="AB4153" i="1"/>
  <c r="AB4180" i="1"/>
  <c r="V4046" i="1"/>
  <c r="AB4046" i="1" s="1"/>
  <c r="P4056" i="1"/>
  <c r="AB4056" i="1" s="1"/>
  <c r="M4065" i="1"/>
  <c r="AB4065" i="1" s="1"/>
  <c r="P4080" i="1"/>
  <c r="AB4080" i="1" s="1"/>
  <c r="AB4124" i="1"/>
  <c r="AB4140" i="1"/>
  <c r="AB4040" i="1"/>
  <c r="AB4096" i="1"/>
  <c r="AB4120" i="1"/>
  <c r="AB4138" i="1"/>
  <c r="AB4171" i="1"/>
  <c r="AB4172" i="1"/>
  <c r="P4044" i="1"/>
  <c r="AB4044" i="1" s="1"/>
  <c r="M4053" i="1"/>
  <c r="AB4053" i="1" s="1"/>
  <c r="S4063" i="1"/>
  <c r="AB4063" i="1" s="1"/>
  <c r="AB4068" i="1"/>
  <c r="S4071" i="1"/>
  <c r="AB4071" i="1" s="1"/>
  <c r="AB4121" i="1"/>
  <c r="AB4152" i="1"/>
  <c r="AB4191" i="1"/>
  <c r="AB4157" i="1"/>
  <c r="AB4161" i="1"/>
  <c r="AB4165" i="1"/>
  <c r="AB4193" i="1"/>
  <c r="AB4194" i="1"/>
  <c r="AB4213" i="1"/>
  <c r="AB4214" i="1"/>
  <c r="AB4219" i="1"/>
  <c r="AB4226" i="1"/>
  <c r="AB4235" i="1"/>
  <c r="AB4247" i="1"/>
  <c r="AB4259" i="1"/>
  <c r="AB4199" i="1"/>
  <c r="AB4277" i="1"/>
  <c r="M4158" i="1"/>
  <c r="AB4158" i="1" s="1"/>
  <c r="M4162" i="1"/>
  <c r="AB4162" i="1" s="1"/>
  <c r="M4166" i="1"/>
  <c r="AB4166" i="1" s="1"/>
  <c r="P4174" i="1"/>
  <c r="AB4233" i="1"/>
  <c r="AB4245" i="1"/>
  <c r="AB4257" i="1"/>
  <c r="AB4282" i="1"/>
  <c r="P4154" i="1"/>
  <c r="P4170" i="1"/>
  <c r="AB4189" i="1"/>
  <c r="AB4205" i="1"/>
  <c r="AB4206" i="1"/>
  <c r="AB4234" i="1"/>
  <c r="AB4246" i="1"/>
  <c r="AB4258" i="1"/>
  <c r="P4270" i="1"/>
  <c r="AB4270" i="1" s="1"/>
  <c r="AB4365" i="1"/>
  <c r="AB4185" i="1"/>
  <c r="AB4197" i="1"/>
  <c r="AB4198" i="1"/>
  <c r="AB4186" i="1"/>
  <c r="AB4203" i="1"/>
  <c r="AB4229" i="1"/>
  <c r="AB4241" i="1"/>
  <c r="AB4253" i="1"/>
  <c r="AB4265" i="1"/>
  <c r="S4269" i="1"/>
  <c r="S4284" i="1"/>
  <c r="AB4373" i="1"/>
  <c r="S4169" i="1"/>
  <c r="AB4169" i="1" s="1"/>
  <c r="AB4181" i="1"/>
  <c r="Z4184" i="1"/>
  <c r="AB4184" i="1" s="1"/>
  <c r="AB4230" i="1"/>
  <c r="AB4242" i="1"/>
  <c r="AB4254" i="1"/>
  <c r="AB4266" i="1"/>
  <c r="AB4362" i="1"/>
  <c r="AB4182" i="1"/>
  <c r="AB4195" i="1"/>
  <c r="AB4209" i="1"/>
  <c r="AB4221" i="1"/>
  <c r="AB4174" i="1"/>
  <c r="AB4177" i="1"/>
  <c r="AB4178" i="1"/>
  <c r="AB4154" i="1"/>
  <c r="V4156" i="1"/>
  <c r="AB4156" i="1" s="1"/>
  <c r="V4160" i="1"/>
  <c r="AB4160" i="1" s="1"/>
  <c r="V4164" i="1"/>
  <c r="AB4164" i="1" s="1"/>
  <c r="V4168" i="1"/>
  <c r="AB4168" i="1" s="1"/>
  <c r="AB4170" i="1"/>
  <c r="AB4173" i="1"/>
  <c r="AB4201" i="1"/>
  <c r="AB4202" i="1"/>
  <c r="AB4237" i="1"/>
  <c r="AB4249" i="1"/>
  <c r="AB4261" i="1"/>
  <c r="AB4278" i="1"/>
  <c r="AB4369" i="1"/>
  <c r="AB4348" i="1"/>
  <c r="AB4351" i="1"/>
  <c r="AB4344" i="1"/>
  <c r="AB4347" i="1"/>
  <c r="AB4268" i="1"/>
  <c r="AB4340" i="1"/>
  <c r="AB4343" i="1"/>
  <c r="S4271" i="1"/>
  <c r="AB4284" i="1"/>
  <c r="AB4336" i="1"/>
  <c r="AB4339" i="1"/>
  <c r="Z4354" i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80" i="1"/>
  <c r="AB4287" i="1"/>
  <c r="AB4291" i="1"/>
  <c r="AB4295" i="1"/>
  <c r="AB4299" i="1"/>
  <c r="AB4303" i="1"/>
  <c r="AB4307" i="1"/>
  <c r="AB4311" i="1"/>
  <c r="AB4315" i="1"/>
  <c r="AB4319" i="1"/>
  <c r="AB4323" i="1"/>
  <c r="AB4327" i="1"/>
  <c r="AB4331" i="1"/>
  <c r="AB4354" i="1"/>
  <c r="AB4376" i="1"/>
  <c r="AB4379" i="1"/>
  <c r="M4269" i="1"/>
  <c r="AB4269" i="1" s="1"/>
  <c r="Z4342" i="1"/>
  <c r="AB4372" i="1"/>
  <c r="AB4375" i="1"/>
  <c r="AB4272" i="1"/>
  <c r="S4275" i="1"/>
  <c r="AB4275" i="1" s="1"/>
  <c r="P4280" i="1"/>
  <c r="AB4280" i="1" s="1"/>
  <c r="Z4283" i="1"/>
  <c r="AB4283" i="1" s="1"/>
  <c r="Z4338" i="1"/>
  <c r="AB4338" i="1" s="1"/>
  <c r="AB4368" i="1"/>
  <c r="AB4371" i="1"/>
  <c r="AB4342" i="1"/>
  <c r="AB4364" i="1"/>
  <c r="AB4367" i="1"/>
  <c r="S4267" i="1"/>
  <c r="AB4267" i="1" s="1"/>
  <c r="Z4271" i="1"/>
  <c r="V4274" i="1"/>
  <c r="AB4274" i="1" s="1"/>
  <c r="AB4360" i="1"/>
  <c r="AB4363" i="1"/>
  <c r="Z4378" i="1"/>
  <c r="AB4378" i="1" s="1"/>
  <c r="M4273" i="1"/>
  <c r="AB4273" i="1" s="1"/>
  <c r="AB4276" i="1"/>
  <c r="S4279" i="1"/>
  <c r="AB4279" i="1" s="1"/>
  <c r="AB4356" i="1"/>
  <c r="AB4359" i="1"/>
  <c r="Z4374" i="1"/>
  <c r="AB4374" i="1" s="1"/>
  <c r="AB4406" i="1"/>
  <c r="AB4418" i="1"/>
  <c r="AB4430" i="1"/>
  <c r="AB4442" i="1"/>
  <c r="AB4454" i="1"/>
  <c r="P4468" i="1"/>
  <c r="V4513" i="1"/>
  <c r="AB4514" i="1"/>
  <c r="AB4580" i="1"/>
  <c r="AB4542" i="1"/>
  <c r="AB4387" i="1"/>
  <c r="AB4399" i="1"/>
  <c r="AB4411" i="1"/>
  <c r="AB4423" i="1"/>
  <c r="AB4435" i="1"/>
  <c r="AB4447" i="1"/>
  <c r="AB4459" i="1"/>
  <c r="AB4470" i="1"/>
  <c r="V4474" i="1"/>
  <c r="AB4513" i="1"/>
  <c r="P4383" i="1"/>
  <c r="S4384" i="1"/>
  <c r="V4385" i="1"/>
  <c r="M4388" i="1"/>
  <c r="AB4388" i="1" s="1"/>
  <c r="P4389" i="1"/>
  <c r="S4390" i="1"/>
  <c r="V4391" i="1"/>
  <c r="M4394" i="1"/>
  <c r="AB4394" i="1" s="1"/>
  <c r="P4395" i="1"/>
  <c r="S4396" i="1"/>
  <c r="P4472" i="1"/>
  <c r="AB4475" i="1"/>
  <c r="AB4481" i="1"/>
  <c r="AB4487" i="1"/>
  <c r="AB4493" i="1"/>
  <c r="AB4499" i="1"/>
  <c r="AB4386" i="1"/>
  <c r="AB4392" i="1"/>
  <c r="AB4398" i="1"/>
  <c r="AB4404" i="1"/>
  <c r="AB4410" i="1"/>
  <c r="AB4416" i="1"/>
  <c r="AB4422" i="1"/>
  <c r="AB4428" i="1"/>
  <c r="AB4434" i="1"/>
  <c r="AB4440" i="1"/>
  <c r="AB4446" i="1"/>
  <c r="AB4452" i="1"/>
  <c r="AB4458" i="1"/>
  <c r="AB4464" i="1"/>
  <c r="AB4504" i="1"/>
  <c r="S4382" i="1"/>
  <c r="AB4382" i="1" s="1"/>
  <c r="S4383" i="1"/>
  <c r="V4384" i="1"/>
  <c r="P4388" i="1"/>
  <c r="V4390" i="1"/>
  <c r="M4393" i="1"/>
  <c r="AB4393" i="1" s="1"/>
  <c r="S4395" i="1"/>
  <c r="P4400" i="1"/>
  <c r="AB4400" i="1" s="1"/>
  <c r="V4402" i="1"/>
  <c r="M4405" i="1"/>
  <c r="AB4405" i="1" s="1"/>
  <c r="S4407" i="1"/>
  <c r="P4412" i="1"/>
  <c r="AB4412" i="1" s="1"/>
  <c r="V4414" i="1"/>
  <c r="M4417" i="1"/>
  <c r="AB4417" i="1" s="1"/>
  <c r="S4419" i="1"/>
  <c r="P4424" i="1"/>
  <c r="AB4424" i="1" s="1"/>
  <c r="V4426" i="1"/>
  <c r="M4429" i="1"/>
  <c r="AB4429" i="1" s="1"/>
  <c r="S4431" i="1"/>
  <c r="P4436" i="1"/>
  <c r="AB4436" i="1" s="1"/>
  <c r="V4438" i="1"/>
  <c r="M4441" i="1"/>
  <c r="AB4441" i="1" s="1"/>
  <c r="S4443" i="1"/>
  <c r="P4448" i="1"/>
  <c r="AB4448" i="1" s="1"/>
  <c r="V4450" i="1"/>
  <c r="M4453" i="1"/>
  <c r="AB4453" i="1" s="1"/>
  <c r="S4455" i="1"/>
  <c r="P4460" i="1"/>
  <c r="AB4460" i="1" s="1"/>
  <c r="V4462" i="1"/>
  <c r="M4465" i="1"/>
  <c r="AB4465" i="1" s="1"/>
  <c r="AB4474" i="1"/>
  <c r="AB4480" i="1"/>
  <c r="AB4486" i="1"/>
  <c r="AB4492" i="1"/>
  <c r="AB4498" i="1"/>
  <c r="AB4511" i="1"/>
  <c r="AB4526" i="1"/>
  <c r="AB4534" i="1"/>
  <c r="AB4385" i="1"/>
  <c r="AB4391" i="1"/>
  <c r="AB4397" i="1"/>
  <c r="AB4403" i="1"/>
  <c r="AB4409" i="1"/>
  <c r="AB4415" i="1"/>
  <c r="AB4421" i="1"/>
  <c r="AB4427" i="1"/>
  <c r="AB4433" i="1"/>
  <c r="AB4439" i="1"/>
  <c r="AB4445" i="1"/>
  <c r="AB4451" i="1"/>
  <c r="AB4457" i="1"/>
  <c r="AB4463" i="1"/>
  <c r="AB4468" i="1"/>
  <c r="AB4479" i="1"/>
  <c r="AB4485" i="1"/>
  <c r="AB4491" i="1"/>
  <c r="AB4497" i="1"/>
  <c r="AB4503" i="1"/>
  <c r="AB4538" i="1"/>
  <c r="AB4384" i="1"/>
  <c r="AB4390" i="1"/>
  <c r="AB4396" i="1"/>
  <c r="AB4402" i="1"/>
  <c r="AB4408" i="1"/>
  <c r="AB4414" i="1"/>
  <c r="AB4420" i="1"/>
  <c r="AB4426" i="1"/>
  <c r="AB4432" i="1"/>
  <c r="AB4438" i="1"/>
  <c r="AB4444" i="1"/>
  <c r="AB4450" i="1"/>
  <c r="AB4456" i="1"/>
  <c r="AB4462" i="1"/>
  <c r="V4466" i="1"/>
  <c r="AB4466" i="1" s="1"/>
  <c r="M4469" i="1"/>
  <c r="AB4469" i="1" s="1"/>
  <c r="AB4473" i="1"/>
  <c r="AB4531" i="1"/>
  <c r="AB4467" i="1"/>
  <c r="AB4478" i="1"/>
  <c r="AB4484" i="1"/>
  <c r="AB4490" i="1"/>
  <c r="AB4496" i="1"/>
  <c r="AB4502" i="1"/>
  <c r="AB4383" i="1"/>
  <c r="AB4389" i="1"/>
  <c r="AB4395" i="1"/>
  <c r="AB4401" i="1"/>
  <c r="AB4407" i="1"/>
  <c r="AB4413" i="1"/>
  <c r="AB4419" i="1"/>
  <c r="AB4425" i="1"/>
  <c r="AB4431" i="1"/>
  <c r="AB4437" i="1"/>
  <c r="AB4443" i="1"/>
  <c r="AB4449" i="1"/>
  <c r="AB4455" i="1"/>
  <c r="AB4461" i="1"/>
  <c r="AB4472" i="1"/>
  <c r="AB4530" i="1"/>
  <c r="AB4558" i="1"/>
  <c r="AB4515" i="1"/>
  <c r="V4517" i="1"/>
  <c r="AB4517" i="1" s="1"/>
  <c r="AB4528" i="1"/>
  <c r="AB4544" i="1"/>
  <c r="AB4559" i="1"/>
  <c r="AB4573" i="1"/>
  <c r="AB4576" i="1"/>
  <c r="AB4527" i="1"/>
  <c r="AB4543" i="1"/>
  <c r="AB4575" i="1"/>
  <c r="AB4519" i="1"/>
  <c r="AB4525" i="1"/>
  <c r="AB4541" i="1"/>
  <c r="AB4557" i="1"/>
  <c r="AB4569" i="1"/>
  <c r="AB4593" i="1"/>
  <c r="S4506" i="1"/>
  <c r="AB4506" i="1" s="1"/>
  <c r="M4516" i="1"/>
  <c r="AB4516" i="1" s="1"/>
  <c r="AB4521" i="1"/>
  <c r="AB4524" i="1"/>
  <c r="AB4540" i="1"/>
  <c r="AB4556" i="1"/>
  <c r="AB4571" i="1"/>
  <c r="AB4604" i="1"/>
  <c r="AB4523" i="1"/>
  <c r="AB4539" i="1"/>
  <c r="AB4555" i="1"/>
  <c r="AB4596" i="1"/>
  <c r="S4510" i="1"/>
  <c r="AB4510" i="1" s="1"/>
  <c r="M4520" i="1"/>
  <c r="AB4520" i="1" s="1"/>
  <c r="AB4537" i="1"/>
  <c r="AB4553" i="1"/>
  <c r="AB4567" i="1"/>
  <c r="AB4590" i="1"/>
  <c r="AB4536" i="1"/>
  <c r="AB4552" i="1"/>
  <c r="AB4505" i="1"/>
  <c r="AB4535" i="1"/>
  <c r="AB4551" i="1"/>
  <c r="AB4563" i="1"/>
  <c r="AB4564" i="1"/>
  <c r="AB4581" i="1"/>
  <c r="AB4582" i="1"/>
  <c r="AB4600" i="1"/>
  <c r="AB4602" i="1"/>
  <c r="AB4507" i="1"/>
  <c r="AB4533" i="1"/>
  <c r="AB4549" i="1"/>
  <c r="AB4584" i="1"/>
  <c r="AB4588" i="1"/>
  <c r="AB4509" i="1"/>
  <c r="S4518" i="1"/>
  <c r="AB4518" i="1" s="1"/>
  <c r="AB4532" i="1"/>
  <c r="AB4548" i="1"/>
  <c r="AB4561" i="1"/>
  <c r="AB4621" i="1"/>
  <c r="AB4599" i="1"/>
  <c r="AB4616" i="1"/>
  <c r="AB4620" i="1"/>
  <c r="AB4627" i="1"/>
  <c r="AB4664" i="1"/>
  <c r="AB4666" i="1"/>
  <c r="AB4591" i="1"/>
  <c r="AB4624" i="1"/>
  <c r="P4587" i="1"/>
  <c r="S4594" i="1"/>
  <c r="AB4594" i="1" s="1"/>
  <c r="AB4603" i="1"/>
  <c r="AB4628" i="1"/>
  <c r="AB4648" i="1"/>
  <c r="AB4650" i="1"/>
  <c r="AB4632" i="1"/>
  <c r="S4586" i="1"/>
  <c r="AB4586" i="1" s="1"/>
  <c r="M4592" i="1"/>
  <c r="AB4592" i="1" s="1"/>
  <c r="AB4635" i="1"/>
  <c r="AB4636" i="1"/>
  <c r="AB4653" i="1"/>
  <c r="AB4607" i="1"/>
  <c r="AB4639" i="1"/>
  <c r="AB4640" i="1"/>
  <c r="AB4654" i="1"/>
  <c r="AB4595" i="1"/>
  <c r="AB4672" i="1"/>
  <c r="AB4611" i="1"/>
  <c r="AB4643" i="1"/>
  <c r="AB4684" i="1"/>
  <c r="P4583" i="1"/>
  <c r="AB4583" i="1" s="1"/>
  <c r="AB4587" i="1"/>
  <c r="V4597" i="1"/>
  <c r="AB4597" i="1" s="1"/>
  <c r="AB4644" i="1"/>
  <c r="AB4655" i="1"/>
  <c r="AB4665" i="1"/>
  <c r="AB4675" i="1"/>
  <c r="AB4682" i="1"/>
  <c r="AB4695" i="1"/>
  <c r="AB4698" i="1"/>
  <c r="AB4671" i="1"/>
  <c r="AB4685" i="1"/>
  <c r="AB4701" i="1"/>
  <c r="Z4667" i="1"/>
  <c r="AB4667" i="1" s="1"/>
  <c r="AB4674" i="1"/>
  <c r="AB4691" i="1"/>
  <c r="AB4694" i="1"/>
  <c r="AB4720" i="1"/>
  <c r="AB4657" i="1"/>
  <c r="AB4659" i="1"/>
  <c r="AB4670" i="1"/>
  <c r="AB4681" i="1"/>
  <c r="AB4697" i="1"/>
  <c r="AB4705" i="1"/>
  <c r="AB4649" i="1"/>
  <c r="AB4677" i="1"/>
  <c r="AB4673" i="1"/>
  <c r="AB4687" i="1"/>
  <c r="AB4690" i="1"/>
  <c r="AB4651" i="1"/>
  <c r="AB4669" i="1"/>
  <c r="AB4693" i="1"/>
  <c r="AB4712" i="1"/>
  <c r="AB4661" i="1"/>
  <c r="AB4663" i="1"/>
  <c r="AB4737" i="1"/>
  <c r="AB4683" i="1"/>
  <c r="AB4686" i="1"/>
  <c r="AB4699" i="1"/>
  <c r="AB4717" i="1"/>
  <c r="AB4732" i="1"/>
  <c r="AB4689" i="1"/>
  <c r="AB4716" i="1"/>
  <c r="AB4736" i="1"/>
  <c r="AB4710" i="1"/>
  <c r="AB4711" i="1"/>
  <c r="AB4734" i="1"/>
  <c r="AB4735" i="1"/>
  <c r="AB4753" i="1"/>
  <c r="AB4768" i="1"/>
  <c r="AB4783" i="1"/>
  <c r="AB4793" i="1"/>
  <c r="P4703" i="1"/>
  <c r="M4708" i="1"/>
  <c r="AB4708" i="1" s="1"/>
  <c r="AB4769" i="1"/>
  <c r="AB4784" i="1"/>
  <c r="AB4802" i="1"/>
  <c r="AB4805" i="1"/>
  <c r="AB4812" i="1"/>
  <c r="AB4714" i="1"/>
  <c r="AB4715" i="1"/>
  <c r="AB4762" i="1"/>
  <c r="AB4767" i="1"/>
  <c r="AB4787" i="1"/>
  <c r="AB4797" i="1"/>
  <c r="S4702" i="1"/>
  <c r="AB4718" i="1"/>
  <c r="AB4719" i="1"/>
  <c r="V4742" i="1"/>
  <c r="M4745" i="1"/>
  <c r="AB4745" i="1" s="1"/>
  <c r="S4747" i="1"/>
  <c r="P4752" i="1"/>
  <c r="AB4752" i="1" s="1"/>
  <c r="V4754" i="1"/>
  <c r="M4757" i="1"/>
  <c r="AB4757" i="1" s="1"/>
  <c r="AB4773" i="1"/>
  <c r="AB4777" i="1"/>
  <c r="AB4791" i="1"/>
  <c r="AB4801" i="1"/>
  <c r="AB4755" i="1"/>
  <c r="AB4766" i="1"/>
  <c r="AB4771" i="1"/>
  <c r="AB4786" i="1"/>
  <c r="AB4792" i="1"/>
  <c r="S4706" i="1"/>
  <c r="AB4722" i="1"/>
  <c r="AB4723" i="1"/>
  <c r="AB4760" i="1"/>
  <c r="AB4776" i="1"/>
  <c r="AB4781" i="1"/>
  <c r="AB4795" i="1"/>
  <c r="AB4742" i="1"/>
  <c r="AB4748" i="1"/>
  <c r="AB4754" i="1"/>
  <c r="AB4761" i="1"/>
  <c r="AB4790" i="1"/>
  <c r="AB4796" i="1"/>
  <c r="AB4808" i="1"/>
  <c r="AB4702" i="1"/>
  <c r="AB4703" i="1"/>
  <c r="AB4726" i="1"/>
  <c r="AB4727" i="1"/>
  <c r="AB4741" i="1"/>
  <c r="AB4749" i="1"/>
  <c r="AB4759" i="1"/>
  <c r="AB4770" i="1"/>
  <c r="AB4775" i="1"/>
  <c r="AB4780" i="1"/>
  <c r="AB4785" i="1"/>
  <c r="AB4799" i="1"/>
  <c r="AB4739" i="1"/>
  <c r="AB4747" i="1"/>
  <c r="AB4764" i="1"/>
  <c r="AB4794" i="1"/>
  <c r="AB4800" i="1"/>
  <c r="AB4807" i="1"/>
  <c r="AB4823" i="1"/>
  <c r="AB4706" i="1"/>
  <c r="AB4707" i="1"/>
  <c r="V4709" i="1"/>
  <c r="AB4709" i="1" s="1"/>
  <c r="AB4730" i="1"/>
  <c r="AB4731" i="1"/>
  <c r="AB4738" i="1"/>
  <c r="AB4765" i="1"/>
  <c r="AB4779" i="1"/>
  <c r="AB4789" i="1"/>
  <c r="AB4803" i="1"/>
  <c r="AB4804" i="1"/>
  <c r="S4819" i="1"/>
  <c r="AB4819" i="1" s="1"/>
  <c r="P4827" i="1"/>
  <c r="V4829" i="1"/>
  <c r="M4832" i="1"/>
  <c r="S4834" i="1"/>
  <c r="P4839" i="1"/>
  <c r="V4841" i="1"/>
  <c r="M4844" i="1"/>
  <c r="S4846" i="1"/>
  <c r="AB4810" i="1"/>
  <c r="AB4822" i="1"/>
  <c r="P4855" i="1"/>
  <c r="AB4858" i="1"/>
  <c r="AB4874" i="1"/>
  <c r="AB4821" i="1"/>
  <c r="AB4829" i="1"/>
  <c r="AB4835" i="1"/>
  <c r="AB4841" i="1"/>
  <c r="AB4847" i="1"/>
  <c r="AB4863" i="1"/>
  <c r="AB4820" i="1"/>
  <c r="M4824" i="1"/>
  <c r="AB4824" i="1" s="1"/>
  <c r="S4826" i="1"/>
  <c r="P4831" i="1"/>
  <c r="AB4831" i="1" s="1"/>
  <c r="V4833" i="1"/>
  <c r="M4836" i="1"/>
  <c r="AB4836" i="1" s="1"/>
  <c r="S4838" i="1"/>
  <c r="AB4857" i="1"/>
  <c r="V4861" i="1"/>
  <c r="AB4868" i="1"/>
  <c r="AB4873" i="1"/>
  <c r="AB4818" i="1"/>
  <c r="AB4834" i="1"/>
  <c r="AB4840" i="1"/>
  <c r="AB4846" i="1"/>
  <c r="AB4862" i="1"/>
  <c r="V4814" i="1"/>
  <c r="AB4817" i="1"/>
  <c r="AB4851" i="1"/>
  <c r="S4854" i="1"/>
  <c r="AB4854" i="1" s="1"/>
  <c r="AB4867" i="1"/>
  <c r="AB4891" i="1"/>
  <c r="AB4903" i="1"/>
  <c r="AB4806" i="1"/>
  <c r="AB4816" i="1"/>
  <c r="AB4827" i="1"/>
  <c r="AB4833" i="1"/>
  <c r="AB4839" i="1"/>
  <c r="AB4845" i="1"/>
  <c r="V4849" i="1"/>
  <c r="M4852" i="1"/>
  <c r="AB4852" i="1" s="1"/>
  <c r="AB4861" i="1"/>
  <c r="AB4872" i="1"/>
  <c r="AB4814" i="1"/>
  <c r="V4825" i="1"/>
  <c r="AB4825" i="1" s="1"/>
  <c r="M4828" i="1"/>
  <c r="AB4828" i="1" s="1"/>
  <c r="S4830" i="1"/>
  <c r="AB4830" i="1" s="1"/>
  <c r="AB4850" i="1"/>
  <c r="AB4866" i="1"/>
  <c r="AB4883" i="1"/>
  <c r="AB4826" i="1"/>
  <c r="AB4832" i="1"/>
  <c r="AB4838" i="1"/>
  <c r="AB4844" i="1"/>
  <c r="AB4855" i="1"/>
  <c r="AB4871" i="1"/>
  <c r="AB4888" i="1"/>
  <c r="M4813" i="1"/>
  <c r="AB4813" i="1" s="1"/>
  <c r="AB4849" i="1"/>
  <c r="V4853" i="1"/>
  <c r="AB4853" i="1" s="1"/>
  <c r="M4856" i="1"/>
  <c r="AB4856" i="1" s="1"/>
  <c r="AB4860" i="1"/>
  <c r="AB4865" i="1"/>
  <c r="AB4886" i="1"/>
  <c r="AB4902" i="1"/>
  <c r="AB4917" i="1"/>
  <c r="AB4885" i="1"/>
  <c r="AB4901" i="1"/>
  <c r="AB4926" i="1"/>
  <c r="AB4933" i="1"/>
  <c r="AB4884" i="1"/>
  <c r="AB4900" i="1"/>
  <c r="AB4916" i="1"/>
  <c r="AB4925" i="1"/>
  <c r="V4880" i="1"/>
  <c r="AB4882" i="1"/>
  <c r="AB4898" i="1"/>
  <c r="AB4914" i="1"/>
  <c r="AB4932" i="1"/>
  <c r="V4875" i="1"/>
  <c r="AB4875" i="1" s="1"/>
  <c r="AB4881" i="1"/>
  <c r="AB4897" i="1"/>
  <c r="AB4913" i="1"/>
  <c r="AB4924" i="1"/>
  <c r="AB4939" i="1"/>
  <c r="AB4880" i="1"/>
  <c r="AB4896" i="1"/>
  <c r="AB4912" i="1"/>
  <c r="AB4944" i="1"/>
  <c r="AB4876" i="1"/>
  <c r="AB4877" i="1"/>
  <c r="AB4878" i="1"/>
  <c r="AB4894" i="1"/>
  <c r="AB4910" i="1"/>
  <c r="AB4893" i="1"/>
  <c r="AB4909" i="1"/>
  <c r="AB4922" i="1"/>
  <c r="AB4930" i="1"/>
  <c r="AB4892" i="1"/>
  <c r="AB4908" i="1"/>
  <c r="AB4921" i="1"/>
  <c r="AB4929" i="1"/>
  <c r="AB4931" i="1"/>
  <c r="AB4936" i="1"/>
  <c r="AB4890" i="1"/>
  <c r="AB4906" i="1"/>
  <c r="AB4889" i="1"/>
  <c r="AB4905" i="1"/>
  <c r="AB4920" i="1"/>
  <c r="AB4928" i="1"/>
  <c r="AB4952" i="1"/>
  <c r="AB4984" i="1"/>
  <c r="AB4990" i="1"/>
  <c r="AB4996" i="1"/>
  <c r="AB5001" i="1"/>
  <c r="AB4941" i="1"/>
  <c r="AB4942" i="1"/>
  <c r="AB4949" i="1"/>
  <c r="AB4947" i="1"/>
  <c r="AB4959" i="1"/>
  <c r="AB4965" i="1"/>
  <c r="AB4971" i="1"/>
  <c r="AB4977" i="1"/>
  <c r="AB4983" i="1"/>
  <c r="AB4989" i="1"/>
  <c r="AB4995" i="1"/>
  <c r="AB4945" i="1"/>
  <c r="AB4958" i="1"/>
  <c r="AB4964" i="1"/>
  <c r="AB4970" i="1"/>
  <c r="AB4976" i="1"/>
  <c r="AB4982" i="1"/>
  <c r="AB4988" i="1"/>
  <c r="AB4994" i="1"/>
  <c r="AB4999" i="1"/>
  <c r="AB5000" i="1"/>
  <c r="AB4957" i="1"/>
  <c r="AB4963" i="1"/>
  <c r="AB4969" i="1"/>
  <c r="AB4975" i="1"/>
  <c r="AB4981" i="1"/>
  <c r="AB4987" i="1"/>
  <c r="AB4993" i="1"/>
  <c r="S4950" i="1"/>
  <c r="AB4950" i="1" s="1"/>
  <c r="AB4956" i="1"/>
  <c r="AB4998" i="1"/>
  <c r="AB4955" i="1"/>
  <c r="AB4962" i="1"/>
  <c r="AB4968" i="1"/>
  <c r="AB4974" i="1"/>
  <c r="AB4980" i="1"/>
  <c r="AB4986" i="1"/>
  <c r="AB4992" i="1"/>
  <c r="AB5002" i="1"/>
  <c r="AB4954" i="1"/>
  <c r="AB4997" i="1"/>
  <c r="S4946" i="1"/>
  <c r="AB4946" i="1" s="1"/>
  <c r="AB4953" i="1"/>
  <c r="AB4961" i="1"/>
  <c r="AB4967" i="1"/>
  <c r="AB4973" i="1"/>
  <c r="AB4979" i="1"/>
  <c r="AB4985" i="1"/>
  <c r="AB4991" i="1"/>
  <c r="AB4271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<sst xmlns="http://schemas.openxmlformats.org/spreadsheetml/2006/main" count="33" uniqueCount="20">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</sst>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PCF/PCF&#180;S%202026/PCF%2001_2026/1.%20COMPLETA/13.2%20PCF%20em%20Excel_01_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01/2026</v>
          </cell>
          <cell r="I12">
            <v>0</v>
          </cell>
          <cell r="J12">
            <v>224.4</v>
          </cell>
          <cell r="K12">
            <v>0</v>
          </cell>
          <cell r="L12">
            <v>445.39743589699998</v>
          </cell>
          <cell r="M12">
            <v>30.36</v>
          </cell>
          <cell r="O12">
            <v>2.7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CARUARU - CG Nº 011/2022</v>
          </cell>
          <cell r="E13" t="str">
            <v>ADRIANA LUCIA PEREIRA ANSELMO DA SILVA</v>
          </cell>
          <cell r="F13" t="str">
            <v>2 - Outros Profissionais da Saúde</v>
          </cell>
          <cell r="G13" t="str">
            <v>3222-05</v>
          </cell>
          <cell r="H13" t="str">
            <v>01/2026</v>
          </cell>
          <cell r="I13">
            <v>0</v>
          </cell>
          <cell r="J13">
            <v>43.63</v>
          </cell>
          <cell r="K13">
            <v>0</v>
          </cell>
          <cell r="L13">
            <v>445.39743589699998</v>
          </cell>
          <cell r="M13">
            <v>4.32</v>
          </cell>
          <cell r="O13">
            <v>2.7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CARUARU - CG Nº 011/2022</v>
          </cell>
          <cell r="E14" t="str">
            <v>AGUEDA MARIA RAFAEL ARAUJO</v>
          </cell>
          <cell r="F14" t="str">
            <v>2 - Outros Profissionais da Saúde</v>
          </cell>
          <cell r="G14" t="str">
            <v>3222-05</v>
          </cell>
          <cell r="H14" t="str">
            <v>01/2026</v>
          </cell>
          <cell r="I14">
            <v>0</v>
          </cell>
          <cell r="J14">
            <v>215.92</v>
          </cell>
          <cell r="K14">
            <v>0</v>
          </cell>
          <cell r="L14">
            <v>0</v>
          </cell>
          <cell r="M14">
            <v>0</v>
          </cell>
          <cell r="O14">
            <v>2.7</v>
          </cell>
          <cell r="U14">
            <v>0</v>
          </cell>
          <cell r="V14">
            <v>0</v>
          </cell>
          <cell r="Y14">
            <v>1807</v>
          </cell>
          <cell r="Z14">
            <v>0</v>
          </cell>
          <cell r="AB14" t="str">
            <v>ABONO ASSIS FIN C.</v>
          </cell>
        </row>
        <row r="15">
          <cell r="C15" t="str">
            <v>UPA CARUARU - CG Nº 011/2022</v>
          </cell>
          <cell r="E15" t="str">
            <v>ALEFE FILIPE DOS SANTOS SILVA</v>
          </cell>
          <cell r="F15" t="str">
            <v>3 - Administrativo</v>
          </cell>
          <cell r="G15" t="str">
            <v>4110-05</v>
          </cell>
          <cell r="H15" t="str">
            <v>01/2026</v>
          </cell>
          <cell r="I15">
            <v>0</v>
          </cell>
          <cell r="J15">
            <v>190.46</v>
          </cell>
          <cell r="K15">
            <v>0</v>
          </cell>
          <cell r="L15">
            <v>445.39743589699998</v>
          </cell>
          <cell r="M15">
            <v>32.42</v>
          </cell>
          <cell r="O15">
            <v>2.7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CARUARU - CG Nº 011/2022</v>
          </cell>
          <cell r="E16" t="str">
            <v xml:space="preserve">ALEX JOSE DE VASCONCELOS </v>
          </cell>
          <cell r="F16" t="str">
            <v>2 - Outros Profissionais da Saúde</v>
          </cell>
          <cell r="G16" t="str">
            <v>2235-05</v>
          </cell>
          <cell r="H16" t="str">
            <v>01/2026</v>
          </cell>
          <cell r="I16">
            <v>0</v>
          </cell>
          <cell r="J16">
            <v>193.86</v>
          </cell>
          <cell r="K16">
            <v>0</v>
          </cell>
          <cell r="L16">
            <v>445.39743589699998</v>
          </cell>
          <cell r="M16">
            <v>2.79</v>
          </cell>
          <cell r="O16">
            <v>4.6900000000000004</v>
          </cell>
          <cell r="U16">
            <v>0</v>
          </cell>
          <cell r="V16">
            <v>0</v>
          </cell>
          <cell r="Y16">
            <v>2459.15</v>
          </cell>
          <cell r="Z16">
            <v>0</v>
          </cell>
          <cell r="AB16" t="str">
            <v>ABONO ASSIS FIN C.</v>
          </cell>
        </row>
        <row r="17">
          <cell r="C17" t="str">
            <v>UPA CARUARU - CG Nº 011/2022</v>
          </cell>
          <cell r="E17" t="str">
            <v>ALEXSANDRA ANGELA KARLA DA SILVA</v>
          </cell>
          <cell r="F17" t="str">
            <v>2 - Outros Profissionais da Saúde</v>
          </cell>
          <cell r="G17" t="str">
            <v>3222-05</v>
          </cell>
          <cell r="H17" t="str">
            <v>01/2026</v>
          </cell>
          <cell r="I17">
            <v>0</v>
          </cell>
          <cell r="J17">
            <v>185.2</v>
          </cell>
          <cell r="K17">
            <v>0</v>
          </cell>
          <cell r="L17">
            <v>445.39743589699998</v>
          </cell>
          <cell r="M17">
            <v>16.21</v>
          </cell>
          <cell r="O17">
            <v>2.7</v>
          </cell>
          <cell r="R17">
            <v>420</v>
          </cell>
          <cell r="U17">
            <v>0</v>
          </cell>
          <cell r="V17">
            <v>0</v>
          </cell>
          <cell r="Y17">
            <v>1807</v>
          </cell>
          <cell r="Z17">
            <v>0</v>
          </cell>
          <cell r="AB17" t="str">
            <v>ABONO ASSIS FIN C.</v>
          </cell>
        </row>
        <row r="18">
          <cell r="C18" t="str">
            <v>UPA CARUARU - CG Nº 011/2022</v>
          </cell>
          <cell r="E18" t="str">
            <v>ALEXSANDRA DE JESUS MACIEL</v>
          </cell>
          <cell r="F18" t="str">
            <v>3 - Administrativo</v>
          </cell>
          <cell r="G18" t="str">
            <v>5134-30</v>
          </cell>
          <cell r="H18" t="str">
            <v>01/2026</v>
          </cell>
          <cell r="I18">
            <v>0</v>
          </cell>
          <cell r="J18">
            <v>155.61000000000001</v>
          </cell>
          <cell r="K18">
            <v>0</v>
          </cell>
          <cell r="L18">
            <v>445.39743589699998</v>
          </cell>
          <cell r="M18">
            <v>16.21</v>
          </cell>
          <cell r="O18">
            <v>2.7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CARUARU - CG Nº 011/2022</v>
          </cell>
          <cell r="E19" t="str">
            <v>ALEXSANDRA MARIA BASILIO DE MELO SANTOS GONCALVES</v>
          </cell>
          <cell r="F19" t="str">
            <v>3 - Administrativo</v>
          </cell>
          <cell r="G19" t="str">
            <v>4221-10</v>
          </cell>
          <cell r="H19" t="str">
            <v>01/2026</v>
          </cell>
          <cell r="I19">
            <v>0</v>
          </cell>
          <cell r="J19">
            <v>155.61000000000001</v>
          </cell>
          <cell r="K19">
            <v>0</v>
          </cell>
          <cell r="L19">
            <v>445.39743589699998</v>
          </cell>
          <cell r="M19">
            <v>16.21</v>
          </cell>
          <cell r="O19">
            <v>2.7</v>
          </cell>
          <cell r="R19">
            <v>307.2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CARUARU - CG Nº 011/2022</v>
          </cell>
          <cell r="E20" t="str">
            <v xml:space="preserve">ALINE MELLISSA SANTOS OLIVEIRA </v>
          </cell>
          <cell r="F20" t="str">
            <v>3 - Administrativo</v>
          </cell>
          <cell r="G20" t="str">
            <v>1312-05</v>
          </cell>
          <cell r="H20" t="str">
            <v>01/2026</v>
          </cell>
          <cell r="I20">
            <v>0</v>
          </cell>
          <cell r="J20">
            <v>988.74</v>
          </cell>
          <cell r="K20">
            <v>0</v>
          </cell>
          <cell r="L20">
            <v>445.39743589699998</v>
          </cell>
          <cell r="M20">
            <v>32.42</v>
          </cell>
          <cell r="O20">
            <v>16.600000000000001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CARUARU - CG Nº 011/2022</v>
          </cell>
          <cell r="E21" t="str">
            <v>ALINE TEREZA DE OLIVEIRA</v>
          </cell>
          <cell r="F21" t="str">
            <v>2 - Outros Profissionais da Saúde</v>
          </cell>
          <cell r="G21" t="str">
            <v>3222-05</v>
          </cell>
          <cell r="H21" t="str">
            <v>01/2026</v>
          </cell>
          <cell r="I21">
            <v>0</v>
          </cell>
          <cell r="J21">
            <v>163.61000000000001</v>
          </cell>
          <cell r="K21">
            <v>0</v>
          </cell>
          <cell r="L21">
            <v>445.39743589699998</v>
          </cell>
          <cell r="M21">
            <v>16.21</v>
          </cell>
          <cell r="O21">
            <v>2.7</v>
          </cell>
          <cell r="R21">
            <v>307.2</v>
          </cell>
          <cell r="U21">
            <v>0</v>
          </cell>
          <cell r="V21">
            <v>0</v>
          </cell>
          <cell r="Y21">
            <v>1807</v>
          </cell>
          <cell r="Z21">
            <v>0</v>
          </cell>
          <cell r="AB21" t="str">
            <v>ABONO ASSIS FIN C.</v>
          </cell>
        </row>
        <row r="22">
          <cell r="C22" t="str">
            <v>UPA CARUARU - CG Nº 011/2022</v>
          </cell>
          <cell r="E22" t="str">
            <v>ANA CLARA DIAS DE ANDRADE</v>
          </cell>
          <cell r="F22" t="str">
            <v>2 - Outros Profissionais da Saúde</v>
          </cell>
          <cell r="G22" t="str">
            <v>2234-05</v>
          </cell>
          <cell r="H22" t="str">
            <v>01/2026</v>
          </cell>
          <cell r="I22">
            <v>0</v>
          </cell>
          <cell r="J22">
            <v>395.99</v>
          </cell>
          <cell r="K22">
            <v>0</v>
          </cell>
          <cell r="L22">
            <v>445.39743589699998</v>
          </cell>
          <cell r="M22">
            <v>21.12</v>
          </cell>
          <cell r="O22">
            <v>2.7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CARUARU - CG Nº 011/2022</v>
          </cell>
          <cell r="E23" t="str">
            <v>ANA ROBERTA DE MELO COSTA</v>
          </cell>
          <cell r="F23" t="str">
            <v>2 - Outros Profissionais da Saúde</v>
          </cell>
          <cell r="G23" t="str">
            <v>3222-05</v>
          </cell>
          <cell r="H23" t="str">
            <v>01/2026</v>
          </cell>
          <cell r="I23">
            <v>0</v>
          </cell>
          <cell r="J23">
            <v>171.7</v>
          </cell>
          <cell r="K23">
            <v>0</v>
          </cell>
          <cell r="L23">
            <v>445.39743589699998</v>
          </cell>
          <cell r="M23">
            <v>16.21</v>
          </cell>
          <cell r="O23">
            <v>2.7</v>
          </cell>
          <cell r="U23">
            <v>0</v>
          </cell>
          <cell r="V23">
            <v>0</v>
          </cell>
          <cell r="Y23">
            <v>1807</v>
          </cell>
          <cell r="Z23">
            <v>0</v>
          </cell>
          <cell r="AB23" t="str">
            <v>ABONO ASSIS FIN C.</v>
          </cell>
        </row>
        <row r="24">
          <cell r="C24" t="str">
            <v>UPA CARUARU - CG Nº 011/2022</v>
          </cell>
          <cell r="E24" t="str">
            <v xml:space="preserve">ANGELA MARIA PEREIRA </v>
          </cell>
          <cell r="F24" t="str">
            <v>2 - Outros Profissionais da Saúde</v>
          </cell>
          <cell r="G24" t="str">
            <v>3222-05</v>
          </cell>
          <cell r="H24" t="str">
            <v>01/2026</v>
          </cell>
          <cell r="I24">
            <v>0</v>
          </cell>
          <cell r="J24">
            <v>163.61000000000001</v>
          </cell>
          <cell r="K24">
            <v>0</v>
          </cell>
          <cell r="L24">
            <v>445.39743589699998</v>
          </cell>
          <cell r="M24">
            <v>16.21</v>
          </cell>
          <cell r="O24">
            <v>2.7</v>
          </cell>
          <cell r="R24">
            <v>288</v>
          </cell>
          <cell r="U24">
            <v>0</v>
          </cell>
          <cell r="V24">
            <v>0</v>
          </cell>
          <cell r="Y24">
            <v>1807</v>
          </cell>
          <cell r="Z24">
            <v>0</v>
          </cell>
          <cell r="AB24" t="str">
            <v>ABONO ASSIS FIN C.</v>
          </cell>
        </row>
        <row r="25">
          <cell r="C25" t="str">
            <v>UPA CARUARU - CG Nº 011/2022</v>
          </cell>
          <cell r="E25" t="str">
            <v>ANNE CAROLLINE CORDEIRO MELO NUNES</v>
          </cell>
          <cell r="F25" t="str">
            <v>2 - Outros Profissionais da Saúde</v>
          </cell>
          <cell r="G25" t="str">
            <v>2235-05</v>
          </cell>
          <cell r="H25" t="str">
            <v>01/2026</v>
          </cell>
          <cell r="I25">
            <v>0</v>
          </cell>
          <cell r="J25">
            <v>249.76</v>
          </cell>
          <cell r="K25">
            <v>0</v>
          </cell>
          <cell r="L25">
            <v>445.39743589699998</v>
          </cell>
          <cell r="M25">
            <v>3.05</v>
          </cell>
          <cell r="O25">
            <v>4.6900000000000004</v>
          </cell>
          <cell r="U25">
            <v>0</v>
          </cell>
          <cell r="V25">
            <v>0</v>
          </cell>
          <cell r="Y25">
            <v>2282.8200000000002</v>
          </cell>
          <cell r="Z25">
            <v>0</v>
          </cell>
          <cell r="AB25" t="str">
            <v>ABONO ASSIS FIN C.</v>
          </cell>
        </row>
        <row r="26">
          <cell r="C26" t="str">
            <v>UPA CARUARU - CG Nº 011/2022</v>
          </cell>
          <cell r="E26" t="str">
            <v>ANNY CARLA BEZERRA DE BRITO</v>
          </cell>
          <cell r="F26" t="str">
            <v>2 - Outros Profissionais da Saúde</v>
          </cell>
          <cell r="G26" t="str">
            <v>3222-05</v>
          </cell>
          <cell r="H26" t="str">
            <v>01/2026</v>
          </cell>
          <cell r="I26">
            <v>0</v>
          </cell>
          <cell r="J26">
            <v>186.55</v>
          </cell>
          <cell r="K26">
            <v>0</v>
          </cell>
          <cell r="L26">
            <v>445.39743589699998</v>
          </cell>
          <cell r="M26">
            <v>16.21</v>
          </cell>
          <cell r="O26">
            <v>2.7</v>
          </cell>
          <cell r="U26">
            <v>0</v>
          </cell>
          <cell r="V26">
            <v>0</v>
          </cell>
          <cell r="Y26">
            <v>1807</v>
          </cell>
          <cell r="Z26">
            <v>0</v>
          </cell>
          <cell r="AB26" t="str">
            <v>ABONO ASSIS FIN C.</v>
          </cell>
        </row>
        <row r="27">
          <cell r="C27" t="str">
            <v>UPA CARUARU - CG Nº 011/2022</v>
          </cell>
          <cell r="E27" t="str">
            <v>ARIANNY CAROLINY MARINHO DA SILVA</v>
          </cell>
          <cell r="F27" t="str">
            <v>2 - Outros Profissionais da Saúde</v>
          </cell>
          <cell r="G27" t="str">
            <v>3222-05</v>
          </cell>
          <cell r="H27" t="str">
            <v>01/2026</v>
          </cell>
          <cell r="I27">
            <v>0</v>
          </cell>
          <cell r="J27">
            <v>214.57</v>
          </cell>
          <cell r="K27">
            <v>0</v>
          </cell>
          <cell r="L27">
            <v>0</v>
          </cell>
          <cell r="M27">
            <v>0</v>
          </cell>
          <cell r="O27">
            <v>2.7</v>
          </cell>
          <cell r="U27">
            <v>0</v>
          </cell>
          <cell r="V27">
            <v>0</v>
          </cell>
          <cell r="Y27">
            <v>1807</v>
          </cell>
          <cell r="Z27">
            <v>0</v>
          </cell>
          <cell r="AB27" t="str">
            <v>ABONO ASSIS FIN C.</v>
          </cell>
        </row>
        <row r="28">
          <cell r="C28" t="str">
            <v>UPA CARUARU - CG Nº 011/2022</v>
          </cell>
          <cell r="E28" t="str">
            <v>ARQUIDOVEL OLIVEIRA DA SILVA</v>
          </cell>
          <cell r="F28" t="str">
            <v>3 - Administrativo</v>
          </cell>
          <cell r="G28" t="str">
            <v>4101-05</v>
          </cell>
          <cell r="H28" t="str">
            <v>01/2026</v>
          </cell>
          <cell r="I28">
            <v>0</v>
          </cell>
          <cell r="J28">
            <v>1596.09</v>
          </cell>
          <cell r="K28">
            <v>0</v>
          </cell>
          <cell r="L28">
            <v>445.39743589699998</v>
          </cell>
          <cell r="M28">
            <v>10.81</v>
          </cell>
          <cell r="O28">
            <v>2.7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CARUARU - CG Nº 011/2022</v>
          </cell>
          <cell r="E29" t="str">
            <v>AUDIANNY KEILLA BEZERRA DE BRITO FREITAS</v>
          </cell>
          <cell r="F29" t="str">
            <v>2 - Outros Profissionais da Saúde</v>
          </cell>
          <cell r="G29" t="str">
            <v>3222-05</v>
          </cell>
          <cell r="H29" t="str">
            <v>01/2026</v>
          </cell>
          <cell r="I29">
            <v>0</v>
          </cell>
          <cell r="J29">
            <v>183.85</v>
          </cell>
          <cell r="K29">
            <v>0</v>
          </cell>
          <cell r="L29">
            <v>445.39743589699998</v>
          </cell>
          <cell r="M29">
            <v>16.21</v>
          </cell>
          <cell r="O29">
            <v>2.7</v>
          </cell>
          <cell r="U29">
            <v>0</v>
          </cell>
          <cell r="V29">
            <v>0</v>
          </cell>
          <cell r="Y29">
            <v>1807</v>
          </cell>
          <cell r="Z29">
            <v>0</v>
          </cell>
          <cell r="AB29" t="str">
            <v>ABONO ASSIS FIN C.</v>
          </cell>
        </row>
        <row r="30">
          <cell r="C30" t="str">
            <v>UPA CARUARU - CG Nº 011/2022</v>
          </cell>
          <cell r="E30" t="str">
            <v xml:space="preserve">AYANNE KAROLINE DA SILVA CHAGAS SANTIAGO </v>
          </cell>
          <cell r="F30" t="str">
            <v>2 - Outros Profissionais da Saúde</v>
          </cell>
          <cell r="G30" t="str">
            <v>2235-05</v>
          </cell>
          <cell r="H30" t="str">
            <v>01/2026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0</v>
          </cell>
          <cell r="U30">
            <v>0</v>
          </cell>
          <cell r="V30">
            <v>0</v>
          </cell>
          <cell r="Y30">
            <v>1214.1600000000001</v>
          </cell>
          <cell r="Z30">
            <v>0</v>
          </cell>
          <cell r="AB30" t="str">
            <v>ABONO ASSIS FIN C.</v>
          </cell>
        </row>
        <row r="31">
          <cell r="C31" t="str">
            <v>UPA CARUARU - CG Nº 011/2022</v>
          </cell>
          <cell r="E31" t="str">
            <v xml:space="preserve">BRUNA RAPHAELA DE CARVALHO BEZERRA </v>
          </cell>
          <cell r="F31" t="str">
            <v>2 - Outros Profissionais da Saúde</v>
          </cell>
          <cell r="G31" t="str">
            <v>3222-05</v>
          </cell>
          <cell r="H31" t="str">
            <v>01/2026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0</v>
          </cell>
          <cell r="U31">
            <v>0</v>
          </cell>
          <cell r="V31">
            <v>0</v>
          </cell>
          <cell r="Y31">
            <v>936.35</v>
          </cell>
          <cell r="Z31">
            <v>0</v>
          </cell>
          <cell r="AB31" t="str">
            <v>ABONO ASSIS FIN C.</v>
          </cell>
        </row>
        <row r="32">
          <cell r="C32" t="str">
            <v>UPA CARUARU - CG Nº 011/2022</v>
          </cell>
          <cell r="E32" t="str">
            <v>BRUNO DE OLIVEIRA SANTOS</v>
          </cell>
          <cell r="F32" t="str">
            <v>2 - Outros Profissionais da Saúde</v>
          </cell>
          <cell r="G32" t="str">
            <v>2235-05</v>
          </cell>
          <cell r="H32" t="str">
            <v>01/2026</v>
          </cell>
          <cell r="I32">
            <v>0</v>
          </cell>
          <cell r="J32">
            <v>267.99</v>
          </cell>
          <cell r="K32">
            <v>0</v>
          </cell>
          <cell r="L32">
            <v>445.39743589699998</v>
          </cell>
          <cell r="M32">
            <v>3.59</v>
          </cell>
          <cell r="O32">
            <v>4.6900000000000004</v>
          </cell>
          <cell r="R32">
            <v>201.6</v>
          </cell>
          <cell r="U32">
            <v>0</v>
          </cell>
          <cell r="V32">
            <v>0</v>
          </cell>
          <cell r="Y32">
            <v>1924.07</v>
          </cell>
          <cell r="Z32">
            <v>0</v>
          </cell>
          <cell r="AB32" t="str">
            <v>ABONO ASSIS FIN C.</v>
          </cell>
        </row>
        <row r="33">
          <cell r="C33" t="str">
            <v>UPA CARUARU - CG Nº 011/2022</v>
          </cell>
          <cell r="E33" t="str">
            <v>CAMILLA MARIA DA MOTA SILVEIRA</v>
          </cell>
          <cell r="F33" t="str">
            <v>2 - Outros Profissionais da Saúde</v>
          </cell>
          <cell r="G33" t="str">
            <v>2235-05</v>
          </cell>
          <cell r="H33" t="str">
            <v>01/2026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U33">
            <v>0</v>
          </cell>
          <cell r="V33">
            <v>0</v>
          </cell>
          <cell r="Y33">
            <v>1578.82</v>
          </cell>
          <cell r="Z33">
            <v>0</v>
          </cell>
          <cell r="AB33" t="str">
            <v>ABONO ASSIS FIN C.</v>
          </cell>
        </row>
        <row r="34">
          <cell r="C34" t="str">
            <v>UPA CARUARU - CG Nº 011/2022</v>
          </cell>
          <cell r="E34" t="str">
            <v>CAMILLY DANIELLY DE LIMA MARANHAO</v>
          </cell>
          <cell r="F34" t="str">
            <v>3 - Administrativo</v>
          </cell>
          <cell r="G34" t="str">
            <v>4221-10</v>
          </cell>
          <cell r="H34" t="str">
            <v>01/2026</v>
          </cell>
          <cell r="I34">
            <v>0</v>
          </cell>
          <cell r="J34">
            <v>15.23</v>
          </cell>
          <cell r="K34">
            <v>0</v>
          </cell>
          <cell r="L34">
            <v>0</v>
          </cell>
          <cell r="M34">
            <v>0</v>
          </cell>
          <cell r="O34">
            <v>2.7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CARUARU - CG Nº 011/2022</v>
          </cell>
          <cell r="E35" t="str">
            <v>CAMILLY DOMINGOS SANTANA</v>
          </cell>
          <cell r="F35" t="str">
            <v>3 - Administrativo</v>
          </cell>
          <cell r="G35" t="str">
            <v>4221-10</v>
          </cell>
          <cell r="H35" t="str">
            <v>01/2026</v>
          </cell>
          <cell r="I35">
            <v>0</v>
          </cell>
          <cell r="J35">
            <v>15.23</v>
          </cell>
          <cell r="K35">
            <v>0</v>
          </cell>
          <cell r="L35">
            <v>0</v>
          </cell>
          <cell r="M35">
            <v>0</v>
          </cell>
          <cell r="O35">
            <v>2.7</v>
          </cell>
          <cell r="R35">
            <v>403.2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CARUARU - CG Nº 011/2022</v>
          </cell>
          <cell r="E36" t="str">
            <v>CARLA WANESSA ROUXINOL DE ANDRADE</v>
          </cell>
          <cell r="F36" t="str">
            <v>2 - Outros Profissionais da Saúde</v>
          </cell>
          <cell r="G36" t="str">
            <v>2235-05</v>
          </cell>
          <cell r="H36" t="str">
            <v>01/2026</v>
          </cell>
          <cell r="I36">
            <v>0</v>
          </cell>
          <cell r="J36">
            <v>213.72</v>
          </cell>
          <cell r="K36">
            <v>0</v>
          </cell>
          <cell r="L36">
            <v>445.39743589699998</v>
          </cell>
          <cell r="M36">
            <v>3.05</v>
          </cell>
          <cell r="O36">
            <v>4.6900000000000004</v>
          </cell>
          <cell r="U36">
            <v>0</v>
          </cell>
          <cell r="V36">
            <v>0</v>
          </cell>
          <cell r="Y36">
            <v>2282.8200000000002</v>
          </cell>
          <cell r="Z36">
            <v>0</v>
          </cell>
          <cell r="AB36" t="str">
            <v>ABONO ASSIS FIN C.</v>
          </cell>
        </row>
        <row r="37">
          <cell r="C37" t="str">
            <v>UPA CARUARU - CG Nº 011/2022</v>
          </cell>
          <cell r="E37" t="str">
            <v>CARLOS LINDEMBERG ALVES DA SILVA</v>
          </cell>
          <cell r="F37" t="str">
            <v>3 - Administrativo</v>
          </cell>
          <cell r="G37" t="str">
            <v>4221-10</v>
          </cell>
          <cell r="H37" t="str">
            <v>01/2026</v>
          </cell>
          <cell r="I37">
            <v>0</v>
          </cell>
          <cell r="J37">
            <v>175.85</v>
          </cell>
          <cell r="K37">
            <v>0</v>
          </cell>
          <cell r="L37">
            <v>0</v>
          </cell>
          <cell r="M37">
            <v>0</v>
          </cell>
          <cell r="O37">
            <v>2.7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CARUARU - CG Nº 011/2022</v>
          </cell>
          <cell r="E38" t="str">
            <v xml:space="preserve">CARMEM LUCIA BEZERRA DA SILVA </v>
          </cell>
          <cell r="F38" t="str">
            <v>2 - Outros Profissionais da Saúde</v>
          </cell>
          <cell r="G38" t="str">
            <v>3222-05</v>
          </cell>
          <cell r="H38" t="str">
            <v>01/2026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0</v>
          </cell>
          <cell r="U38">
            <v>0</v>
          </cell>
          <cell r="V38">
            <v>0</v>
          </cell>
          <cell r="Y38">
            <v>602.33000000000004</v>
          </cell>
          <cell r="Z38">
            <v>0</v>
          </cell>
          <cell r="AB38" t="str">
            <v>ABONO ASSIS FIN C.</v>
          </cell>
        </row>
        <row r="39">
          <cell r="C39" t="str">
            <v>UPA CARUARU - CG Nº 011/2022</v>
          </cell>
          <cell r="E39" t="str">
            <v>CASSIA DA SILVA MOURA</v>
          </cell>
          <cell r="F39" t="str">
            <v>2 - Outros Profissionais da Saúde</v>
          </cell>
          <cell r="G39" t="str">
            <v>3222-05</v>
          </cell>
          <cell r="H39" t="str">
            <v>01/2026</v>
          </cell>
          <cell r="I39">
            <v>0</v>
          </cell>
          <cell r="J39">
            <v>43.63</v>
          </cell>
          <cell r="K39">
            <v>0</v>
          </cell>
          <cell r="L39">
            <v>445.39743589699998</v>
          </cell>
          <cell r="M39">
            <v>4.32</v>
          </cell>
          <cell r="O39">
            <v>2.7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CARUARU - CG Nº 011/2022</v>
          </cell>
          <cell r="E40" t="str">
            <v>CESAR RAMON BEZERRA</v>
          </cell>
          <cell r="F40" t="str">
            <v>3 - Administrativo</v>
          </cell>
          <cell r="G40" t="str">
            <v>5211-30</v>
          </cell>
          <cell r="H40" t="str">
            <v>01/2026</v>
          </cell>
          <cell r="I40">
            <v>0</v>
          </cell>
          <cell r="J40">
            <v>154.9</v>
          </cell>
          <cell r="K40">
            <v>0</v>
          </cell>
          <cell r="L40">
            <v>0</v>
          </cell>
          <cell r="M40">
            <v>0</v>
          </cell>
          <cell r="O40">
            <v>2.7</v>
          </cell>
          <cell r="R40">
            <v>120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CARUARU - CG Nº 011/2022</v>
          </cell>
          <cell r="E41" t="str">
            <v>CICERO JOSE DE MACEDO</v>
          </cell>
          <cell r="F41" t="str">
            <v>2 - Outros Profissionais da Saúde</v>
          </cell>
          <cell r="G41" t="str">
            <v>3222-05</v>
          </cell>
          <cell r="H41" t="str">
            <v>01/2026</v>
          </cell>
          <cell r="I41">
            <v>0</v>
          </cell>
          <cell r="J41">
            <v>155.61000000000001</v>
          </cell>
          <cell r="K41">
            <v>0</v>
          </cell>
          <cell r="L41">
            <v>445.39743589699998</v>
          </cell>
          <cell r="M41">
            <v>16.21</v>
          </cell>
          <cell r="O41">
            <v>2.7</v>
          </cell>
          <cell r="U41">
            <v>0</v>
          </cell>
          <cell r="V41">
            <v>0</v>
          </cell>
          <cell r="Y41">
            <v>1807</v>
          </cell>
          <cell r="Z41">
            <v>0</v>
          </cell>
          <cell r="AB41" t="str">
            <v>ABONO ASSIS FIN C.</v>
          </cell>
        </row>
        <row r="42">
          <cell r="C42" t="str">
            <v>UPA CARUARU - CG Nº 011/2022</v>
          </cell>
          <cell r="E42" t="str">
            <v>CLECIA MARIA DE LIMA</v>
          </cell>
          <cell r="F42" t="str">
            <v>2 - Outros Profissionais da Saúde</v>
          </cell>
          <cell r="G42" t="str">
            <v>3222-05</v>
          </cell>
          <cell r="H42" t="str">
            <v>01/2026</v>
          </cell>
          <cell r="I42">
            <v>0</v>
          </cell>
          <cell r="J42">
            <v>183.85</v>
          </cell>
          <cell r="K42">
            <v>0</v>
          </cell>
          <cell r="L42">
            <v>445.39743589699998</v>
          </cell>
          <cell r="M42">
            <v>16.21</v>
          </cell>
          <cell r="O42">
            <v>2.7</v>
          </cell>
          <cell r="R42">
            <v>208</v>
          </cell>
          <cell r="U42">
            <v>0</v>
          </cell>
          <cell r="V42">
            <v>0</v>
          </cell>
          <cell r="Y42">
            <v>1807</v>
          </cell>
          <cell r="Z42">
            <v>0</v>
          </cell>
          <cell r="AB42" t="str">
            <v>ABONO ASSIS FIN C.</v>
          </cell>
        </row>
        <row r="43">
          <cell r="C43" t="str">
            <v>UPA CARUARU - CG Nº 011/2022</v>
          </cell>
          <cell r="E43" t="str">
            <v>DARKIELLY JESSICA DOS SANTOS AZEVEDO</v>
          </cell>
          <cell r="F43" t="str">
            <v>2 - Outros Profissionais da Saúde</v>
          </cell>
          <cell r="G43" t="str">
            <v>2516-05</v>
          </cell>
          <cell r="H43" t="str">
            <v>01/2026</v>
          </cell>
          <cell r="I43">
            <v>0</v>
          </cell>
          <cell r="J43">
            <v>308.13</v>
          </cell>
          <cell r="K43">
            <v>0</v>
          </cell>
          <cell r="L43">
            <v>445.39743589699998</v>
          </cell>
          <cell r="M43">
            <v>32.42</v>
          </cell>
          <cell r="O43">
            <v>2.7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CARUARU - CG Nº 011/2022</v>
          </cell>
          <cell r="E44" t="str">
            <v>DIENDRO DA SILVA SIQUEIRA</v>
          </cell>
          <cell r="F44" t="str">
            <v>3 - Administrativo</v>
          </cell>
          <cell r="G44" t="str">
            <v>4221-10</v>
          </cell>
          <cell r="H44" t="str">
            <v>01/2026</v>
          </cell>
          <cell r="I44">
            <v>0</v>
          </cell>
          <cell r="J44">
            <v>155.61000000000001</v>
          </cell>
          <cell r="K44">
            <v>0</v>
          </cell>
          <cell r="L44">
            <v>445.39743589699998</v>
          </cell>
          <cell r="M44">
            <v>16.21</v>
          </cell>
          <cell r="O44">
            <v>2.7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CARUARU - CG Nº 011/2022</v>
          </cell>
          <cell r="E45" t="str">
            <v xml:space="preserve">EDELRAN DA SILVA SOUZA </v>
          </cell>
          <cell r="F45" t="str">
            <v>3 - Administrativo</v>
          </cell>
          <cell r="G45" t="str">
            <v>2521-05</v>
          </cell>
          <cell r="H45" t="str">
            <v>01/2026</v>
          </cell>
          <cell r="I45">
            <v>0</v>
          </cell>
          <cell r="J45">
            <v>155.61000000000001</v>
          </cell>
          <cell r="K45">
            <v>0</v>
          </cell>
          <cell r="L45">
            <v>0</v>
          </cell>
          <cell r="M45">
            <v>0</v>
          </cell>
          <cell r="O45">
            <v>2.7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CARUARU - CG Nº 011/2022</v>
          </cell>
          <cell r="E46" t="str">
            <v>EDICARLOS MARTINS DA SILVA</v>
          </cell>
          <cell r="F46" t="str">
            <v>2 - Outros Profissionais da Saúde</v>
          </cell>
          <cell r="G46" t="str">
            <v>7664-20</v>
          </cell>
          <cell r="H46" t="str">
            <v>01/2026</v>
          </cell>
          <cell r="I46">
            <v>0</v>
          </cell>
          <cell r="J46">
            <v>194.54</v>
          </cell>
          <cell r="K46">
            <v>0</v>
          </cell>
          <cell r="L46">
            <v>445.39743589699998</v>
          </cell>
          <cell r="M46">
            <v>16.21</v>
          </cell>
          <cell r="O46">
            <v>2.7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CARUARU - CG Nº 011/2022</v>
          </cell>
          <cell r="E47" t="str">
            <v>EDILENE MARIA DOS SANTOS</v>
          </cell>
          <cell r="F47" t="str">
            <v>2 - Outros Profissionais da Saúde</v>
          </cell>
          <cell r="G47" t="str">
            <v>3222-05</v>
          </cell>
          <cell r="H47" t="str">
            <v>01/2026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2.7</v>
          </cell>
          <cell r="U47">
            <v>0</v>
          </cell>
          <cell r="V47">
            <v>0</v>
          </cell>
          <cell r="Y47">
            <v>1807</v>
          </cell>
          <cell r="Z47">
            <v>0</v>
          </cell>
          <cell r="AB47" t="str">
            <v>ABONO ASSIS FIN C.</v>
          </cell>
        </row>
        <row r="48">
          <cell r="C48" t="str">
            <v>UPA CARUARU - CG Nº 011/2022</v>
          </cell>
          <cell r="E48" t="str">
            <v xml:space="preserve">EDIVANIA MARIA SILVA RAMOS NASCIMENTO </v>
          </cell>
          <cell r="F48" t="str">
            <v>2 - Outros Profissionais da Saúde</v>
          </cell>
          <cell r="G48" t="str">
            <v>3222-05</v>
          </cell>
          <cell r="H48" t="str">
            <v>01/2026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>
            <v>0</v>
          </cell>
          <cell r="U48">
            <v>0</v>
          </cell>
          <cell r="V48">
            <v>0</v>
          </cell>
          <cell r="Y48">
            <v>985.64</v>
          </cell>
          <cell r="Z48">
            <v>0</v>
          </cell>
          <cell r="AB48" t="str">
            <v>ABONO ASSIS FIN C.</v>
          </cell>
        </row>
        <row r="49">
          <cell r="C49" t="str">
            <v>UPA CARUARU - CG Nº 011/2022</v>
          </cell>
          <cell r="E49" t="str">
            <v>EDSON JAIR CRUZ DUARTE</v>
          </cell>
          <cell r="F49" t="str">
            <v>3 - Administrativo</v>
          </cell>
          <cell r="G49" t="str">
            <v>3132-20</v>
          </cell>
          <cell r="H49" t="str">
            <v>01/2026</v>
          </cell>
          <cell r="I49">
            <v>0</v>
          </cell>
          <cell r="J49">
            <v>221.21</v>
          </cell>
          <cell r="K49">
            <v>0</v>
          </cell>
          <cell r="L49">
            <v>445.39743589699998</v>
          </cell>
          <cell r="M49">
            <v>32.42</v>
          </cell>
          <cell r="O49">
            <v>2.7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CARUARU - CG Nº 011/2022</v>
          </cell>
          <cell r="E50" t="str">
            <v>EDUARDO FERNANDO GOMES CAVALCANTI DA SILVA</v>
          </cell>
          <cell r="F50" t="str">
            <v>2 - Outros Profissionais da Saúde</v>
          </cell>
          <cell r="G50" t="str">
            <v>2235-05</v>
          </cell>
          <cell r="H50" t="str">
            <v>01/2026</v>
          </cell>
          <cell r="I50">
            <v>0</v>
          </cell>
          <cell r="J50">
            <v>250.5</v>
          </cell>
          <cell r="K50">
            <v>0</v>
          </cell>
          <cell r="L50">
            <v>445.39743589699998</v>
          </cell>
          <cell r="M50">
            <v>3.05</v>
          </cell>
          <cell r="O50">
            <v>4.6900000000000004</v>
          </cell>
          <cell r="U50">
            <v>0</v>
          </cell>
          <cell r="V50">
            <v>0</v>
          </cell>
          <cell r="Y50">
            <v>2282.8200000000002</v>
          </cell>
          <cell r="Z50">
            <v>0</v>
          </cell>
          <cell r="AB50" t="str">
            <v>ABONO ASSIS FIN C.</v>
          </cell>
        </row>
        <row r="51">
          <cell r="C51" t="str">
            <v>UPA CARUARU - CG Nº 011/2022</v>
          </cell>
          <cell r="E51" t="str">
            <v>ELAINE CANDIDO DA SILVA</v>
          </cell>
          <cell r="F51" t="str">
            <v>2 - Outros Profissionais da Saúde</v>
          </cell>
          <cell r="G51" t="str">
            <v>2235-05</v>
          </cell>
          <cell r="H51" t="str">
            <v>01/2026</v>
          </cell>
          <cell r="I51">
            <v>0</v>
          </cell>
          <cell r="J51">
            <v>207.46</v>
          </cell>
          <cell r="K51">
            <v>0</v>
          </cell>
          <cell r="L51">
            <v>445.39743589699998</v>
          </cell>
          <cell r="M51">
            <v>2.75</v>
          </cell>
          <cell r="O51">
            <v>4.6900000000000004</v>
          </cell>
          <cell r="U51">
            <v>0</v>
          </cell>
          <cell r="V51">
            <v>0</v>
          </cell>
          <cell r="Y51">
            <v>2282.8200000000002</v>
          </cell>
          <cell r="Z51">
            <v>0</v>
          </cell>
          <cell r="AB51" t="str">
            <v>ABONO ASSIS FIN C.</v>
          </cell>
        </row>
        <row r="52">
          <cell r="C52" t="str">
            <v>UPA CARUARU - CG Nº 011/2022</v>
          </cell>
          <cell r="E52" t="str">
            <v>ELISAMA MENDES DE LIMA OLIVEIRA</v>
          </cell>
          <cell r="F52" t="str">
            <v>2 - Outros Profissionais da Saúde</v>
          </cell>
          <cell r="G52" t="str">
            <v>2235-05</v>
          </cell>
          <cell r="H52" t="str">
            <v>01/2026</v>
          </cell>
          <cell r="I52">
            <v>0</v>
          </cell>
          <cell r="J52">
            <v>193.15</v>
          </cell>
          <cell r="K52">
            <v>0</v>
          </cell>
          <cell r="L52">
            <v>445.39743589699998</v>
          </cell>
          <cell r="M52">
            <v>2.79</v>
          </cell>
          <cell r="O52">
            <v>2.7</v>
          </cell>
          <cell r="U52">
            <v>0</v>
          </cell>
          <cell r="V52">
            <v>0</v>
          </cell>
          <cell r="Y52">
            <v>2459.15</v>
          </cell>
          <cell r="Z52">
            <v>0</v>
          </cell>
          <cell r="AB52" t="str">
            <v>ABONO ASSIS FIN C.</v>
          </cell>
        </row>
        <row r="53">
          <cell r="C53" t="str">
            <v>UPA CARUARU - CG Nº 011/2022</v>
          </cell>
          <cell r="E53" t="str">
            <v>ELISANGELA GUIMARAES GONDIM</v>
          </cell>
          <cell r="F53" t="str">
            <v>2 - Outros Profissionais da Saúde</v>
          </cell>
          <cell r="G53" t="str">
            <v>7664-20</v>
          </cell>
          <cell r="H53" t="str">
            <v>01/2026</v>
          </cell>
          <cell r="I53">
            <v>0</v>
          </cell>
          <cell r="J53">
            <v>220.51</v>
          </cell>
          <cell r="K53">
            <v>0</v>
          </cell>
          <cell r="L53">
            <v>445.39743589699998</v>
          </cell>
          <cell r="M53">
            <v>16.21</v>
          </cell>
          <cell r="O53">
            <v>2.7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CARUARU - CG Nº 011/2022</v>
          </cell>
          <cell r="E54" t="str">
            <v>ELLEN SORAYA GOMES DE ALMEIDA</v>
          </cell>
          <cell r="F54" t="str">
            <v>3 - Administrativo</v>
          </cell>
          <cell r="G54" t="str">
            <v>4221-10</v>
          </cell>
          <cell r="H54" t="str">
            <v>01/2026</v>
          </cell>
          <cell r="I54">
            <v>0</v>
          </cell>
          <cell r="J54">
            <v>155.61000000000001</v>
          </cell>
          <cell r="K54">
            <v>0</v>
          </cell>
          <cell r="L54">
            <v>445.39743589699998</v>
          </cell>
          <cell r="M54">
            <v>16.21</v>
          </cell>
          <cell r="O54">
            <v>2.7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CARUARU - CG Nº 011/2022</v>
          </cell>
          <cell r="E55" t="str">
            <v>EVELY BEZERRA MELO DE ARAUJO</v>
          </cell>
          <cell r="F55" t="str">
            <v>2 - Outros Profissionais da Saúde</v>
          </cell>
          <cell r="G55" t="str">
            <v>2235-05</v>
          </cell>
          <cell r="H55" t="str">
            <v>01/2026</v>
          </cell>
          <cell r="I55">
            <v>0</v>
          </cell>
          <cell r="J55">
            <v>46.93</v>
          </cell>
          <cell r="K55">
            <v>0</v>
          </cell>
          <cell r="L55">
            <v>445.39743589699998</v>
          </cell>
          <cell r="M55">
            <v>2.79</v>
          </cell>
          <cell r="O55">
            <v>4.6900000000000004</v>
          </cell>
          <cell r="U55">
            <v>138.38999999999999</v>
          </cell>
          <cell r="V55">
            <v>0</v>
          </cell>
          <cell r="X55" t="str">
            <v>AUX CRECHE ( en.</v>
          </cell>
          <cell r="Y55">
            <v>2459.15</v>
          </cell>
          <cell r="Z55">
            <v>0</v>
          </cell>
          <cell r="AB55" t="str">
            <v>ABONO ASSIS FIN C.</v>
          </cell>
        </row>
        <row r="56">
          <cell r="C56" t="str">
            <v>UPA CARUARU - CG Nº 011/2022</v>
          </cell>
          <cell r="E56" t="str">
            <v>EVERALDO DA SILVA MACEDO</v>
          </cell>
          <cell r="F56" t="str">
            <v>3 - Administrativo</v>
          </cell>
          <cell r="G56" t="str">
            <v>4221-10</v>
          </cell>
          <cell r="H56" t="str">
            <v>01/2026</v>
          </cell>
          <cell r="I56">
            <v>0</v>
          </cell>
          <cell r="J56">
            <v>177.2</v>
          </cell>
          <cell r="K56">
            <v>0</v>
          </cell>
          <cell r="L56">
            <v>0</v>
          </cell>
          <cell r="M56">
            <v>0</v>
          </cell>
          <cell r="O56">
            <v>2.7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CARUARU - CG Nº 011/2022</v>
          </cell>
          <cell r="E57" t="str">
            <v>EWERTON SALVINO ALVES DA SILVA</v>
          </cell>
          <cell r="F57" t="str">
            <v>3 - Administrativo</v>
          </cell>
          <cell r="G57" t="str">
            <v>4221-10</v>
          </cell>
          <cell r="H57" t="str">
            <v>01/2026</v>
          </cell>
          <cell r="I57">
            <v>0</v>
          </cell>
          <cell r="J57">
            <v>155.61000000000001</v>
          </cell>
          <cell r="K57">
            <v>0</v>
          </cell>
          <cell r="L57">
            <v>0</v>
          </cell>
          <cell r="M57">
            <v>0</v>
          </cell>
          <cell r="O57">
            <v>2.7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CARUARU - CG Nº 011/2022</v>
          </cell>
          <cell r="E58" t="str">
            <v>EWERTTON ISLANDY VITAL DA SILVA FILHO</v>
          </cell>
          <cell r="F58" t="str">
            <v>3 - Administrativo</v>
          </cell>
          <cell r="G58" t="str">
            <v>4221-10</v>
          </cell>
          <cell r="H58" t="str">
            <v>01/2026</v>
          </cell>
          <cell r="I58">
            <v>0</v>
          </cell>
          <cell r="J58">
            <v>15.23</v>
          </cell>
          <cell r="K58">
            <v>0</v>
          </cell>
          <cell r="L58">
            <v>0</v>
          </cell>
          <cell r="M58">
            <v>0</v>
          </cell>
          <cell r="O58">
            <v>2.7</v>
          </cell>
          <cell r="R58">
            <v>201.6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CARUARU - CG Nº 011/2022</v>
          </cell>
          <cell r="E59" t="str">
            <v>FABIANO KLEBER DA SILVA ALVES</v>
          </cell>
          <cell r="F59" t="str">
            <v>3 - Administrativo</v>
          </cell>
          <cell r="G59" t="str">
            <v>2521-05</v>
          </cell>
          <cell r="H59" t="str">
            <v>01/2026</v>
          </cell>
          <cell r="I59">
            <v>0</v>
          </cell>
          <cell r="J59">
            <v>155.61000000000001</v>
          </cell>
          <cell r="K59">
            <v>0</v>
          </cell>
          <cell r="L59">
            <v>0</v>
          </cell>
          <cell r="M59">
            <v>0</v>
          </cell>
          <cell r="O59">
            <v>2.7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CARUARU - CG Nº 011/2022</v>
          </cell>
          <cell r="E60" t="str">
            <v>FAGNER RAMOM SILVA</v>
          </cell>
          <cell r="F60" t="str">
            <v>2 - Outros Profissionais da Saúde</v>
          </cell>
          <cell r="G60" t="str">
            <v>3241-15</v>
          </cell>
          <cell r="H60" t="str">
            <v>01/2026</v>
          </cell>
          <cell r="I60">
            <v>0</v>
          </cell>
          <cell r="J60">
            <v>306.01</v>
          </cell>
          <cell r="K60">
            <v>0</v>
          </cell>
          <cell r="L60">
            <v>445.39743589699998</v>
          </cell>
          <cell r="M60">
            <v>32.42</v>
          </cell>
          <cell r="O60">
            <v>2.7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CARUARU - CG Nº 011/2022</v>
          </cell>
          <cell r="E61" t="str">
            <v>FLAVIO ULISSES DA SILVA</v>
          </cell>
          <cell r="F61" t="str">
            <v>2 - Outros Profissionais da Saúde</v>
          </cell>
          <cell r="G61" t="str">
            <v>2235-05</v>
          </cell>
          <cell r="H61" t="str">
            <v>01/2026</v>
          </cell>
          <cell r="I61">
            <v>0</v>
          </cell>
          <cell r="J61">
            <v>192.99</v>
          </cell>
          <cell r="K61">
            <v>0</v>
          </cell>
          <cell r="L61">
            <v>445.39743589699998</v>
          </cell>
          <cell r="M61">
            <v>2.79</v>
          </cell>
          <cell r="O61">
            <v>4.6900000000000004</v>
          </cell>
          <cell r="U61">
            <v>0</v>
          </cell>
          <cell r="V61">
            <v>0</v>
          </cell>
          <cell r="Y61">
            <v>2459.15</v>
          </cell>
          <cell r="Z61">
            <v>0</v>
          </cell>
          <cell r="AB61" t="str">
            <v>ABONO ASSIS FIN C.</v>
          </cell>
        </row>
        <row r="62">
          <cell r="C62" t="str">
            <v>UPA CARUARU - CG Nº 011/2022</v>
          </cell>
          <cell r="E62" t="str">
            <v>FRANCIANE APARECIDA ALVES NUNES</v>
          </cell>
          <cell r="F62" t="str">
            <v>2 - Outros Profissionais da Saúde</v>
          </cell>
          <cell r="G62" t="str">
            <v>2235-05</v>
          </cell>
          <cell r="H62" t="str">
            <v>01/2026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  <cell r="U62">
            <v>0</v>
          </cell>
          <cell r="V62">
            <v>0</v>
          </cell>
          <cell r="Y62">
            <v>1254.8599999999999</v>
          </cell>
          <cell r="Z62">
            <v>0</v>
          </cell>
          <cell r="AB62" t="str">
            <v>ABONO ASSIS FIN C.</v>
          </cell>
        </row>
        <row r="63">
          <cell r="C63" t="str">
            <v>UPA CARUARU - CG Nº 011/2022</v>
          </cell>
          <cell r="E63" t="str">
            <v>FRANCISCA ROBERVANIA SANTOS DA SILVA</v>
          </cell>
          <cell r="F63" t="str">
            <v>2 - Outros Profissionais da Saúde</v>
          </cell>
          <cell r="G63" t="str">
            <v>2235-05</v>
          </cell>
          <cell r="H63" t="str">
            <v>01/2026</v>
          </cell>
          <cell r="I63">
            <v>0</v>
          </cell>
          <cell r="J63">
            <v>271.74</v>
          </cell>
          <cell r="K63">
            <v>0</v>
          </cell>
          <cell r="L63">
            <v>445.39743589699998</v>
          </cell>
          <cell r="M63">
            <v>3.05</v>
          </cell>
          <cell r="O63">
            <v>4.6900000000000004</v>
          </cell>
          <cell r="U63">
            <v>0</v>
          </cell>
          <cell r="V63">
            <v>0</v>
          </cell>
          <cell r="Y63">
            <v>2282.8200000000002</v>
          </cell>
          <cell r="Z63">
            <v>0</v>
          </cell>
          <cell r="AB63" t="str">
            <v>ABONO ASSIS FIN C.</v>
          </cell>
        </row>
        <row r="64">
          <cell r="C64" t="str">
            <v>UPA CARUARU - CG Nº 011/2022</v>
          </cell>
          <cell r="E64" t="str">
            <v>FRANCISCO DE ALMEIDA LOPO</v>
          </cell>
          <cell r="F64" t="str">
            <v>2 - Outros Profissionais da Saúde</v>
          </cell>
          <cell r="G64" t="str">
            <v>7664-20</v>
          </cell>
          <cell r="H64" t="str">
            <v>01/2026</v>
          </cell>
          <cell r="I64">
            <v>0</v>
          </cell>
          <cell r="J64">
            <v>185.88</v>
          </cell>
          <cell r="K64">
            <v>0</v>
          </cell>
          <cell r="L64">
            <v>445.39743589699998</v>
          </cell>
          <cell r="M64">
            <v>16.21</v>
          </cell>
          <cell r="O64">
            <v>2.7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CARUARU - CG Nº 011/2022</v>
          </cell>
          <cell r="E65" t="str">
            <v>FRANCISCO DE ASSIS DA SILVA</v>
          </cell>
          <cell r="F65" t="str">
            <v>3 - Administrativo</v>
          </cell>
          <cell r="G65" t="str">
            <v>2521-05</v>
          </cell>
          <cell r="H65" t="str">
            <v>01/2026</v>
          </cell>
          <cell r="I65">
            <v>0</v>
          </cell>
          <cell r="J65">
            <v>177.2</v>
          </cell>
          <cell r="K65">
            <v>0</v>
          </cell>
          <cell r="L65">
            <v>0</v>
          </cell>
          <cell r="M65">
            <v>0</v>
          </cell>
          <cell r="O65">
            <v>2.7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CARUARU - CG Nº 011/2022</v>
          </cell>
          <cell r="E66" t="str">
            <v>FRANCISCO DE ASSIS DE MELO JUNIOR</v>
          </cell>
          <cell r="F66" t="str">
            <v>3 - Administrativo</v>
          </cell>
          <cell r="G66" t="str">
            <v>4101-05</v>
          </cell>
          <cell r="H66" t="str">
            <v>01/2026</v>
          </cell>
          <cell r="I66">
            <v>0</v>
          </cell>
          <cell r="J66">
            <v>338.85</v>
          </cell>
          <cell r="K66">
            <v>0</v>
          </cell>
          <cell r="L66">
            <v>445.39743589699998</v>
          </cell>
          <cell r="M66">
            <v>16.21</v>
          </cell>
          <cell r="O66">
            <v>2.7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CARUARU - CG Nº 011/2022</v>
          </cell>
          <cell r="E67" t="str">
            <v>FRANCISCO DIEGO DE LUNA</v>
          </cell>
          <cell r="F67" t="str">
            <v>3 - Administrativo</v>
          </cell>
          <cell r="G67" t="str">
            <v>2521-05</v>
          </cell>
          <cell r="H67" t="str">
            <v>01/2026</v>
          </cell>
          <cell r="I67">
            <v>0</v>
          </cell>
          <cell r="J67">
            <v>175.85</v>
          </cell>
          <cell r="K67">
            <v>0</v>
          </cell>
          <cell r="L67">
            <v>0</v>
          </cell>
          <cell r="M67">
            <v>0</v>
          </cell>
          <cell r="O67">
            <v>2.7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CARUARU - CG Nº 011/2022</v>
          </cell>
          <cell r="E68" t="str">
            <v>GENEILDA GREGORIO FIGUEIREDO ALVES DE LIMA</v>
          </cell>
          <cell r="F68" t="str">
            <v>2 - Outros Profissionais da Saúde</v>
          </cell>
          <cell r="G68" t="str">
            <v>2516-05</v>
          </cell>
          <cell r="H68" t="str">
            <v>01/2026</v>
          </cell>
          <cell r="I68">
            <v>0</v>
          </cell>
          <cell r="J68">
            <v>444.37</v>
          </cell>
          <cell r="K68">
            <v>0</v>
          </cell>
          <cell r="L68">
            <v>0</v>
          </cell>
          <cell r="M68">
            <v>0</v>
          </cell>
          <cell r="O68">
            <v>2.7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CARUARU - CG Nº 011/2022</v>
          </cell>
          <cell r="E69" t="str">
            <v>GEOVANNA KARYNNY DA SILVA MELO</v>
          </cell>
          <cell r="F69" t="str">
            <v>3 - Administrativo</v>
          </cell>
          <cell r="G69" t="str">
            <v>4221-10</v>
          </cell>
          <cell r="H69" t="str">
            <v>01/2026</v>
          </cell>
          <cell r="I69">
            <v>0</v>
          </cell>
          <cell r="J69">
            <v>15.23</v>
          </cell>
          <cell r="K69">
            <v>0</v>
          </cell>
          <cell r="L69">
            <v>0</v>
          </cell>
          <cell r="M69">
            <v>0</v>
          </cell>
          <cell r="O69">
            <v>2.7</v>
          </cell>
          <cell r="R69">
            <v>273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CARUARU - CG Nº 011/2022</v>
          </cell>
          <cell r="E70" t="str">
            <v>GILMARA TORRES FERREIRA</v>
          </cell>
          <cell r="F70" t="str">
            <v>2 - Outros Profissionais da Saúde</v>
          </cell>
          <cell r="G70" t="str">
            <v>3222-05</v>
          </cell>
          <cell r="H70" t="str">
            <v>01/2026</v>
          </cell>
          <cell r="I70">
            <v>0</v>
          </cell>
          <cell r="J70">
            <v>183.85</v>
          </cell>
          <cell r="K70">
            <v>0</v>
          </cell>
          <cell r="L70">
            <v>445.39743589699998</v>
          </cell>
          <cell r="M70">
            <v>16.21</v>
          </cell>
          <cell r="O70">
            <v>2.7</v>
          </cell>
          <cell r="R70">
            <v>307.2</v>
          </cell>
          <cell r="U70">
            <v>0</v>
          </cell>
          <cell r="V70">
            <v>0</v>
          </cell>
          <cell r="Y70">
            <v>1807</v>
          </cell>
          <cell r="Z70">
            <v>0</v>
          </cell>
          <cell r="AB70" t="str">
            <v>ABONO ASSIS FIN C.</v>
          </cell>
        </row>
        <row r="71">
          <cell r="C71" t="str">
            <v>UPA CARUARU - CG Nº 011/2022</v>
          </cell>
          <cell r="E71" t="str">
            <v>HELENA MARIA DA SILVA</v>
          </cell>
          <cell r="F71" t="str">
            <v>3 - Administrativo</v>
          </cell>
          <cell r="G71" t="str">
            <v>5163-45</v>
          </cell>
          <cell r="H71" t="str">
            <v>01/2026</v>
          </cell>
          <cell r="I71">
            <v>0</v>
          </cell>
          <cell r="J71">
            <v>165.07</v>
          </cell>
          <cell r="K71">
            <v>0</v>
          </cell>
          <cell r="L71">
            <v>445.39743589699998</v>
          </cell>
          <cell r="M71">
            <v>16.21</v>
          </cell>
          <cell r="O71">
            <v>2.7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CARUARU - CG Nº 011/2022</v>
          </cell>
          <cell r="E72" t="str">
            <v>HELIDA ALMEIDA MERGULHAO</v>
          </cell>
          <cell r="F72" t="str">
            <v>2 - Outros Profissionais da Saúde</v>
          </cell>
          <cell r="G72" t="str">
            <v>3241-15</v>
          </cell>
          <cell r="H72" t="str">
            <v>01/2026</v>
          </cell>
          <cell r="I72">
            <v>0</v>
          </cell>
          <cell r="J72">
            <v>495.84</v>
          </cell>
          <cell r="K72">
            <v>0</v>
          </cell>
          <cell r="L72">
            <v>0</v>
          </cell>
          <cell r="M72">
            <v>0</v>
          </cell>
          <cell r="O72">
            <v>2.7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CARUARU - CG Nº 011/2022</v>
          </cell>
          <cell r="E73" t="str">
            <v>HENRIQUE DA SILVA LINS</v>
          </cell>
          <cell r="F73" t="str">
            <v>3 - Administrativo</v>
          </cell>
          <cell r="G73" t="str">
            <v>4141-05</v>
          </cell>
          <cell r="H73" t="str">
            <v>01/2026</v>
          </cell>
          <cell r="I73">
            <v>0</v>
          </cell>
          <cell r="J73">
            <v>153.36000000000001</v>
          </cell>
          <cell r="K73">
            <v>0</v>
          </cell>
          <cell r="L73">
            <v>0</v>
          </cell>
          <cell r="M73">
            <v>0</v>
          </cell>
          <cell r="O73">
            <v>2.7</v>
          </cell>
          <cell r="R73">
            <v>403.2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CARUARU - CG Nº 011/2022</v>
          </cell>
          <cell r="E74" t="str">
            <v>HEWERTON IZAC DA SILVA NEVES</v>
          </cell>
          <cell r="F74" t="str">
            <v>2 - Outros Profissionais da Saúde</v>
          </cell>
          <cell r="G74" t="str">
            <v>3222-05</v>
          </cell>
          <cell r="H74" t="str">
            <v>01/2026</v>
          </cell>
          <cell r="I74">
            <v>0</v>
          </cell>
          <cell r="J74">
            <v>163.61000000000001</v>
          </cell>
          <cell r="K74">
            <v>0</v>
          </cell>
          <cell r="L74">
            <v>445.39743589699998</v>
          </cell>
          <cell r="M74">
            <v>16.21</v>
          </cell>
          <cell r="O74">
            <v>2.7</v>
          </cell>
          <cell r="U74">
            <v>0</v>
          </cell>
          <cell r="V74">
            <v>0</v>
          </cell>
          <cell r="Y74">
            <v>1807</v>
          </cell>
          <cell r="Z74">
            <v>0</v>
          </cell>
          <cell r="AB74" t="str">
            <v>ABONO ASSIS FIN C.</v>
          </cell>
        </row>
        <row r="75">
          <cell r="C75" t="str">
            <v>UPA CARUARU - CG Nº 011/2022</v>
          </cell>
          <cell r="E75" t="str">
            <v>INGRID TAIZA VIEIRA BEZERRA</v>
          </cell>
          <cell r="F75" t="str">
            <v>2 - Outros Profissionais da Saúde</v>
          </cell>
          <cell r="G75" t="str">
            <v>3226-05</v>
          </cell>
          <cell r="H75" t="str">
            <v>01/2026</v>
          </cell>
          <cell r="I75">
            <v>0</v>
          </cell>
          <cell r="J75">
            <v>195.85</v>
          </cell>
          <cell r="K75">
            <v>0</v>
          </cell>
          <cell r="L75">
            <v>445.39743589699998</v>
          </cell>
          <cell r="M75">
            <v>16.21</v>
          </cell>
          <cell r="O75">
            <v>2.7</v>
          </cell>
          <cell r="R75">
            <v>307.2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CARUARU - CG Nº 011/2022</v>
          </cell>
          <cell r="E76" t="str">
            <v>ISABELLA NAYARA SANTOS SILVA</v>
          </cell>
          <cell r="F76" t="str">
            <v>3 - Administrativo</v>
          </cell>
          <cell r="G76" t="str">
            <v>2234-45</v>
          </cell>
          <cell r="H76" t="str">
            <v>01/2026</v>
          </cell>
          <cell r="I76">
            <v>0</v>
          </cell>
          <cell r="J76">
            <v>591.88</v>
          </cell>
          <cell r="K76">
            <v>0</v>
          </cell>
          <cell r="L76">
            <v>0</v>
          </cell>
          <cell r="M76">
            <v>0</v>
          </cell>
          <cell r="O76">
            <v>2.7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CARUARU - CG Nº 011/2022</v>
          </cell>
          <cell r="E77" t="str">
            <v>ISABELY MARIANY RODRIGUES DE HOLANDA</v>
          </cell>
          <cell r="F77" t="str">
            <v>2 - Outros Profissionais da Saúde</v>
          </cell>
          <cell r="G77" t="str">
            <v>2235-05</v>
          </cell>
          <cell r="H77" t="str">
            <v>01/2026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U77">
            <v>0</v>
          </cell>
          <cell r="V77">
            <v>0</v>
          </cell>
          <cell r="Y77">
            <v>1274.29</v>
          </cell>
          <cell r="Z77">
            <v>0</v>
          </cell>
          <cell r="AB77" t="str">
            <v>ABONO ASSIS FIN C.</v>
          </cell>
        </row>
        <row r="78">
          <cell r="C78" t="str">
            <v>UPA CARUARU - CG Nº 011/2022</v>
          </cell>
          <cell r="E78" t="str">
            <v>ISAIAS GALVAO MONTEIRO</v>
          </cell>
          <cell r="F78" t="str">
            <v>2 - Outros Profissionais da Saúde</v>
          </cell>
          <cell r="G78" t="str">
            <v>2234-05</v>
          </cell>
          <cell r="H78" t="str">
            <v>01/2026</v>
          </cell>
          <cell r="I78">
            <v>0</v>
          </cell>
          <cell r="J78">
            <v>408.88</v>
          </cell>
          <cell r="K78">
            <v>0</v>
          </cell>
          <cell r="L78">
            <v>445.39743589699998</v>
          </cell>
          <cell r="M78">
            <v>21.12</v>
          </cell>
          <cell r="O78">
            <v>2.7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CARUARU - CG Nº 011/2022</v>
          </cell>
          <cell r="E79" t="str">
            <v>IZABELY BEATRIZ DA SILVA</v>
          </cell>
          <cell r="F79" t="str">
            <v>2 - Outros Profissionais da Saúde</v>
          </cell>
          <cell r="G79" t="str">
            <v>3222-05</v>
          </cell>
          <cell r="H79" t="str">
            <v>01/2026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U79">
            <v>0</v>
          </cell>
          <cell r="V79">
            <v>0</v>
          </cell>
          <cell r="Y79">
            <v>936.35</v>
          </cell>
          <cell r="Z79">
            <v>0</v>
          </cell>
          <cell r="AB79" t="str">
            <v>ABONO ASSIS FIN C.</v>
          </cell>
        </row>
        <row r="80">
          <cell r="C80" t="str">
            <v>UPA CARUARU - CG Nº 011/2022</v>
          </cell>
          <cell r="E80" t="str">
            <v>JAILMA FRANCISCA DA SILVA</v>
          </cell>
          <cell r="F80" t="str">
            <v>2 - Outros Profissionais da Saúde</v>
          </cell>
          <cell r="G80" t="str">
            <v>2235-05</v>
          </cell>
          <cell r="H80" t="str">
            <v>01/2026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U80">
            <v>0</v>
          </cell>
          <cell r="V80">
            <v>0</v>
          </cell>
          <cell r="Y80">
            <v>1578.82</v>
          </cell>
          <cell r="Z80">
            <v>0</v>
          </cell>
          <cell r="AB80" t="str">
            <v>ABONO ASSIS FIN C.</v>
          </cell>
        </row>
        <row r="81">
          <cell r="C81" t="str">
            <v>UPA CARUARU - CG Nº 011/2022</v>
          </cell>
          <cell r="E81" t="str">
            <v>JAIRO BRASIL DA SILVA</v>
          </cell>
          <cell r="F81" t="str">
            <v>3 - Administrativo</v>
          </cell>
          <cell r="G81" t="str">
            <v>4221-10</v>
          </cell>
          <cell r="H81" t="str">
            <v>01/2026</v>
          </cell>
          <cell r="I81">
            <v>0</v>
          </cell>
          <cell r="J81">
            <v>155.61000000000001</v>
          </cell>
          <cell r="K81">
            <v>0</v>
          </cell>
          <cell r="L81">
            <v>445.39743589699998</v>
          </cell>
          <cell r="M81">
            <v>16.21</v>
          </cell>
          <cell r="O81">
            <v>2.7</v>
          </cell>
          <cell r="R81">
            <v>195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CARUARU - CG Nº 011/2022</v>
          </cell>
          <cell r="E82" t="str">
            <v>JAMERSON VIEIRA BEZERRA</v>
          </cell>
          <cell r="F82" t="str">
            <v>3 - Administrativo</v>
          </cell>
          <cell r="G82" t="str">
            <v>5151-10</v>
          </cell>
          <cell r="H82" t="str">
            <v>01/2026</v>
          </cell>
          <cell r="I82">
            <v>0</v>
          </cell>
          <cell r="J82">
            <v>175.85</v>
          </cell>
          <cell r="K82">
            <v>0</v>
          </cell>
          <cell r="L82">
            <v>445.39743589699998</v>
          </cell>
          <cell r="M82">
            <v>16.21</v>
          </cell>
          <cell r="O82">
            <v>2.7</v>
          </cell>
          <cell r="R82">
            <v>307.2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CARUARU - CG Nº 011/2022</v>
          </cell>
          <cell r="E83" t="str">
            <v>JESSICA KELLY CORREIA ALVES DA SILVA</v>
          </cell>
          <cell r="F83" t="str">
            <v>2 - Outros Profissionais da Saúde</v>
          </cell>
          <cell r="G83" t="str">
            <v>3222-05</v>
          </cell>
          <cell r="H83" t="str">
            <v>01/2026</v>
          </cell>
          <cell r="I83">
            <v>0</v>
          </cell>
          <cell r="J83">
            <v>163.61000000000001</v>
          </cell>
          <cell r="K83">
            <v>0</v>
          </cell>
          <cell r="L83">
            <v>445.39743589699998</v>
          </cell>
          <cell r="M83">
            <v>16.21</v>
          </cell>
          <cell r="O83">
            <v>2.7</v>
          </cell>
          <cell r="R83">
            <v>307.2</v>
          </cell>
          <cell r="U83">
            <v>0</v>
          </cell>
          <cell r="V83">
            <v>0</v>
          </cell>
          <cell r="Y83">
            <v>1807</v>
          </cell>
          <cell r="Z83">
            <v>0</v>
          </cell>
          <cell r="AB83" t="str">
            <v>ABONO ASSIS FIN C.</v>
          </cell>
        </row>
        <row r="84">
          <cell r="C84" t="str">
            <v>UPA CARUARU - CG Nº 011/2022</v>
          </cell>
          <cell r="E84" t="str">
            <v xml:space="preserve">JHONATHAN LUCAS DA SILVA </v>
          </cell>
          <cell r="F84" t="str">
            <v>3 - Administrativo</v>
          </cell>
          <cell r="G84" t="str">
            <v>3132-20</v>
          </cell>
          <cell r="H84" t="str">
            <v>01/2026</v>
          </cell>
          <cell r="I84">
            <v>0</v>
          </cell>
          <cell r="J84">
            <v>194.25</v>
          </cell>
          <cell r="K84">
            <v>0</v>
          </cell>
          <cell r="L84">
            <v>0</v>
          </cell>
          <cell r="M84">
            <v>0</v>
          </cell>
          <cell r="O84">
            <v>2.7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CARUARU - CG Nº 011/2022</v>
          </cell>
          <cell r="E85" t="str">
            <v>JOAOENIS MARTINS DA SILVA</v>
          </cell>
          <cell r="F85" t="str">
            <v>3 - Administrativo</v>
          </cell>
          <cell r="G85" t="str">
            <v>5151-10</v>
          </cell>
          <cell r="H85" t="str">
            <v>01/2026</v>
          </cell>
          <cell r="I85">
            <v>0</v>
          </cell>
          <cell r="J85">
            <v>155.61000000000001</v>
          </cell>
          <cell r="K85">
            <v>0</v>
          </cell>
          <cell r="L85">
            <v>0</v>
          </cell>
          <cell r="M85">
            <v>0</v>
          </cell>
          <cell r="O85">
            <v>2.7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CARUARU - CG Nº 011/2022</v>
          </cell>
          <cell r="E86" t="str">
            <v>JOAO JOSE DOS SANTOS</v>
          </cell>
          <cell r="F86" t="str">
            <v>2 - Outros Profissionais da Saúde</v>
          </cell>
          <cell r="G86" t="str">
            <v>3222-05</v>
          </cell>
          <cell r="H86" t="str">
            <v>01/2026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U86">
            <v>0</v>
          </cell>
          <cell r="V86">
            <v>0</v>
          </cell>
          <cell r="Y86">
            <v>1322.75</v>
          </cell>
          <cell r="Z86">
            <v>0</v>
          </cell>
          <cell r="AB86" t="str">
            <v>ABONO ASSIS FIN C.</v>
          </cell>
        </row>
        <row r="87">
          <cell r="C87" t="str">
            <v>UPA CARUARU - CG Nº 011/2022</v>
          </cell>
          <cell r="E87" t="str">
            <v>JOAO PAULO SILVA DE ANDRADE</v>
          </cell>
          <cell r="F87" t="str">
            <v>2 - Outros Profissionais da Saúde</v>
          </cell>
          <cell r="G87" t="str">
            <v>3241-15</v>
          </cell>
          <cell r="H87" t="str">
            <v>01/2026</v>
          </cell>
          <cell r="I87">
            <v>0</v>
          </cell>
          <cell r="J87">
            <v>327.61</v>
          </cell>
          <cell r="K87">
            <v>0</v>
          </cell>
          <cell r="L87">
            <v>445.39743589699998</v>
          </cell>
          <cell r="M87">
            <v>32.42</v>
          </cell>
          <cell r="O87">
            <v>2.7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CARUARU - CG Nº 011/2022</v>
          </cell>
          <cell r="E88" t="str">
            <v>JONAS PAULO DOS SANTOS SILVA</v>
          </cell>
          <cell r="F88" t="str">
            <v>2 - Outros Profissionais da Saúde</v>
          </cell>
          <cell r="G88" t="str">
            <v>3222-05</v>
          </cell>
          <cell r="H88" t="str">
            <v>01/2026</v>
          </cell>
          <cell r="I88">
            <v>0</v>
          </cell>
          <cell r="J88">
            <v>155.61000000000001</v>
          </cell>
          <cell r="K88">
            <v>0</v>
          </cell>
          <cell r="L88">
            <v>445.39743589699998</v>
          </cell>
          <cell r="M88">
            <v>16.21</v>
          </cell>
          <cell r="O88">
            <v>2.7</v>
          </cell>
          <cell r="R88">
            <v>307.2</v>
          </cell>
          <cell r="U88">
            <v>0</v>
          </cell>
          <cell r="V88">
            <v>0</v>
          </cell>
          <cell r="Y88">
            <v>1807</v>
          </cell>
          <cell r="Z88">
            <v>0</v>
          </cell>
          <cell r="AB88" t="str">
            <v>ABONO ASSIS FIN C.</v>
          </cell>
        </row>
        <row r="89">
          <cell r="C89" t="str">
            <v>UPA CARUARU - CG Nº 011/2022</v>
          </cell>
          <cell r="E89" t="str">
            <v>JONATHAS LUIZ DE ASSUNCAO</v>
          </cell>
          <cell r="F89" t="str">
            <v>2 - Outros Profissionais da Saúde</v>
          </cell>
          <cell r="G89" t="str">
            <v>3222-05</v>
          </cell>
          <cell r="H89" t="str">
            <v>01/2026</v>
          </cell>
          <cell r="I89">
            <v>0</v>
          </cell>
          <cell r="J89">
            <v>163.61000000000001</v>
          </cell>
          <cell r="K89">
            <v>0</v>
          </cell>
          <cell r="L89">
            <v>445.39743589699998</v>
          </cell>
          <cell r="M89">
            <v>16.21</v>
          </cell>
          <cell r="O89">
            <v>2.7</v>
          </cell>
          <cell r="U89">
            <v>0</v>
          </cell>
          <cell r="V89">
            <v>0</v>
          </cell>
          <cell r="Y89">
            <v>1807</v>
          </cell>
          <cell r="Z89">
            <v>0</v>
          </cell>
          <cell r="AB89" t="str">
            <v>ABONO ASSIS FIN C.</v>
          </cell>
        </row>
        <row r="90">
          <cell r="C90" t="str">
            <v>UPA CARUARU - CG Nº 011/2022</v>
          </cell>
          <cell r="E90" t="str">
            <v>JOSE ABEL DO NASCIMENTO</v>
          </cell>
          <cell r="F90" t="str">
            <v>3 - Administrativo</v>
          </cell>
          <cell r="G90" t="str">
            <v>5143-10</v>
          </cell>
          <cell r="H90" t="str">
            <v>01/2026</v>
          </cell>
          <cell r="I90">
            <v>0</v>
          </cell>
          <cell r="J90">
            <v>229.61</v>
          </cell>
          <cell r="K90">
            <v>0</v>
          </cell>
          <cell r="L90">
            <v>445.39743589699998</v>
          </cell>
          <cell r="M90">
            <v>32.42</v>
          </cell>
          <cell r="O90">
            <v>2.7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CARUARU - CG Nº 011/2022</v>
          </cell>
          <cell r="E91" t="str">
            <v>JOSE ADEILSON BEZERRA DOS SANTOS</v>
          </cell>
          <cell r="F91" t="str">
            <v>2 - Outros Profissionais da Saúde</v>
          </cell>
          <cell r="G91" t="str">
            <v>3241-15</v>
          </cell>
          <cell r="H91" t="str">
            <v>01/2026</v>
          </cell>
          <cell r="I91">
            <v>0</v>
          </cell>
          <cell r="J91">
            <v>335.2</v>
          </cell>
          <cell r="K91">
            <v>0</v>
          </cell>
          <cell r="L91">
            <v>0</v>
          </cell>
          <cell r="M91">
            <v>0</v>
          </cell>
          <cell r="O91">
            <v>2.7</v>
          </cell>
          <cell r="R91">
            <v>160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CARUARU - CG Nº 011/2022</v>
          </cell>
          <cell r="E92" t="str">
            <v>JOSE ADRIANO DO NASCIMENTO</v>
          </cell>
          <cell r="F92" t="str">
            <v>3 - Administrativo</v>
          </cell>
          <cell r="G92" t="str">
            <v>4221-10</v>
          </cell>
          <cell r="H92" t="str">
            <v>01/2026</v>
          </cell>
          <cell r="I92">
            <v>0</v>
          </cell>
          <cell r="J92">
            <v>175.85</v>
          </cell>
          <cell r="K92">
            <v>0</v>
          </cell>
          <cell r="L92">
            <v>0</v>
          </cell>
          <cell r="M92">
            <v>0</v>
          </cell>
          <cell r="O92">
            <v>2.7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CARUARU - CG Nº 011/2022</v>
          </cell>
          <cell r="E93" t="str">
            <v>JOSE ASSIS DE OLIVEIRA FILHO</v>
          </cell>
          <cell r="F93" t="str">
            <v>2 - Outros Profissionais da Saúde</v>
          </cell>
          <cell r="G93" t="str">
            <v>2235-05</v>
          </cell>
          <cell r="H93" t="str">
            <v>01/2026</v>
          </cell>
          <cell r="I93">
            <v>0</v>
          </cell>
          <cell r="J93">
            <v>196.36</v>
          </cell>
          <cell r="K93">
            <v>0</v>
          </cell>
          <cell r="L93">
            <v>0</v>
          </cell>
          <cell r="M93">
            <v>0</v>
          </cell>
          <cell r="O93">
            <v>4.6900000000000004</v>
          </cell>
          <cell r="U93">
            <v>0</v>
          </cell>
          <cell r="V93">
            <v>0</v>
          </cell>
          <cell r="Y93">
            <v>2282.8200000000002</v>
          </cell>
          <cell r="Z93">
            <v>0</v>
          </cell>
          <cell r="AB93" t="str">
            <v>ABONO ASSIS FIN C.</v>
          </cell>
        </row>
        <row r="94">
          <cell r="C94" t="str">
            <v>UPA CARUARU - CG Nº 011/2022</v>
          </cell>
          <cell r="E94" t="str">
            <v>JOSE CLAUDIO DE FRANCA</v>
          </cell>
          <cell r="F94" t="str">
            <v>3 - Administrativo</v>
          </cell>
          <cell r="G94" t="str">
            <v>4110-05</v>
          </cell>
          <cell r="H94" t="str">
            <v>01/2026</v>
          </cell>
          <cell r="I94">
            <v>0</v>
          </cell>
          <cell r="J94">
            <v>200.52</v>
          </cell>
          <cell r="K94">
            <v>0</v>
          </cell>
          <cell r="L94">
            <v>0</v>
          </cell>
          <cell r="M94">
            <v>0</v>
          </cell>
          <cell r="O94">
            <v>2.7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CARUARU - CG Nº 011/2022</v>
          </cell>
          <cell r="E95" t="str">
            <v>JOSE DANIEL DE LUNA</v>
          </cell>
          <cell r="F95" t="str">
            <v>2 - Outros Profissionais da Saúde</v>
          </cell>
          <cell r="G95" t="str">
            <v>3222-05</v>
          </cell>
          <cell r="H95" t="str">
            <v>01/2026</v>
          </cell>
          <cell r="I95">
            <v>0</v>
          </cell>
          <cell r="J95">
            <v>173.15</v>
          </cell>
          <cell r="K95">
            <v>0</v>
          </cell>
          <cell r="L95">
            <v>445.39743589699998</v>
          </cell>
          <cell r="M95">
            <v>16.21</v>
          </cell>
          <cell r="O95">
            <v>2.7</v>
          </cell>
          <cell r="R95">
            <v>307.2</v>
          </cell>
          <cell r="U95">
            <v>0</v>
          </cell>
          <cell r="V95">
            <v>0</v>
          </cell>
          <cell r="Y95">
            <v>1807</v>
          </cell>
          <cell r="Z95">
            <v>0</v>
          </cell>
          <cell r="AB95" t="str">
            <v>ABONO ASSIS FIN C.</v>
          </cell>
        </row>
        <row r="96">
          <cell r="C96" t="str">
            <v>UPA CARUARU - CG Nº 011/2022</v>
          </cell>
          <cell r="E96" t="str">
            <v>JOSE DOMINGOS GOMES FILHO</v>
          </cell>
          <cell r="F96" t="str">
            <v>2 - Outros Profissionais da Saúde</v>
          </cell>
          <cell r="G96" t="str">
            <v>7664-20</v>
          </cell>
          <cell r="H96" t="str">
            <v>01/2026</v>
          </cell>
          <cell r="I96">
            <v>0</v>
          </cell>
          <cell r="J96">
            <v>220.51</v>
          </cell>
          <cell r="K96">
            <v>0</v>
          </cell>
          <cell r="L96">
            <v>445.39743589699998</v>
          </cell>
          <cell r="M96">
            <v>16.21</v>
          </cell>
          <cell r="O96">
            <v>2.7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CARUARU - CG Nº 011/2022</v>
          </cell>
          <cell r="E97" t="str">
            <v>JOSE EDVALDO ALVES DOS SANTOS</v>
          </cell>
          <cell r="F97" t="str">
            <v>3 - Administrativo</v>
          </cell>
          <cell r="G97" t="str">
            <v>5151-10</v>
          </cell>
          <cell r="H97" t="str">
            <v>01/2026</v>
          </cell>
          <cell r="I97">
            <v>0</v>
          </cell>
          <cell r="J97">
            <v>177.2</v>
          </cell>
          <cell r="K97">
            <v>0</v>
          </cell>
          <cell r="L97">
            <v>445.39743589699998</v>
          </cell>
          <cell r="M97">
            <v>16.21</v>
          </cell>
          <cell r="O97">
            <v>2.7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CARUARU - CG Nº 011/2022</v>
          </cell>
          <cell r="E98" t="str">
            <v>JOSELMA DO NASCIMENTO SILVA</v>
          </cell>
          <cell r="F98" t="str">
            <v>2 - Outros Profissionais da Saúde</v>
          </cell>
          <cell r="G98" t="str">
            <v>3226-05</v>
          </cell>
          <cell r="H98" t="str">
            <v>01/2026</v>
          </cell>
          <cell r="I98">
            <v>0</v>
          </cell>
          <cell r="J98">
            <v>155.61000000000001</v>
          </cell>
          <cell r="K98">
            <v>0</v>
          </cell>
          <cell r="L98">
            <v>445.39743589699998</v>
          </cell>
          <cell r="M98">
            <v>16.21</v>
          </cell>
          <cell r="O98">
            <v>2.7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CARUARU - CG Nº 011/2022</v>
          </cell>
          <cell r="E99" t="str">
            <v>JOSE MARCIO DE ANDRADE</v>
          </cell>
          <cell r="F99" t="str">
            <v>2 - Outros Profissionais da Saúde</v>
          </cell>
          <cell r="G99" t="str">
            <v>2235-05</v>
          </cell>
          <cell r="H99" t="str">
            <v>01/2026</v>
          </cell>
          <cell r="I99">
            <v>0</v>
          </cell>
          <cell r="J99">
            <v>274.73</v>
          </cell>
          <cell r="K99">
            <v>0</v>
          </cell>
          <cell r="L99">
            <v>445.39743589699998</v>
          </cell>
          <cell r="M99">
            <v>3.05</v>
          </cell>
          <cell r="O99">
            <v>4.6900000000000004</v>
          </cell>
          <cell r="U99">
            <v>0</v>
          </cell>
          <cell r="V99">
            <v>0</v>
          </cell>
          <cell r="Y99">
            <v>2282.8200000000002</v>
          </cell>
          <cell r="Z99">
            <v>0</v>
          </cell>
          <cell r="AB99" t="str">
            <v>ABONO ASSIS FIN C.</v>
          </cell>
        </row>
        <row r="100">
          <cell r="C100" t="str">
            <v>UPA CARUARU - CG Nº 011/2022</v>
          </cell>
          <cell r="E100" t="str">
            <v>JOSENILDA GEOVANI DA SILVA</v>
          </cell>
          <cell r="F100" t="str">
            <v>3 - Administrativo</v>
          </cell>
          <cell r="G100" t="str">
            <v>5134-30</v>
          </cell>
          <cell r="H100" t="str">
            <v>01/2026</v>
          </cell>
          <cell r="I100">
            <v>0</v>
          </cell>
          <cell r="J100">
            <v>174.5</v>
          </cell>
          <cell r="K100">
            <v>0</v>
          </cell>
          <cell r="L100">
            <v>445.39743589699998</v>
          </cell>
          <cell r="M100">
            <v>16.21</v>
          </cell>
          <cell r="O100">
            <v>2.7</v>
          </cell>
          <cell r="R100">
            <v>448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CARUARU - CG Nº 011/2022</v>
          </cell>
          <cell r="E101" t="str">
            <v>JOSENILTON RICARDO SILVA</v>
          </cell>
          <cell r="F101" t="str">
            <v>3 - Administrativo</v>
          </cell>
          <cell r="G101" t="str">
            <v>2521-05</v>
          </cell>
          <cell r="H101" t="str">
            <v>01/2026</v>
          </cell>
          <cell r="I101">
            <v>0</v>
          </cell>
          <cell r="J101">
            <v>155.61000000000001</v>
          </cell>
          <cell r="K101">
            <v>0</v>
          </cell>
          <cell r="L101">
            <v>0</v>
          </cell>
          <cell r="M101">
            <v>0</v>
          </cell>
          <cell r="O101">
            <v>2.7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CARUARU - CG Nº 011/2022</v>
          </cell>
          <cell r="E102" t="str">
            <v>JOSE PAULO DE ALMEIDA</v>
          </cell>
          <cell r="F102" t="str">
            <v>2 - Outros Profissionais da Saúde</v>
          </cell>
          <cell r="G102" t="str">
            <v>3222-05</v>
          </cell>
          <cell r="H102" t="str">
            <v>01/2026</v>
          </cell>
          <cell r="I102">
            <v>0</v>
          </cell>
          <cell r="J102">
            <v>163.61000000000001</v>
          </cell>
          <cell r="K102">
            <v>0</v>
          </cell>
          <cell r="L102">
            <v>0</v>
          </cell>
          <cell r="M102">
            <v>0</v>
          </cell>
          <cell r="O102">
            <v>2.7</v>
          </cell>
          <cell r="U102">
            <v>0</v>
          </cell>
          <cell r="V102">
            <v>0</v>
          </cell>
          <cell r="Y102">
            <v>1807</v>
          </cell>
          <cell r="Z102">
            <v>0</v>
          </cell>
          <cell r="AB102" t="str">
            <v>ABONO ASSIS FIN C.</v>
          </cell>
        </row>
        <row r="103">
          <cell r="C103" t="str">
            <v>UPA CARUARU - CG Nº 011/2022</v>
          </cell>
          <cell r="E103" t="str">
            <v>JOSE SAMUEL DE LIMA</v>
          </cell>
          <cell r="F103" t="str">
            <v>2 - Outros Profissionais da Saúde</v>
          </cell>
          <cell r="G103" t="str">
            <v>2234-05</v>
          </cell>
          <cell r="H103" t="str">
            <v>01/2026</v>
          </cell>
          <cell r="I103">
            <v>0</v>
          </cell>
          <cell r="J103">
            <v>356.75</v>
          </cell>
          <cell r="K103">
            <v>0</v>
          </cell>
          <cell r="L103">
            <v>0</v>
          </cell>
          <cell r="M103">
            <v>0</v>
          </cell>
          <cell r="O103">
            <v>2.7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CARUARU - CG Nº 011/2022</v>
          </cell>
          <cell r="E104" t="str">
            <v>JOSE WAGNER BARBOSA DE SANTANA</v>
          </cell>
          <cell r="F104" t="str">
            <v>2 - Outros Profissionais da Saúde</v>
          </cell>
          <cell r="G104" t="str">
            <v>3222-05</v>
          </cell>
          <cell r="H104" t="str">
            <v>01/2026</v>
          </cell>
          <cell r="I104">
            <v>0</v>
          </cell>
          <cell r="J104">
            <v>163.61000000000001</v>
          </cell>
          <cell r="K104">
            <v>0</v>
          </cell>
          <cell r="L104">
            <v>445.39743589699998</v>
          </cell>
          <cell r="M104">
            <v>16.21</v>
          </cell>
          <cell r="O104">
            <v>2.7</v>
          </cell>
          <cell r="R104">
            <v>153.6</v>
          </cell>
          <cell r="U104">
            <v>0</v>
          </cell>
          <cell r="V104">
            <v>0</v>
          </cell>
          <cell r="Y104">
            <v>1807</v>
          </cell>
          <cell r="Z104">
            <v>0</v>
          </cell>
          <cell r="AB104" t="str">
            <v>ABONO ASSIS FIN C.</v>
          </cell>
        </row>
        <row r="105">
          <cell r="C105" t="str">
            <v>UPA CARUARU - CG Nº 011/2022</v>
          </cell>
          <cell r="E105" t="str">
            <v>JOSIELLY FERREIRA</v>
          </cell>
          <cell r="F105" t="str">
            <v>2 - Outros Profissionais da Saúde</v>
          </cell>
          <cell r="G105" t="str">
            <v>2235-05</v>
          </cell>
          <cell r="H105" t="str">
            <v>01/2026</v>
          </cell>
          <cell r="I105">
            <v>0</v>
          </cell>
          <cell r="J105">
            <v>216.54</v>
          </cell>
          <cell r="K105">
            <v>0</v>
          </cell>
          <cell r="L105">
            <v>445.39743589699998</v>
          </cell>
          <cell r="M105">
            <v>2.85</v>
          </cell>
          <cell r="O105">
            <v>4.6900000000000004</v>
          </cell>
          <cell r="U105">
            <v>0</v>
          </cell>
          <cell r="V105">
            <v>0</v>
          </cell>
          <cell r="Y105">
            <v>2282.8200000000002</v>
          </cell>
          <cell r="Z105">
            <v>0</v>
          </cell>
          <cell r="AB105" t="str">
            <v>ABONO ASSIS FIN C.</v>
          </cell>
        </row>
        <row r="106">
          <cell r="C106" t="str">
            <v>UPA CARUARU - CG Nº 011/2022</v>
          </cell>
          <cell r="E106" t="str">
            <v>JOSINALVA MARIA DA SILVA</v>
          </cell>
          <cell r="F106" t="str">
            <v>2 - Outros Profissionais da Saúde</v>
          </cell>
          <cell r="G106" t="str">
            <v>3222-05</v>
          </cell>
          <cell r="H106" t="str">
            <v>01/2026</v>
          </cell>
          <cell r="I106">
            <v>0</v>
          </cell>
          <cell r="J106">
            <v>183.85</v>
          </cell>
          <cell r="K106">
            <v>0</v>
          </cell>
          <cell r="L106">
            <v>0</v>
          </cell>
          <cell r="M106">
            <v>0</v>
          </cell>
          <cell r="O106">
            <v>2.7</v>
          </cell>
          <cell r="U106">
            <v>0</v>
          </cell>
          <cell r="V106">
            <v>0</v>
          </cell>
          <cell r="Y106">
            <v>1807</v>
          </cell>
          <cell r="Z106">
            <v>0</v>
          </cell>
          <cell r="AB106" t="str">
            <v>ABONO ASSIS FIN C.</v>
          </cell>
        </row>
        <row r="107">
          <cell r="C107" t="str">
            <v>UPA CARUARU - CG Nº 011/2022</v>
          </cell>
          <cell r="E107" t="str">
            <v>JOSINETE MARIA FERREIRA DA SILVA</v>
          </cell>
          <cell r="F107" t="str">
            <v>2 - Outros Profissionais da Saúde</v>
          </cell>
          <cell r="G107" t="str">
            <v>3222-05</v>
          </cell>
          <cell r="H107" t="str">
            <v>01/2026</v>
          </cell>
          <cell r="I107">
            <v>0</v>
          </cell>
          <cell r="J107">
            <v>215.52</v>
          </cell>
          <cell r="K107">
            <v>0</v>
          </cell>
          <cell r="L107">
            <v>0</v>
          </cell>
          <cell r="M107">
            <v>0</v>
          </cell>
          <cell r="O107">
            <v>2.7</v>
          </cell>
          <cell r="U107">
            <v>0</v>
          </cell>
          <cell r="V107">
            <v>0</v>
          </cell>
          <cell r="Y107">
            <v>1807</v>
          </cell>
          <cell r="Z107">
            <v>0</v>
          </cell>
          <cell r="AB107" t="str">
            <v>ABONO ASSIS FIN C.</v>
          </cell>
        </row>
        <row r="108">
          <cell r="C108" t="str">
            <v>UPA CARUARU - CG Nº 011/2022</v>
          </cell>
          <cell r="E108" t="str">
            <v>JOZILENE DO NASCIMENTO</v>
          </cell>
          <cell r="F108" t="str">
            <v>2 - Outros Profissionais da Saúde</v>
          </cell>
          <cell r="G108" t="str">
            <v>2235-05</v>
          </cell>
          <cell r="H108" t="str">
            <v>01/2026</v>
          </cell>
          <cell r="I108">
            <v>0</v>
          </cell>
          <cell r="J108">
            <v>220.17</v>
          </cell>
          <cell r="K108">
            <v>0</v>
          </cell>
          <cell r="L108">
            <v>445.39743589699998</v>
          </cell>
          <cell r="M108">
            <v>2.79</v>
          </cell>
          <cell r="O108">
            <v>2.7</v>
          </cell>
          <cell r="U108">
            <v>138.38999999999999</v>
          </cell>
          <cell r="V108">
            <v>0</v>
          </cell>
          <cell r="X108" t="str">
            <v>AUX CRECHE ( en.</v>
          </cell>
          <cell r="Y108">
            <v>2459.15</v>
          </cell>
          <cell r="Z108">
            <v>0</v>
          </cell>
          <cell r="AB108" t="str">
            <v>ABONO ASSIS FIN C.</v>
          </cell>
        </row>
        <row r="109">
          <cell r="C109" t="str">
            <v>UPA CARUARU - CG Nº 011/2022</v>
          </cell>
          <cell r="E109" t="str">
            <v>JUCICLEIDE BEZERRA DE OLIVEIRA</v>
          </cell>
          <cell r="F109" t="str">
            <v>2 - Outros Profissionais da Saúde</v>
          </cell>
          <cell r="G109" t="str">
            <v>3222-05</v>
          </cell>
          <cell r="H109" t="str">
            <v>01/2026</v>
          </cell>
          <cell r="I109">
            <v>0</v>
          </cell>
          <cell r="J109">
            <v>155.61000000000001</v>
          </cell>
          <cell r="K109">
            <v>0</v>
          </cell>
          <cell r="L109">
            <v>0</v>
          </cell>
          <cell r="M109">
            <v>0</v>
          </cell>
          <cell r="O109">
            <v>2.7</v>
          </cell>
          <cell r="U109">
            <v>0</v>
          </cell>
          <cell r="V109">
            <v>0</v>
          </cell>
          <cell r="Y109">
            <v>1807</v>
          </cell>
          <cell r="Z109">
            <v>0</v>
          </cell>
          <cell r="AB109" t="str">
            <v>ABONO ASSIS FIN C.</v>
          </cell>
        </row>
        <row r="110">
          <cell r="C110" t="str">
            <v>UPA CARUARU - CG Nº 011/2022</v>
          </cell>
          <cell r="E110" t="str">
            <v>JULIO HENRIQUE DE SOUZA ARAUJO AMARAL</v>
          </cell>
          <cell r="F110" t="str">
            <v>3 - Administrativo</v>
          </cell>
          <cell r="G110" t="str">
            <v>5211-30</v>
          </cell>
          <cell r="H110" t="str">
            <v>01/2026</v>
          </cell>
          <cell r="I110">
            <v>0</v>
          </cell>
          <cell r="J110">
            <v>136.03</v>
          </cell>
          <cell r="K110">
            <v>0</v>
          </cell>
          <cell r="L110">
            <v>0</v>
          </cell>
          <cell r="M110">
            <v>0</v>
          </cell>
          <cell r="O110">
            <v>2.7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CARUARU - CG Nº 011/2022</v>
          </cell>
          <cell r="E111" t="str">
            <v>KALEANDRA PRICILLA DA SILVA SANTOS</v>
          </cell>
          <cell r="F111" t="str">
            <v>2 - Outros Profissionais da Saúde</v>
          </cell>
          <cell r="G111" t="str">
            <v>3222-05</v>
          </cell>
          <cell r="H111" t="str">
            <v>01/2026</v>
          </cell>
          <cell r="I111">
            <v>0</v>
          </cell>
          <cell r="J111">
            <v>178.45</v>
          </cell>
          <cell r="K111">
            <v>0</v>
          </cell>
          <cell r="L111">
            <v>0</v>
          </cell>
          <cell r="M111">
            <v>0</v>
          </cell>
          <cell r="O111">
            <v>2.7</v>
          </cell>
          <cell r="U111">
            <v>0</v>
          </cell>
          <cell r="V111">
            <v>0</v>
          </cell>
          <cell r="Y111">
            <v>1807</v>
          </cell>
          <cell r="Z111">
            <v>0</v>
          </cell>
          <cell r="AB111" t="str">
            <v>ABONO ASSIS FIN C.</v>
          </cell>
        </row>
        <row r="112">
          <cell r="C112" t="str">
            <v>UPA CARUARU - CG Nº 011/2022</v>
          </cell>
          <cell r="E112" t="str">
            <v xml:space="preserve">KAMYLLA MARIA DE CARVALHO MARQUES </v>
          </cell>
          <cell r="F112" t="str">
            <v>2 - Outros Profissionais da Saúde</v>
          </cell>
          <cell r="G112" t="str">
            <v>2235-05</v>
          </cell>
          <cell r="H112" t="str">
            <v>01/2026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U112">
            <v>0</v>
          </cell>
          <cell r="V112">
            <v>0</v>
          </cell>
          <cell r="Y112">
            <v>1259.3800000000001</v>
          </cell>
          <cell r="Z112">
            <v>0</v>
          </cell>
          <cell r="AB112" t="str">
            <v>ABONO ASSIS FIN C.</v>
          </cell>
        </row>
        <row r="113">
          <cell r="C113" t="str">
            <v>UPA CARUARU - CG Nº 011/2022</v>
          </cell>
          <cell r="E113" t="str">
            <v>KARINA LUIZA BEZERRA ALVES</v>
          </cell>
          <cell r="F113" t="str">
            <v>2 - Outros Profissionais da Saúde</v>
          </cell>
          <cell r="G113" t="str">
            <v>2235-05</v>
          </cell>
          <cell r="H113" t="str">
            <v>01/2026</v>
          </cell>
          <cell r="I113">
            <v>0</v>
          </cell>
          <cell r="J113">
            <v>271.82</v>
          </cell>
          <cell r="K113">
            <v>0</v>
          </cell>
          <cell r="L113">
            <v>445.39743589699998</v>
          </cell>
          <cell r="M113">
            <v>3.05</v>
          </cell>
          <cell r="O113">
            <v>4.6900000000000004</v>
          </cell>
          <cell r="U113">
            <v>0</v>
          </cell>
          <cell r="V113">
            <v>0</v>
          </cell>
          <cell r="Y113">
            <v>2282.8200000000002</v>
          </cell>
          <cell r="Z113">
            <v>0</v>
          </cell>
          <cell r="AB113" t="str">
            <v>ABONO ASSIS FIN C.</v>
          </cell>
        </row>
        <row r="114">
          <cell r="C114" t="str">
            <v>UPA CARUARU - CG Nº 011/2022</v>
          </cell>
          <cell r="E114" t="str">
            <v>KARLA GRAZIELY FERREIRA</v>
          </cell>
          <cell r="F114" t="str">
            <v>3 - Administrativo</v>
          </cell>
          <cell r="G114" t="str">
            <v>5211-30</v>
          </cell>
          <cell r="H114" t="str">
            <v>01/2026</v>
          </cell>
          <cell r="I114">
            <v>0</v>
          </cell>
          <cell r="J114">
            <v>136.03</v>
          </cell>
          <cell r="K114">
            <v>0</v>
          </cell>
          <cell r="L114">
            <v>445.39743589699998</v>
          </cell>
          <cell r="M114">
            <v>32.42</v>
          </cell>
          <cell r="O114">
            <v>2.7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CARUARU - CG Nº 011/2022</v>
          </cell>
          <cell r="E115" t="str">
            <v>LAIS BARBARA DE LIMA SILVA</v>
          </cell>
          <cell r="F115" t="str">
            <v>2 - Outros Profissionais da Saúde</v>
          </cell>
          <cell r="G115" t="str">
            <v>2516-05</v>
          </cell>
          <cell r="H115" t="str">
            <v>01/2026</v>
          </cell>
          <cell r="I115">
            <v>0</v>
          </cell>
          <cell r="J115">
            <v>289.70999999999998</v>
          </cell>
          <cell r="K115">
            <v>0</v>
          </cell>
          <cell r="L115">
            <v>0</v>
          </cell>
          <cell r="M115">
            <v>0</v>
          </cell>
          <cell r="O115">
            <v>2.7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CARUARU - CG Nº 011/2022</v>
          </cell>
          <cell r="E116" t="str">
            <v>LARISSA DA SILVA MARQUES</v>
          </cell>
          <cell r="F116" t="str">
            <v>2 - Outros Profissionais da Saúde</v>
          </cell>
          <cell r="G116" t="str">
            <v>7664-20</v>
          </cell>
          <cell r="H116" t="str">
            <v>01/2026</v>
          </cell>
          <cell r="I116">
            <v>0</v>
          </cell>
          <cell r="J116">
            <v>211.85</v>
          </cell>
          <cell r="K116">
            <v>0</v>
          </cell>
          <cell r="L116">
            <v>445.39743589699998</v>
          </cell>
          <cell r="M116">
            <v>16.21</v>
          </cell>
          <cell r="O116">
            <v>2.7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CARUARU - CG Nº 011/2022</v>
          </cell>
          <cell r="E117" t="str">
            <v>LARISSA DE MENEZES MARTINS</v>
          </cell>
          <cell r="F117" t="str">
            <v>3 - Administrativo</v>
          </cell>
          <cell r="G117" t="str">
            <v>1312-05</v>
          </cell>
          <cell r="H117" t="str">
            <v>01/2026</v>
          </cell>
          <cell r="I117">
            <v>0</v>
          </cell>
          <cell r="J117">
            <v>1736.69</v>
          </cell>
          <cell r="K117">
            <v>0</v>
          </cell>
          <cell r="L117">
            <v>445.39743589699998</v>
          </cell>
          <cell r="M117">
            <v>32.42</v>
          </cell>
          <cell r="O117">
            <v>2.7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CARUARU - CG Nº 011/2022</v>
          </cell>
          <cell r="E118" t="str">
            <v>LENILSON VITORIO DA SILVA</v>
          </cell>
          <cell r="F118" t="str">
            <v>2 - Outros Profissionais da Saúde</v>
          </cell>
          <cell r="G118" t="str">
            <v>7664-20</v>
          </cell>
          <cell r="H118" t="str">
            <v>01/2026</v>
          </cell>
          <cell r="I118">
            <v>0</v>
          </cell>
          <cell r="J118">
            <v>304.89999999999998</v>
          </cell>
          <cell r="K118">
            <v>0</v>
          </cell>
          <cell r="L118">
            <v>0</v>
          </cell>
          <cell r="M118">
            <v>0</v>
          </cell>
          <cell r="O118">
            <v>2.7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CARUARU - CG Nº 011/2022</v>
          </cell>
          <cell r="E119" t="str">
            <v>LETICIA BARROS DA SILVA</v>
          </cell>
          <cell r="F119" t="str">
            <v>3 - Administrativo</v>
          </cell>
          <cell r="G119" t="str">
            <v>5134-30</v>
          </cell>
          <cell r="H119" t="str">
            <v>01/2026</v>
          </cell>
          <cell r="I119">
            <v>0</v>
          </cell>
          <cell r="J119">
            <v>155.61000000000001</v>
          </cell>
          <cell r="K119">
            <v>0</v>
          </cell>
          <cell r="L119">
            <v>445.39743589699998</v>
          </cell>
          <cell r="M119">
            <v>16.21</v>
          </cell>
          <cell r="O119">
            <v>2.7</v>
          </cell>
          <cell r="R119">
            <v>288</v>
          </cell>
          <cell r="U119">
            <v>241.35</v>
          </cell>
          <cell r="V119">
            <v>0</v>
          </cell>
          <cell r="X119" t="str">
            <v>AUX. CRECHE FED.</v>
          </cell>
          <cell r="Y119">
            <v>0</v>
          </cell>
          <cell r="Z119">
            <v>0</v>
          </cell>
        </row>
        <row r="120">
          <cell r="C120" t="str">
            <v>UPA CARUARU - CG Nº 011/2022</v>
          </cell>
          <cell r="E120" t="str">
            <v>LETICIA TAMIRES MARIA DA SILVA</v>
          </cell>
          <cell r="F120" t="str">
            <v>2 - Outros Profissionais da Saúde</v>
          </cell>
          <cell r="G120" t="str">
            <v>2235-05</v>
          </cell>
          <cell r="H120" t="str">
            <v>01/2026</v>
          </cell>
          <cell r="I120">
            <v>0</v>
          </cell>
          <cell r="J120">
            <v>223.15</v>
          </cell>
          <cell r="K120">
            <v>0</v>
          </cell>
          <cell r="L120">
            <v>445.39743589699998</v>
          </cell>
          <cell r="M120">
            <v>2.7</v>
          </cell>
          <cell r="O120">
            <v>2.7</v>
          </cell>
          <cell r="U120">
            <v>0</v>
          </cell>
          <cell r="V120">
            <v>0</v>
          </cell>
          <cell r="Y120">
            <v>2459.15</v>
          </cell>
          <cell r="Z120">
            <v>0</v>
          </cell>
          <cell r="AB120" t="str">
            <v>ABONO ASSIS FIN C.</v>
          </cell>
        </row>
        <row r="121">
          <cell r="C121" t="str">
            <v>UPA CARUARU - CG Nº 011/2022</v>
          </cell>
          <cell r="E121" t="str">
            <v>LIDIANE DE AZEVEDO LIMA BOMFIM</v>
          </cell>
          <cell r="F121" t="str">
            <v>2 - Outros Profissionais da Saúde</v>
          </cell>
          <cell r="G121" t="str">
            <v>2235-05</v>
          </cell>
          <cell r="H121" t="str">
            <v>01/2026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U121">
            <v>0</v>
          </cell>
          <cell r="V121">
            <v>0</v>
          </cell>
          <cell r="Y121">
            <v>1647.93</v>
          </cell>
          <cell r="Z121">
            <v>0</v>
          </cell>
          <cell r="AB121" t="str">
            <v>ABONO ASSIS FIN C.</v>
          </cell>
        </row>
        <row r="122">
          <cell r="C122" t="str">
            <v>UPA CARUARU - CG Nº 011/2022</v>
          </cell>
          <cell r="E122" t="str">
            <v xml:space="preserve">LIGIVANIA IZABEL DA SILVA </v>
          </cell>
          <cell r="F122" t="str">
            <v>2 - Outros Profissionais da Saúde</v>
          </cell>
          <cell r="G122" t="str">
            <v>3222-05</v>
          </cell>
          <cell r="H122" t="str">
            <v>01/2026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U122">
            <v>0</v>
          </cell>
          <cell r="V122">
            <v>0</v>
          </cell>
          <cell r="Y122">
            <v>240.93</v>
          </cell>
          <cell r="Z122">
            <v>0</v>
          </cell>
          <cell r="AB122" t="str">
            <v>ABONO ASSIS FIN C.</v>
          </cell>
        </row>
        <row r="123">
          <cell r="C123" t="str">
            <v>UPA CARUARU - CG Nº 011/2022</v>
          </cell>
          <cell r="E123" t="str">
            <v>LILIANE DA SILVA ANDRADE</v>
          </cell>
          <cell r="F123" t="str">
            <v>2 - Outros Profissionais da Saúde</v>
          </cell>
          <cell r="G123" t="str">
            <v>2516-05</v>
          </cell>
          <cell r="H123" t="str">
            <v>01/2026</v>
          </cell>
          <cell r="I123">
            <v>0</v>
          </cell>
          <cell r="J123">
            <v>333.92</v>
          </cell>
          <cell r="K123">
            <v>0</v>
          </cell>
          <cell r="L123">
            <v>445.39743589699998</v>
          </cell>
          <cell r="M123">
            <v>32.42</v>
          </cell>
          <cell r="O123">
            <v>2.7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CARUARU - CG Nº 011/2022</v>
          </cell>
          <cell r="E124" t="str">
            <v xml:space="preserve">LIVIO ANTONIO TORRES DA SILVA </v>
          </cell>
          <cell r="F124" t="str">
            <v>2 - Outros Profissionais da Saúde</v>
          </cell>
          <cell r="G124" t="str">
            <v>7664-20</v>
          </cell>
          <cell r="H124" t="str">
            <v>01/2026</v>
          </cell>
          <cell r="I124">
            <v>0</v>
          </cell>
          <cell r="J124">
            <v>190.2</v>
          </cell>
          <cell r="K124">
            <v>0</v>
          </cell>
          <cell r="L124">
            <v>445.39743589699998</v>
          </cell>
          <cell r="M124">
            <v>16.21</v>
          </cell>
          <cell r="O124">
            <v>2.7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CARUARU - CG Nº 011/2022</v>
          </cell>
          <cell r="E125" t="str">
            <v>LOURINALDO JOSE DE ARAUJO</v>
          </cell>
          <cell r="F125" t="str">
            <v>2 - Outros Profissionais da Saúde</v>
          </cell>
          <cell r="G125" t="str">
            <v>2516-05</v>
          </cell>
          <cell r="H125" t="str">
            <v>01/2026</v>
          </cell>
          <cell r="I125">
            <v>0</v>
          </cell>
          <cell r="J125">
            <v>289.70999999999998</v>
          </cell>
          <cell r="K125">
            <v>0</v>
          </cell>
          <cell r="L125">
            <v>445.39743589699998</v>
          </cell>
          <cell r="M125">
            <v>32.42</v>
          </cell>
          <cell r="O125">
            <v>2.7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CARUARU - CG Nº 011/2022</v>
          </cell>
          <cell r="E126" t="str">
            <v xml:space="preserve">LUCAS GABRIEL DOS SANTOS BEZERRA </v>
          </cell>
          <cell r="F126" t="str">
            <v>3 - Administrativo</v>
          </cell>
          <cell r="G126" t="str">
            <v>5211-30</v>
          </cell>
          <cell r="H126" t="str">
            <v>01/2026</v>
          </cell>
          <cell r="I126">
            <v>0</v>
          </cell>
          <cell r="J126">
            <v>136.03</v>
          </cell>
          <cell r="K126">
            <v>0</v>
          </cell>
          <cell r="L126">
            <v>445.39743589699998</v>
          </cell>
          <cell r="M126">
            <v>32.42</v>
          </cell>
          <cell r="O126">
            <v>2.7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CARUARU - CG Nº 011/2022</v>
          </cell>
          <cell r="E127" t="str">
            <v>LUCAS VINICIUS DA SILVA</v>
          </cell>
          <cell r="F127" t="str">
            <v>3 - Administrativo</v>
          </cell>
          <cell r="G127" t="str">
            <v>4110-30</v>
          </cell>
          <cell r="H127" t="str">
            <v>01/2026</v>
          </cell>
          <cell r="I127">
            <v>0</v>
          </cell>
          <cell r="J127">
            <v>192.68</v>
          </cell>
          <cell r="K127">
            <v>0</v>
          </cell>
          <cell r="L127">
            <v>445.39743589699998</v>
          </cell>
          <cell r="M127">
            <v>32.42</v>
          </cell>
          <cell r="O127">
            <v>2.7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CARUARU - CG Nº 011/2022</v>
          </cell>
          <cell r="E128" t="str">
            <v>LUCIANO JOSE DE LIRA JUNIOR</v>
          </cell>
          <cell r="F128" t="str">
            <v>3 - Administrativo</v>
          </cell>
          <cell r="G128" t="str">
            <v>2521-05</v>
          </cell>
          <cell r="H128" t="str">
            <v>01/2026</v>
          </cell>
          <cell r="I128">
            <v>0</v>
          </cell>
          <cell r="J128">
            <v>175.85</v>
          </cell>
          <cell r="K128">
            <v>0</v>
          </cell>
          <cell r="L128">
            <v>0</v>
          </cell>
          <cell r="M128">
            <v>0</v>
          </cell>
          <cell r="O128">
            <v>2.7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CARUARU - CG Nº 011/2022</v>
          </cell>
          <cell r="E129" t="str">
            <v>LUCICLEIDE MARIA DA SILVA</v>
          </cell>
          <cell r="F129" t="str">
            <v>2 - Outros Profissionais da Saúde</v>
          </cell>
          <cell r="G129" t="str">
            <v>3222-05</v>
          </cell>
          <cell r="H129" t="str">
            <v>01/2026</v>
          </cell>
          <cell r="I129">
            <v>0</v>
          </cell>
          <cell r="J129">
            <v>185.2</v>
          </cell>
          <cell r="K129">
            <v>0</v>
          </cell>
          <cell r="L129">
            <v>445.39743589699998</v>
          </cell>
          <cell r="M129">
            <v>16.21</v>
          </cell>
          <cell r="O129">
            <v>2.7</v>
          </cell>
          <cell r="U129">
            <v>0</v>
          </cell>
          <cell r="V129">
            <v>0</v>
          </cell>
          <cell r="Y129">
            <v>1807</v>
          </cell>
          <cell r="Z129">
            <v>0</v>
          </cell>
          <cell r="AB129" t="str">
            <v>ABONO ASSIS FIN C.</v>
          </cell>
        </row>
        <row r="130">
          <cell r="C130" t="str">
            <v>UPA CARUARU - CG Nº 011/2022</v>
          </cell>
          <cell r="E130" t="str">
            <v>LUCIVALDO PEREIRA DA SILVA</v>
          </cell>
          <cell r="F130" t="str">
            <v>2 - Outros Profissionais da Saúde</v>
          </cell>
          <cell r="G130" t="str">
            <v>3222-05</v>
          </cell>
          <cell r="H130" t="str">
            <v>01/2026</v>
          </cell>
          <cell r="I130">
            <v>0</v>
          </cell>
          <cell r="J130">
            <v>185.2</v>
          </cell>
          <cell r="K130">
            <v>0</v>
          </cell>
          <cell r="L130">
            <v>445.39743589699998</v>
          </cell>
          <cell r="M130">
            <v>16.21</v>
          </cell>
          <cell r="O130">
            <v>2.7</v>
          </cell>
          <cell r="U130">
            <v>0</v>
          </cell>
          <cell r="V130">
            <v>0</v>
          </cell>
          <cell r="Y130">
            <v>1807</v>
          </cell>
          <cell r="Z130">
            <v>0</v>
          </cell>
          <cell r="AB130" t="str">
            <v>ABONO ASSIS FIN C.</v>
          </cell>
        </row>
        <row r="131">
          <cell r="C131" t="str">
            <v>UPA CARUARU - CG Nº 011/2022</v>
          </cell>
          <cell r="E131" t="str">
            <v>LUCIVANIA ALICE DE MACEDO</v>
          </cell>
          <cell r="F131" t="str">
            <v>2 - Outros Profissionais da Saúde</v>
          </cell>
          <cell r="G131" t="str">
            <v>3222-05</v>
          </cell>
          <cell r="H131" t="str">
            <v>01/2026</v>
          </cell>
          <cell r="I131">
            <v>0</v>
          </cell>
          <cell r="J131">
            <v>217.89</v>
          </cell>
          <cell r="K131">
            <v>0</v>
          </cell>
          <cell r="L131">
            <v>0</v>
          </cell>
          <cell r="M131">
            <v>0</v>
          </cell>
          <cell r="O131">
            <v>2.7</v>
          </cell>
          <cell r="U131">
            <v>0</v>
          </cell>
          <cell r="V131">
            <v>0</v>
          </cell>
          <cell r="Y131">
            <v>1807</v>
          </cell>
          <cell r="Z131">
            <v>0</v>
          </cell>
          <cell r="AB131" t="str">
            <v>ABONO ASSIS FIN C.</v>
          </cell>
        </row>
        <row r="132">
          <cell r="C132" t="str">
            <v>UPA CARUARU - CG Nº 011/2022</v>
          </cell>
          <cell r="E132" t="str">
            <v>LUIZ CARLOS DA SILVA SANTOS</v>
          </cell>
          <cell r="F132" t="str">
            <v>2 - Outros Profissionais da Saúde</v>
          </cell>
          <cell r="G132" t="str">
            <v>3222-05</v>
          </cell>
          <cell r="H132" t="str">
            <v>01/2026</v>
          </cell>
          <cell r="I132">
            <v>0</v>
          </cell>
          <cell r="J132">
            <v>182.5</v>
          </cell>
          <cell r="K132">
            <v>0</v>
          </cell>
          <cell r="L132">
            <v>445.39743589699998</v>
          </cell>
          <cell r="M132">
            <v>16.21</v>
          </cell>
          <cell r="O132">
            <v>2.7</v>
          </cell>
          <cell r="U132">
            <v>0</v>
          </cell>
          <cell r="V132">
            <v>0</v>
          </cell>
          <cell r="Y132">
            <v>1807</v>
          </cell>
          <cell r="Z132">
            <v>0</v>
          </cell>
          <cell r="AB132" t="str">
            <v>ABONO ASSIS FIN C.</v>
          </cell>
        </row>
        <row r="133">
          <cell r="C133" t="str">
            <v>UPA CARUARU - CG Nº 011/2022</v>
          </cell>
          <cell r="E133" t="str">
            <v>MANOEL PINO FILHO</v>
          </cell>
          <cell r="F133" t="str">
            <v>3 - Administrativo</v>
          </cell>
          <cell r="G133" t="str">
            <v>5143-10</v>
          </cell>
          <cell r="H133" t="str">
            <v>01/2026</v>
          </cell>
          <cell r="I133">
            <v>0</v>
          </cell>
          <cell r="J133">
            <v>182.75</v>
          </cell>
          <cell r="K133">
            <v>0</v>
          </cell>
          <cell r="L133">
            <v>445.39743589699998</v>
          </cell>
          <cell r="M133">
            <v>32.42</v>
          </cell>
          <cell r="O133">
            <v>2.7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CARUARU - CG Nº 011/2022</v>
          </cell>
          <cell r="E134" t="str">
            <v xml:space="preserve">MANUEL JOSE DA SILVA </v>
          </cell>
          <cell r="F134" t="str">
            <v>2 - Outros Profissionais da Saúde</v>
          </cell>
          <cell r="G134" t="str">
            <v>3222-05</v>
          </cell>
          <cell r="H134" t="str">
            <v>01/2026</v>
          </cell>
          <cell r="I134">
            <v>0</v>
          </cell>
          <cell r="J134">
            <v>175.85</v>
          </cell>
          <cell r="K134">
            <v>0</v>
          </cell>
          <cell r="L134">
            <v>445.39743589699998</v>
          </cell>
          <cell r="M134">
            <v>16.21</v>
          </cell>
          <cell r="O134">
            <v>2.7</v>
          </cell>
          <cell r="U134">
            <v>0</v>
          </cell>
          <cell r="V134">
            <v>0</v>
          </cell>
          <cell r="Y134">
            <v>1807</v>
          </cell>
          <cell r="Z134">
            <v>0</v>
          </cell>
          <cell r="AB134" t="str">
            <v>ABONO ASSIS FIN C.</v>
          </cell>
        </row>
        <row r="135">
          <cell r="C135" t="str">
            <v>UPA CARUARU - CG Nº 011/2022</v>
          </cell>
          <cell r="E135" t="str">
            <v>MARCIANE MARIA DA SILVA</v>
          </cell>
          <cell r="F135" t="str">
            <v>2 - Outros Profissionais da Saúde</v>
          </cell>
          <cell r="G135" t="str">
            <v>3222-05</v>
          </cell>
          <cell r="H135" t="str">
            <v>01/2026</v>
          </cell>
          <cell r="I135">
            <v>0</v>
          </cell>
          <cell r="J135">
            <v>175.85</v>
          </cell>
          <cell r="K135">
            <v>0</v>
          </cell>
          <cell r="L135">
            <v>0</v>
          </cell>
          <cell r="M135">
            <v>0</v>
          </cell>
          <cell r="O135">
            <v>2.7</v>
          </cell>
          <cell r="U135">
            <v>0</v>
          </cell>
          <cell r="V135">
            <v>0</v>
          </cell>
          <cell r="Y135">
            <v>1807</v>
          </cell>
          <cell r="Z135">
            <v>0</v>
          </cell>
          <cell r="AB135" t="str">
            <v>ABONO ASSIS FIN C.</v>
          </cell>
        </row>
        <row r="136">
          <cell r="C136" t="str">
            <v>UPA CARUARU - CG Nº 011/2022</v>
          </cell>
          <cell r="E136" t="str">
            <v>MARCIONILO CARNEIRO DA SILVA JUNIOR</v>
          </cell>
          <cell r="F136" t="str">
            <v>2 - Outros Profissionais da Saúde</v>
          </cell>
          <cell r="G136" t="str">
            <v>3222-05</v>
          </cell>
          <cell r="H136" t="str">
            <v>01/2026</v>
          </cell>
          <cell r="I136">
            <v>0</v>
          </cell>
          <cell r="J136">
            <v>155.61000000000001</v>
          </cell>
          <cell r="K136">
            <v>0</v>
          </cell>
          <cell r="L136">
            <v>445.39743589699998</v>
          </cell>
          <cell r="M136">
            <v>16.21</v>
          </cell>
          <cell r="O136">
            <v>2.7</v>
          </cell>
          <cell r="U136">
            <v>0</v>
          </cell>
          <cell r="V136">
            <v>0</v>
          </cell>
          <cell r="Y136">
            <v>1807</v>
          </cell>
          <cell r="Z136">
            <v>0</v>
          </cell>
          <cell r="AB136" t="str">
            <v>ABONO ASSIS FIN C.</v>
          </cell>
        </row>
        <row r="137">
          <cell r="C137" t="str">
            <v>UPA CARUARU - CG Nº 011/2022</v>
          </cell>
          <cell r="E137" t="str">
            <v>MARCOS ANTONIO DE OLIVEIRA</v>
          </cell>
          <cell r="F137" t="str">
            <v>3 - Administrativo</v>
          </cell>
          <cell r="G137" t="str">
            <v>5151-10</v>
          </cell>
          <cell r="H137" t="str">
            <v>01/2026</v>
          </cell>
          <cell r="I137">
            <v>0</v>
          </cell>
          <cell r="J137">
            <v>155.61000000000001</v>
          </cell>
          <cell r="K137">
            <v>0</v>
          </cell>
          <cell r="L137">
            <v>445.39743589699998</v>
          </cell>
          <cell r="M137">
            <v>16.21</v>
          </cell>
          <cell r="O137">
            <v>2.7</v>
          </cell>
          <cell r="R137">
            <v>120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CARUARU - CG Nº 011/2022</v>
          </cell>
          <cell r="E138" t="str">
            <v>MARIA AILMA ALVES FEITOSA</v>
          </cell>
          <cell r="F138" t="str">
            <v>2 - Outros Profissionais da Saúde</v>
          </cell>
          <cell r="G138" t="str">
            <v>3222-05</v>
          </cell>
          <cell r="H138" t="str">
            <v>01/2026</v>
          </cell>
          <cell r="I138">
            <v>0</v>
          </cell>
          <cell r="J138">
            <v>155.61000000000001</v>
          </cell>
          <cell r="K138">
            <v>0</v>
          </cell>
          <cell r="L138">
            <v>445.39743589699998</v>
          </cell>
          <cell r="M138">
            <v>16.21</v>
          </cell>
          <cell r="O138">
            <v>2.7</v>
          </cell>
          <cell r="U138">
            <v>0</v>
          </cell>
          <cell r="V138">
            <v>0</v>
          </cell>
          <cell r="Y138">
            <v>1807</v>
          </cell>
          <cell r="Z138">
            <v>0</v>
          </cell>
          <cell r="AB138" t="str">
            <v>ABONO ASSIS FIN C.</v>
          </cell>
        </row>
        <row r="139">
          <cell r="C139" t="str">
            <v>UPA CARUARU - CG Nº 011/2022</v>
          </cell>
          <cell r="E139" t="str">
            <v>MARIA ALVES DA SILVA</v>
          </cell>
          <cell r="F139" t="str">
            <v>2 - Outros Profissionais da Saúde</v>
          </cell>
          <cell r="G139" t="str">
            <v>3222-05</v>
          </cell>
          <cell r="H139" t="str">
            <v>01/2026</v>
          </cell>
          <cell r="I139">
            <v>0</v>
          </cell>
          <cell r="J139">
            <v>185.2</v>
          </cell>
          <cell r="K139">
            <v>0</v>
          </cell>
          <cell r="L139">
            <v>445.39743589699998</v>
          </cell>
          <cell r="M139">
            <v>16.21</v>
          </cell>
          <cell r="O139">
            <v>2.7</v>
          </cell>
          <cell r="R139">
            <v>348</v>
          </cell>
          <cell r="U139">
            <v>0</v>
          </cell>
          <cell r="V139">
            <v>0</v>
          </cell>
          <cell r="Y139">
            <v>1807</v>
          </cell>
          <cell r="Z139">
            <v>0</v>
          </cell>
          <cell r="AB139" t="str">
            <v>ABONO ASSIS FIN C.</v>
          </cell>
        </row>
        <row r="140">
          <cell r="C140" t="str">
            <v>UPA CARUARU - CG Nº 011/2022</v>
          </cell>
          <cell r="E140" t="str">
            <v>MARIA ANDRESSAN DA SILVA ALVES</v>
          </cell>
          <cell r="F140" t="str">
            <v>2 - Outros Profissionais da Saúde</v>
          </cell>
          <cell r="G140" t="str">
            <v>3222-05</v>
          </cell>
          <cell r="H140" t="str">
            <v>01/2026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0</v>
          </cell>
          <cell r="U140">
            <v>0</v>
          </cell>
          <cell r="V140">
            <v>0</v>
          </cell>
          <cell r="Y140">
            <v>564.04999999999995</v>
          </cell>
          <cell r="Z140">
            <v>0</v>
          </cell>
          <cell r="AB140" t="str">
            <v>ABONO ASSIS FIN C.</v>
          </cell>
        </row>
        <row r="141">
          <cell r="C141" t="str">
            <v>UPA CARUARU - CG Nº 011/2022</v>
          </cell>
          <cell r="E141" t="str">
            <v>MARIA APARECIDA BASILIO DE OLIVEIRA SILVA</v>
          </cell>
          <cell r="F141" t="str">
            <v>3 - Administrativo</v>
          </cell>
          <cell r="G141" t="str">
            <v>5163-45</v>
          </cell>
          <cell r="H141" t="str">
            <v>01/2026</v>
          </cell>
          <cell r="I141">
            <v>0</v>
          </cell>
          <cell r="J141">
            <v>134</v>
          </cell>
          <cell r="K141">
            <v>0</v>
          </cell>
          <cell r="L141">
            <v>0</v>
          </cell>
          <cell r="M141">
            <v>0</v>
          </cell>
          <cell r="O141">
            <v>2.7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CARUARU - CG Nº 011/2022</v>
          </cell>
          <cell r="E142" t="str">
            <v>MARIA BETANIA FERREIRA FIRMO</v>
          </cell>
          <cell r="F142" t="str">
            <v>2 - Outros Profissionais da Saúde</v>
          </cell>
          <cell r="G142" t="str">
            <v>3241-15</v>
          </cell>
          <cell r="H142" t="str">
            <v>01/2026</v>
          </cell>
          <cell r="I142">
            <v>0</v>
          </cell>
          <cell r="J142">
            <v>335.2</v>
          </cell>
          <cell r="K142">
            <v>0</v>
          </cell>
          <cell r="L142">
            <v>445.39743589699998</v>
          </cell>
          <cell r="M142">
            <v>32.42</v>
          </cell>
          <cell r="O142">
            <v>2.7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CARUARU - CG Nº 011/2022</v>
          </cell>
          <cell r="E143" t="str">
            <v>MARIA CILENE DA SILVA</v>
          </cell>
          <cell r="F143" t="str">
            <v>2 - Outros Profissionais da Saúde</v>
          </cell>
          <cell r="G143" t="str">
            <v>3222-05</v>
          </cell>
          <cell r="H143" t="str">
            <v>01/2026</v>
          </cell>
          <cell r="I143">
            <v>0</v>
          </cell>
          <cell r="J143">
            <v>155.61000000000001</v>
          </cell>
          <cell r="K143">
            <v>0</v>
          </cell>
          <cell r="L143">
            <v>445.39743589699998</v>
          </cell>
          <cell r="M143">
            <v>16.21</v>
          </cell>
          <cell r="O143">
            <v>2.7</v>
          </cell>
          <cell r="U143">
            <v>0</v>
          </cell>
          <cell r="V143">
            <v>0</v>
          </cell>
          <cell r="Y143">
            <v>1807</v>
          </cell>
          <cell r="Z143">
            <v>0</v>
          </cell>
          <cell r="AB143" t="str">
            <v>ABONO ASSIS FIN C.</v>
          </cell>
        </row>
        <row r="144">
          <cell r="C144" t="str">
            <v>UPA CARUARU - CG Nº 011/2022</v>
          </cell>
          <cell r="E144" t="str">
            <v>MARIA DAS DORES GUERRA CASTOR</v>
          </cell>
          <cell r="F144" t="str">
            <v>2 - Outros Profissionais da Saúde</v>
          </cell>
          <cell r="G144" t="str">
            <v>3222-05</v>
          </cell>
          <cell r="H144" t="str">
            <v>01/2026</v>
          </cell>
          <cell r="I144">
            <v>0</v>
          </cell>
          <cell r="J144">
            <v>155.61000000000001</v>
          </cell>
          <cell r="K144">
            <v>0</v>
          </cell>
          <cell r="L144">
            <v>0</v>
          </cell>
          <cell r="M144">
            <v>0</v>
          </cell>
          <cell r="O144">
            <v>2.7</v>
          </cell>
          <cell r="U144">
            <v>0</v>
          </cell>
          <cell r="V144">
            <v>0</v>
          </cell>
          <cell r="Y144">
            <v>1807</v>
          </cell>
          <cell r="Z144">
            <v>0</v>
          </cell>
          <cell r="AB144" t="str">
            <v>ABONO ASSIS FIN C.</v>
          </cell>
        </row>
        <row r="145">
          <cell r="C145" t="str">
            <v>UPA CARUARU - CG Nº 011/2022</v>
          </cell>
          <cell r="E145" t="str">
            <v>MARIA DE FATIMA DOS SANTOS</v>
          </cell>
          <cell r="F145" t="str">
            <v>2 - Outros Profissionais da Saúde</v>
          </cell>
          <cell r="G145" t="str">
            <v>3222-05</v>
          </cell>
          <cell r="H145" t="str">
            <v>01/2026</v>
          </cell>
          <cell r="I145">
            <v>0</v>
          </cell>
          <cell r="J145">
            <v>183.85</v>
          </cell>
          <cell r="K145">
            <v>0</v>
          </cell>
          <cell r="L145">
            <v>445.39743589699998</v>
          </cell>
          <cell r="M145">
            <v>16.21</v>
          </cell>
          <cell r="O145">
            <v>2.7</v>
          </cell>
          <cell r="U145">
            <v>0</v>
          </cell>
          <cell r="V145">
            <v>0</v>
          </cell>
          <cell r="Y145">
            <v>1807</v>
          </cell>
          <cell r="Z145">
            <v>0</v>
          </cell>
          <cell r="AB145" t="str">
            <v>ABONO ASSIS FIN C.</v>
          </cell>
        </row>
        <row r="146">
          <cell r="C146" t="str">
            <v>UPA CARUARU - CG Nº 011/2022</v>
          </cell>
          <cell r="E146" t="str">
            <v>MARIA ELIANE DA SILVA</v>
          </cell>
          <cell r="F146" t="str">
            <v>2 - Outros Profissionais da Saúde</v>
          </cell>
          <cell r="G146" t="str">
            <v>3222-05</v>
          </cell>
          <cell r="H146" t="str">
            <v>01/2026</v>
          </cell>
          <cell r="I146">
            <v>0</v>
          </cell>
          <cell r="J146">
            <v>175.98</v>
          </cell>
          <cell r="K146">
            <v>0</v>
          </cell>
          <cell r="L146">
            <v>0</v>
          </cell>
          <cell r="M146">
            <v>0</v>
          </cell>
          <cell r="O146">
            <v>2.7</v>
          </cell>
          <cell r="U146">
            <v>0</v>
          </cell>
          <cell r="V146">
            <v>0</v>
          </cell>
          <cell r="Y146">
            <v>1807</v>
          </cell>
          <cell r="Z146">
            <v>0</v>
          </cell>
          <cell r="AB146" t="str">
            <v>ABONO ASSIS FIN C.</v>
          </cell>
        </row>
        <row r="147">
          <cell r="C147" t="str">
            <v>UPA CARUARU - CG Nº 011/2022</v>
          </cell>
          <cell r="E147" t="str">
            <v>MARIA EVANIA DOS SANTOS BARROS SOARES</v>
          </cell>
          <cell r="F147" t="str">
            <v>3 - Administrativo</v>
          </cell>
          <cell r="G147" t="str">
            <v>4221-10</v>
          </cell>
          <cell r="H147" t="str">
            <v>01/2026</v>
          </cell>
          <cell r="I147">
            <v>0</v>
          </cell>
          <cell r="J147">
            <v>177.2</v>
          </cell>
          <cell r="K147">
            <v>0</v>
          </cell>
          <cell r="L147">
            <v>445.39743589699998</v>
          </cell>
          <cell r="M147">
            <v>16.21</v>
          </cell>
          <cell r="O147">
            <v>2.7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CARUARU - CG Nº 011/2022</v>
          </cell>
          <cell r="E148" t="str">
            <v xml:space="preserve">MARIA GABRIELA DA SILVA SANTOS </v>
          </cell>
          <cell r="F148" t="str">
            <v>3 - Administrativo</v>
          </cell>
          <cell r="G148" t="str">
            <v>4110-05</v>
          </cell>
          <cell r="H148" t="str">
            <v>01/2026</v>
          </cell>
          <cell r="I148">
            <v>0</v>
          </cell>
          <cell r="J148">
            <v>153.36000000000001</v>
          </cell>
          <cell r="K148">
            <v>0</v>
          </cell>
          <cell r="L148">
            <v>445.39743589699998</v>
          </cell>
          <cell r="M148">
            <v>32.42</v>
          </cell>
          <cell r="O148">
            <v>2.7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CARUARU - CG Nº 011/2022</v>
          </cell>
          <cell r="E149" t="str">
            <v>MARIA GORETE PEREIRA</v>
          </cell>
          <cell r="F149" t="str">
            <v>2 - Outros Profissionais da Saúde</v>
          </cell>
          <cell r="G149" t="str">
            <v>3222-05</v>
          </cell>
          <cell r="H149" t="str">
            <v>01/2026</v>
          </cell>
          <cell r="I149">
            <v>0</v>
          </cell>
          <cell r="J149">
            <v>155.61000000000001</v>
          </cell>
          <cell r="K149">
            <v>0</v>
          </cell>
          <cell r="L149">
            <v>445.39743589699998</v>
          </cell>
          <cell r="M149">
            <v>16.21</v>
          </cell>
          <cell r="O149">
            <v>2.7</v>
          </cell>
          <cell r="U149">
            <v>0</v>
          </cell>
          <cell r="V149">
            <v>0</v>
          </cell>
          <cell r="Y149">
            <v>1807</v>
          </cell>
          <cell r="Z149">
            <v>0</v>
          </cell>
          <cell r="AB149" t="str">
            <v>ABONO ASSIS FIN C.</v>
          </cell>
        </row>
        <row r="150">
          <cell r="C150" t="str">
            <v>UPA CARUARU - CG Nº 011/2022</v>
          </cell>
          <cell r="E150" t="str">
            <v>MARIA HERENILMA RODRIGUES BARBOSA</v>
          </cell>
          <cell r="F150" t="str">
            <v>2 - Outros Profissionais da Saúde</v>
          </cell>
          <cell r="G150" t="str">
            <v>2235-05</v>
          </cell>
          <cell r="H150" t="str">
            <v>01/2026</v>
          </cell>
          <cell r="I150">
            <v>0</v>
          </cell>
          <cell r="J150">
            <v>247.67</v>
          </cell>
          <cell r="K150">
            <v>0</v>
          </cell>
          <cell r="L150">
            <v>445.39743589699998</v>
          </cell>
          <cell r="M150">
            <v>3.05</v>
          </cell>
          <cell r="O150">
            <v>4.6900000000000004</v>
          </cell>
          <cell r="U150">
            <v>138.38999999999999</v>
          </cell>
          <cell r="V150">
            <v>0</v>
          </cell>
          <cell r="X150" t="str">
            <v>AUX CRECHE ( en.</v>
          </cell>
          <cell r="Y150">
            <v>2282.8200000000002</v>
          </cell>
          <cell r="Z150">
            <v>0</v>
          </cell>
          <cell r="AB150" t="str">
            <v>ABONO ASSIS FIN C.</v>
          </cell>
        </row>
        <row r="151">
          <cell r="C151" t="str">
            <v>UPA CARUARU - CG Nº 011/2022</v>
          </cell>
          <cell r="E151" t="str">
            <v>MARIA JAILMA DE OLIVEIRA</v>
          </cell>
          <cell r="F151" t="str">
            <v>2 - Outros Profissionais da Saúde</v>
          </cell>
          <cell r="G151" t="str">
            <v>2235-05</v>
          </cell>
          <cell r="H151" t="str">
            <v>01/2026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0</v>
          </cell>
          <cell r="U151">
            <v>0</v>
          </cell>
          <cell r="V151">
            <v>0</v>
          </cell>
          <cell r="Y151">
            <v>519.05999999999995</v>
          </cell>
          <cell r="Z151">
            <v>0</v>
          </cell>
          <cell r="AB151" t="str">
            <v>ABONO ASSIS FIN C.</v>
          </cell>
        </row>
        <row r="152">
          <cell r="C152" t="str">
            <v>UPA CARUARU - CG Nº 011/2022</v>
          </cell>
          <cell r="E152" t="str">
            <v>MARIA JESSICA DOS SANTOS</v>
          </cell>
          <cell r="F152" t="str">
            <v>3 - Administrativo</v>
          </cell>
          <cell r="G152" t="str">
            <v>2235-05</v>
          </cell>
          <cell r="H152" t="str">
            <v>01/2026</v>
          </cell>
          <cell r="I152">
            <v>0</v>
          </cell>
          <cell r="J152">
            <v>779.18</v>
          </cell>
          <cell r="K152">
            <v>0</v>
          </cell>
          <cell r="L152">
            <v>445.39743589699998</v>
          </cell>
          <cell r="M152">
            <v>13.85</v>
          </cell>
          <cell r="O152">
            <v>4.6900000000000004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CARUARU - CG Nº 011/2022</v>
          </cell>
          <cell r="E153" t="str">
            <v>MARIA JOSE BEZERRA DA SILVA</v>
          </cell>
          <cell r="F153" t="str">
            <v>2 - Outros Profissionais da Saúde</v>
          </cell>
          <cell r="G153" t="str">
            <v>3241-15</v>
          </cell>
          <cell r="H153" t="str">
            <v>01/2026</v>
          </cell>
          <cell r="I153">
            <v>0</v>
          </cell>
          <cell r="J153">
            <v>335.2</v>
          </cell>
          <cell r="K153">
            <v>0</v>
          </cell>
          <cell r="L153">
            <v>0</v>
          </cell>
          <cell r="M153">
            <v>0</v>
          </cell>
          <cell r="O153">
            <v>2.7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CARUARU - CG Nº 011/2022</v>
          </cell>
          <cell r="E154" t="str">
            <v>MARIA JOSE DA SILVA</v>
          </cell>
          <cell r="F154" t="str">
            <v>2 - Outros Profissionais da Saúde</v>
          </cell>
          <cell r="G154" t="str">
            <v>3222-05</v>
          </cell>
          <cell r="H154" t="str">
            <v>01/2026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0</v>
          </cell>
          <cell r="U154">
            <v>0</v>
          </cell>
          <cell r="V154">
            <v>0</v>
          </cell>
          <cell r="Y154">
            <v>1322.75</v>
          </cell>
          <cell r="Z154">
            <v>0</v>
          </cell>
          <cell r="AB154" t="str">
            <v>ABONO ASSIS FIN C.</v>
          </cell>
        </row>
        <row r="155">
          <cell r="C155" t="str">
            <v>UPA CARUARU - CG Nº 011/2022</v>
          </cell>
          <cell r="E155" t="str">
            <v>MARIA JOSIENE DA SILVA</v>
          </cell>
          <cell r="F155" t="str">
            <v>2 - Outros Profissionais da Saúde</v>
          </cell>
          <cell r="G155" t="str">
            <v>3222-05</v>
          </cell>
          <cell r="H155" t="str">
            <v>01/2026</v>
          </cell>
          <cell r="I155">
            <v>0</v>
          </cell>
          <cell r="J155">
            <v>185.2</v>
          </cell>
          <cell r="K155">
            <v>0</v>
          </cell>
          <cell r="L155">
            <v>445.39743589699998</v>
          </cell>
          <cell r="M155">
            <v>16.21</v>
          </cell>
          <cell r="O155">
            <v>2.7</v>
          </cell>
          <cell r="U155">
            <v>0</v>
          </cell>
          <cell r="V155">
            <v>0</v>
          </cell>
          <cell r="Y155">
            <v>1807</v>
          </cell>
          <cell r="Z155">
            <v>0</v>
          </cell>
          <cell r="AB155" t="str">
            <v>ABONO ASSIS FIN C.</v>
          </cell>
        </row>
        <row r="156">
          <cell r="C156" t="str">
            <v>UPA CARUARU - CG Nº 011/2022</v>
          </cell>
          <cell r="E156" t="str">
            <v>MARIA LARISSA DA SILVA</v>
          </cell>
          <cell r="F156" t="str">
            <v>2 - Outros Profissionais da Saúde</v>
          </cell>
          <cell r="G156" t="str">
            <v>2235-05</v>
          </cell>
          <cell r="H156" t="str">
            <v>01/2026</v>
          </cell>
          <cell r="I156">
            <v>0</v>
          </cell>
          <cell r="J156">
            <v>208.2</v>
          </cell>
          <cell r="K156">
            <v>0</v>
          </cell>
          <cell r="L156">
            <v>445.39743589699998</v>
          </cell>
          <cell r="M156">
            <v>3.05</v>
          </cell>
          <cell r="O156">
            <v>4.6900000000000004</v>
          </cell>
          <cell r="R156">
            <v>336</v>
          </cell>
          <cell r="U156">
            <v>0</v>
          </cell>
          <cell r="V156">
            <v>0</v>
          </cell>
          <cell r="Y156">
            <v>2282.8200000000002</v>
          </cell>
          <cell r="Z156">
            <v>0</v>
          </cell>
          <cell r="AB156" t="str">
            <v>ABONO ASSIS FIN C.</v>
          </cell>
        </row>
        <row r="157">
          <cell r="C157" t="str">
            <v>UPA CARUARU - CG Nº 011/2022</v>
          </cell>
          <cell r="E157" t="str">
            <v>MARIA LUIZA DA SILVA ANDRADE OLIVEIRA</v>
          </cell>
          <cell r="F157" t="str">
            <v>2 - Outros Profissionais da Saúde</v>
          </cell>
          <cell r="G157" t="str">
            <v>2235-05</v>
          </cell>
          <cell r="H157" t="str">
            <v>01/2026</v>
          </cell>
          <cell r="I157">
            <v>0</v>
          </cell>
          <cell r="J157">
            <v>283.32</v>
          </cell>
          <cell r="K157">
            <v>0</v>
          </cell>
          <cell r="L157">
            <v>0</v>
          </cell>
          <cell r="M157">
            <v>0</v>
          </cell>
          <cell r="O157">
            <v>4.6900000000000004</v>
          </cell>
          <cell r="U157">
            <v>0</v>
          </cell>
          <cell r="V157">
            <v>0</v>
          </cell>
          <cell r="Y157">
            <v>2282.8200000000002</v>
          </cell>
          <cell r="Z157">
            <v>0</v>
          </cell>
          <cell r="AB157" t="str">
            <v>ABONO ASSIS FIN C.</v>
          </cell>
        </row>
        <row r="158">
          <cell r="C158" t="str">
            <v>UPA CARUARU - CG Nº 011/2022</v>
          </cell>
          <cell r="E158" t="str">
            <v>MARIA VALDELANIA DA SILVA</v>
          </cell>
          <cell r="F158" t="str">
            <v>3 - Administrativo</v>
          </cell>
          <cell r="G158" t="str">
            <v>3516-05</v>
          </cell>
          <cell r="H158" t="str">
            <v>01/2026</v>
          </cell>
          <cell r="I158">
            <v>0</v>
          </cell>
          <cell r="J158">
            <v>163.58000000000001</v>
          </cell>
          <cell r="K158">
            <v>0</v>
          </cell>
          <cell r="L158">
            <v>445.39743589699998</v>
          </cell>
          <cell r="M158">
            <v>32.42</v>
          </cell>
          <cell r="O158">
            <v>2.7</v>
          </cell>
          <cell r="R158">
            <v>403.2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CARUARU - CG Nº 011/2022</v>
          </cell>
          <cell r="E159" t="str">
            <v>MARIA ZELIA DOS SANTOS PRADO</v>
          </cell>
          <cell r="F159" t="str">
            <v>2 - Outros Profissionais da Saúde</v>
          </cell>
          <cell r="G159" t="str">
            <v>3222-05</v>
          </cell>
          <cell r="H159" t="str">
            <v>01/2026</v>
          </cell>
          <cell r="I159">
            <v>0</v>
          </cell>
          <cell r="J159">
            <v>163.61000000000001</v>
          </cell>
          <cell r="K159">
            <v>0</v>
          </cell>
          <cell r="L159">
            <v>445.39743589699998</v>
          </cell>
          <cell r="M159">
            <v>16.21</v>
          </cell>
          <cell r="O159">
            <v>2.7</v>
          </cell>
          <cell r="U159">
            <v>0</v>
          </cell>
          <cell r="V159">
            <v>0</v>
          </cell>
          <cell r="Y159">
            <v>1807</v>
          </cell>
          <cell r="Z159">
            <v>0</v>
          </cell>
          <cell r="AB159" t="str">
            <v>ABONO ASSIS FIN C.</v>
          </cell>
        </row>
        <row r="160">
          <cell r="C160" t="str">
            <v>UPA CARUARU - CG Nº 011/2022</v>
          </cell>
          <cell r="E160" t="str">
            <v>MARLON JOSE DAS NEVES VIANA</v>
          </cell>
          <cell r="F160" t="str">
            <v>2 - Outros Profissionais da Saúde</v>
          </cell>
          <cell r="G160" t="str">
            <v>3222-05</v>
          </cell>
          <cell r="H160" t="str">
            <v>01/2026</v>
          </cell>
          <cell r="I160">
            <v>0</v>
          </cell>
          <cell r="J160">
            <v>155.61000000000001</v>
          </cell>
          <cell r="K160">
            <v>0</v>
          </cell>
          <cell r="L160">
            <v>445.39743589699998</v>
          </cell>
          <cell r="M160">
            <v>16.21</v>
          </cell>
          <cell r="O160">
            <v>2.7</v>
          </cell>
          <cell r="U160">
            <v>0</v>
          </cell>
          <cell r="V160">
            <v>0</v>
          </cell>
          <cell r="Y160">
            <v>1807</v>
          </cell>
          <cell r="Z160">
            <v>0</v>
          </cell>
          <cell r="AB160" t="str">
            <v>ABONO ASSIS FIN C.</v>
          </cell>
        </row>
        <row r="161">
          <cell r="C161" t="str">
            <v>UPA CARUARU - CG Nº 011/2022</v>
          </cell>
          <cell r="E161" t="str">
            <v>MATHEUS HENRIQUE DE MENDONCA</v>
          </cell>
          <cell r="F161" t="str">
            <v>3 - Administrativo</v>
          </cell>
          <cell r="G161" t="str">
            <v>4221-10</v>
          </cell>
          <cell r="H161" t="str">
            <v>01/2026</v>
          </cell>
          <cell r="I161">
            <v>0</v>
          </cell>
          <cell r="J161">
            <v>15.23</v>
          </cell>
          <cell r="K161">
            <v>0</v>
          </cell>
          <cell r="L161">
            <v>0</v>
          </cell>
          <cell r="M161">
            <v>0</v>
          </cell>
          <cell r="O161">
            <v>2.7</v>
          </cell>
          <cell r="R161">
            <v>403.2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CARUARU - CG Nº 011/2022</v>
          </cell>
          <cell r="E162" t="str">
            <v>MAYARA MARIA DE FREITAS SILVA</v>
          </cell>
          <cell r="F162" t="str">
            <v>2 - Outros Profissionais da Saúde</v>
          </cell>
          <cell r="G162" t="str">
            <v>3222-05</v>
          </cell>
          <cell r="H162" t="str">
            <v>01/2026</v>
          </cell>
          <cell r="I162">
            <v>0</v>
          </cell>
          <cell r="J162">
            <v>163.61000000000001</v>
          </cell>
          <cell r="K162">
            <v>0</v>
          </cell>
          <cell r="L162">
            <v>0</v>
          </cell>
          <cell r="M162">
            <v>0</v>
          </cell>
          <cell r="O162">
            <v>2.7</v>
          </cell>
          <cell r="R162">
            <v>420</v>
          </cell>
          <cell r="U162">
            <v>0</v>
          </cell>
          <cell r="V162">
            <v>0</v>
          </cell>
          <cell r="Y162">
            <v>1807</v>
          </cell>
          <cell r="Z162">
            <v>0</v>
          </cell>
          <cell r="AB162" t="str">
            <v>ABONO ASSIS FIN C.</v>
          </cell>
        </row>
        <row r="163">
          <cell r="C163" t="str">
            <v>UPA CARUARU - CG Nº 011/2022</v>
          </cell>
          <cell r="E163" t="str">
            <v>NAPOLEAO FERREIRA DA SILVA FILHO</v>
          </cell>
          <cell r="F163" t="str">
            <v>3 - Administrativo</v>
          </cell>
          <cell r="G163" t="str">
            <v>5143-10</v>
          </cell>
          <cell r="H163" t="str">
            <v>01/2026</v>
          </cell>
          <cell r="I163">
            <v>0</v>
          </cell>
          <cell r="J163">
            <v>182.75</v>
          </cell>
          <cell r="K163">
            <v>0</v>
          </cell>
          <cell r="L163">
            <v>445.39743589699998</v>
          </cell>
          <cell r="M163">
            <v>32.42</v>
          </cell>
          <cell r="O163">
            <v>2.7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CARUARU - CG Nº 011/2022</v>
          </cell>
          <cell r="E164" t="str">
            <v>NATTAN RIBEIRO DE FREITAS</v>
          </cell>
          <cell r="F164" t="str">
            <v>3 - Administrativo</v>
          </cell>
          <cell r="G164" t="str">
            <v>2521-05</v>
          </cell>
          <cell r="H164" t="str">
            <v>01/2026</v>
          </cell>
          <cell r="I164">
            <v>0</v>
          </cell>
          <cell r="J164">
            <v>175.85</v>
          </cell>
          <cell r="K164">
            <v>0</v>
          </cell>
          <cell r="L164">
            <v>0</v>
          </cell>
          <cell r="M164">
            <v>0</v>
          </cell>
          <cell r="O164">
            <v>2.7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CARUARU - CG Nº 011/2022</v>
          </cell>
          <cell r="E165" t="str">
            <v>NAYANE ALUISA SILVA DE ALBUQUERQUE</v>
          </cell>
          <cell r="F165" t="str">
            <v>2 - Outros Profissionais da Saúde</v>
          </cell>
          <cell r="G165" t="str">
            <v>2235-05</v>
          </cell>
          <cell r="H165" t="str">
            <v>01/2026</v>
          </cell>
          <cell r="I165">
            <v>0</v>
          </cell>
          <cell r="J165">
            <v>193.15</v>
          </cell>
          <cell r="K165">
            <v>0</v>
          </cell>
          <cell r="L165">
            <v>445.39743589699998</v>
          </cell>
          <cell r="M165">
            <v>2.79</v>
          </cell>
          <cell r="O165">
            <v>4.6900000000000004</v>
          </cell>
          <cell r="U165">
            <v>0</v>
          </cell>
          <cell r="V165">
            <v>0</v>
          </cell>
          <cell r="Y165">
            <v>2459.15</v>
          </cell>
          <cell r="Z165">
            <v>0</v>
          </cell>
          <cell r="AB165" t="str">
            <v>ABONO ASSIS FIN C.</v>
          </cell>
        </row>
        <row r="166">
          <cell r="C166" t="str">
            <v>UPA CARUARU - CG Nº 011/2022</v>
          </cell>
          <cell r="E166" t="str">
            <v>NIEWDSON THIAGO CAVALCANTE CURSINO</v>
          </cell>
          <cell r="F166" t="str">
            <v>2 - Outros Profissionais da Saúde</v>
          </cell>
          <cell r="G166" t="str">
            <v>3241-15</v>
          </cell>
          <cell r="H166" t="str">
            <v>01/2026</v>
          </cell>
          <cell r="I166">
            <v>0</v>
          </cell>
          <cell r="J166">
            <v>335.2</v>
          </cell>
          <cell r="K166">
            <v>0</v>
          </cell>
          <cell r="L166">
            <v>445.39743589699998</v>
          </cell>
          <cell r="M166">
            <v>32.42</v>
          </cell>
          <cell r="O166">
            <v>2.7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CARUARU - CG Nº 011/2022</v>
          </cell>
          <cell r="E167" t="str">
            <v>NYELLE LOPES DA SILVA</v>
          </cell>
          <cell r="F167" t="str">
            <v>2 - Outros Profissionais da Saúde</v>
          </cell>
          <cell r="G167" t="str">
            <v>3222-05</v>
          </cell>
          <cell r="H167" t="str">
            <v>01/2026</v>
          </cell>
          <cell r="I167">
            <v>0</v>
          </cell>
          <cell r="J167">
            <v>155.61000000000001</v>
          </cell>
          <cell r="K167">
            <v>0</v>
          </cell>
          <cell r="L167">
            <v>445.39743589699998</v>
          </cell>
          <cell r="M167">
            <v>16.21</v>
          </cell>
          <cell r="O167">
            <v>2.7</v>
          </cell>
          <cell r="R167">
            <v>307.2</v>
          </cell>
          <cell r="U167">
            <v>0</v>
          </cell>
          <cell r="V167">
            <v>0</v>
          </cell>
          <cell r="Y167">
            <v>1807</v>
          </cell>
          <cell r="Z167">
            <v>0</v>
          </cell>
          <cell r="AB167" t="str">
            <v>ABONO ASSIS FIN C.</v>
          </cell>
        </row>
        <row r="168">
          <cell r="C168" t="str">
            <v>UPA CARUARU - CG Nº 011/2022</v>
          </cell>
          <cell r="E168" t="str">
            <v>PATRICIA KARLA SOUTO MAIOR</v>
          </cell>
          <cell r="F168" t="str">
            <v>2 - Outros Profissionais da Saúde</v>
          </cell>
          <cell r="G168" t="str">
            <v>3222-05</v>
          </cell>
          <cell r="H168" t="str">
            <v>01/2026</v>
          </cell>
          <cell r="I168">
            <v>0</v>
          </cell>
          <cell r="J168">
            <v>185.2</v>
          </cell>
          <cell r="K168">
            <v>0</v>
          </cell>
          <cell r="L168">
            <v>445.39743589699998</v>
          </cell>
          <cell r="M168">
            <v>16.21</v>
          </cell>
          <cell r="O168">
            <v>2.7</v>
          </cell>
          <cell r="U168">
            <v>0</v>
          </cell>
          <cell r="V168">
            <v>0</v>
          </cell>
          <cell r="Y168">
            <v>1807</v>
          </cell>
          <cell r="Z168">
            <v>0</v>
          </cell>
          <cell r="AB168" t="str">
            <v>ABONO ASSIS FIN C.</v>
          </cell>
        </row>
        <row r="169">
          <cell r="C169" t="str">
            <v>UPA CARUARU - CG Nº 011/2022</v>
          </cell>
          <cell r="E169" t="str">
            <v xml:space="preserve">PATRICIA LINS DA ROCHA </v>
          </cell>
          <cell r="F169" t="str">
            <v>2 - Outros Profissionais da Saúde</v>
          </cell>
          <cell r="G169" t="str">
            <v>2235-05</v>
          </cell>
          <cell r="H169" t="str">
            <v>01/2026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O169">
            <v>0</v>
          </cell>
          <cell r="U169">
            <v>0</v>
          </cell>
          <cell r="V169">
            <v>0</v>
          </cell>
          <cell r="Y169">
            <v>349.96</v>
          </cell>
          <cell r="Z169">
            <v>0</v>
          </cell>
          <cell r="AB169" t="str">
            <v>ABONO ASSIS FIN C.</v>
          </cell>
        </row>
        <row r="170">
          <cell r="C170" t="str">
            <v>UPA CARUARU - CG Nº 011/2022</v>
          </cell>
          <cell r="E170" t="str">
            <v>PAULA DEISIANE DA SILVA</v>
          </cell>
          <cell r="F170" t="str">
            <v>2 - Outros Profissionais da Saúde</v>
          </cell>
          <cell r="G170" t="str">
            <v>3222-05</v>
          </cell>
          <cell r="H170" t="str">
            <v>01/2026</v>
          </cell>
          <cell r="I170">
            <v>0</v>
          </cell>
          <cell r="J170">
            <v>163.61000000000001</v>
          </cell>
          <cell r="K170">
            <v>0</v>
          </cell>
          <cell r="L170">
            <v>0</v>
          </cell>
          <cell r="M170">
            <v>0</v>
          </cell>
          <cell r="O170">
            <v>2.7</v>
          </cell>
          <cell r="R170">
            <v>324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CARUARU - CG Nº 011/2022</v>
          </cell>
          <cell r="E171" t="str">
            <v>PEDRO FERREIRA DE LIRA</v>
          </cell>
          <cell r="F171" t="str">
            <v>2 - Outros Profissionais da Saúde</v>
          </cell>
          <cell r="G171" t="str">
            <v>3222-05</v>
          </cell>
          <cell r="H171" t="str">
            <v>01/2026</v>
          </cell>
          <cell r="I171">
            <v>0</v>
          </cell>
          <cell r="J171">
            <v>163.61000000000001</v>
          </cell>
          <cell r="K171">
            <v>0</v>
          </cell>
          <cell r="L171">
            <v>445.39743589699998</v>
          </cell>
          <cell r="M171">
            <v>16.21</v>
          </cell>
          <cell r="O171">
            <v>2.7</v>
          </cell>
          <cell r="U171">
            <v>0</v>
          </cell>
          <cell r="V171">
            <v>0</v>
          </cell>
          <cell r="Y171">
            <v>1807</v>
          </cell>
          <cell r="Z171">
            <v>0</v>
          </cell>
          <cell r="AB171" t="str">
            <v>ABONO ASSIS FIN C.</v>
          </cell>
        </row>
        <row r="172">
          <cell r="C172" t="str">
            <v>UPA CARUARU - CG Nº 011/2022</v>
          </cell>
          <cell r="E172" t="str">
            <v>PRISCILA CLECIA BEZERRA DA SILVA</v>
          </cell>
          <cell r="F172" t="str">
            <v>2 - Outros Profissionais da Saúde</v>
          </cell>
          <cell r="G172" t="str">
            <v>3222-05</v>
          </cell>
          <cell r="H172" t="str">
            <v>01/2026</v>
          </cell>
          <cell r="I172">
            <v>0</v>
          </cell>
          <cell r="J172">
            <v>155.61000000000001</v>
          </cell>
          <cell r="K172">
            <v>0</v>
          </cell>
          <cell r="L172">
            <v>445.39743589699998</v>
          </cell>
          <cell r="M172">
            <v>16.21</v>
          </cell>
          <cell r="O172">
            <v>2.7</v>
          </cell>
          <cell r="U172">
            <v>0</v>
          </cell>
          <cell r="V172">
            <v>0</v>
          </cell>
          <cell r="Y172">
            <v>1807</v>
          </cell>
          <cell r="Z172">
            <v>0</v>
          </cell>
          <cell r="AB172" t="str">
            <v>ABONO ASSIS FIN C.</v>
          </cell>
        </row>
        <row r="173">
          <cell r="C173" t="str">
            <v>UPA CARUARU - CG Nº 011/2022</v>
          </cell>
          <cell r="E173" t="str">
            <v>RAFAEL FONSECA SOARES</v>
          </cell>
          <cell r="F173" t="str">
            <v>3 - Administrativo</v>
          </cell>
          <cell r="G173" t="str">
            <v>3132-20</v>
          </cell>
          <cell r="H173" t="str">
            <v>01/2026</v>
          </cell>
          <cell r="I173">
            <v>0</v>
          </cell>
          <cell r="J173">
            <v>194.25</v>
          </cell>
          <cell r="K173">
            <v>0</v>
          </cell>
          <cell r="L173">
            <v>445.39743589699998</v>
          </cell>
          <cell r="M173">
            <v>32.42</v>
          </cell>
          <cell r="O173">
            <v>2.7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CARUARU - CG Nº 011/2022</v>
          </cell>
          <cell r="E174" t="str">
            <v>RAFAELLA ADRIANE OLIVEIRA DO NASCIMENTO</v>
          </cell>
          <cell r="F174" t="str">
            <v>2 - Outros Profissionais da Saúde</v>
          </cell>
          <cell r="G174" t="str">
            <v>7664-20</v>
          </cell>
          <cell r="H174" t="str">
            <v>01/2026</v>
          </cell>
          <cell r="I174">
            <v>0</v>
          </cell>
          <cell r="J174">
            <v>192.11</v>
          </cell>
          <cell r="K174">
            <v>0</v>
          </cell>
          <cell r="L174">
            <v>0</v>
          </cell>
          <cell r="M174">
            <v>0</v>
          </cell>
          <cell r="O174">
            <v>2.7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CARUARU - CG Nº 011/2022</v>
          </cell>
          <cell r="E175" t="str">
            <v>RALINY AVELINO DA SILVA</v>
          </cell>
          <cell r="F175" t="str">
            <v>2 - Outros Profissionais da Saúde</v>
          </cell>
          <cell r="G175" t="str">
            <v>3222-05</v>
          </cell>
          <cell r="H175" t="str">
            <v>01/2026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O175">
            <v>0</v>
          </cell>
          <cell r="U175">
            <v>0</v>
          </cell>
          <cell r="V175">
            <v>0</v>
          </cell>
          <cell r="Y175">
            <v>1322.75</v>
          </cell>
          <cell r="Z175">
            <v>0</v>
          </cell>
          <cell r="AB175" t="str">
            <v>ABONO ASSIS FIN C.</v>
          </cell>
        </row>
        <row r="176">
          <cell r="C176" t="str">
            <v>UPA CARUARU - CG Nº 011/2022</v>
          </cell>
          <cell r="E176" t="str">
            <v xml:space="preserve">RAPHAEL LEITE DE MELO </v>
          </cell>
          <cell r="F176" t="str">
            <v>2 - Outros Profissionais da Saúde</v>
          </cell>
          <cell r="G176" t="str">
            <v>2234-05</v>
          </cell>
          <cell r="H176" t="str">
            <v>01/2026</v>
          </cell>
          <cell r="I176">
            <v>0</v>
          </cell>
          <cell r="J176">
            <v>403.68</v>
          </cell>
          <cell r="K176">
            <v>0</v>
          </cell>
          <cell r="L176">
            <v>0</v>
          </cell>
          <cell r="M176">
            <v>0</v>
          </cell>
          <cell r="O176">
            <v>2.7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CARUARU - CG Nº 011/2022</v>
          </cell>
          <cell r="E177" t="str">
            <v xml:space="preserve">RAQUEL MONTEIRO DE OLIVEIRA </v>
          </cell>
          <cell r="F177" t="str">
            <v>3 - Administrativo</v>
          </cell>
          <cell r="G177" t="str">
            <v>5134-30</v>
          </cell>
          <cell r="H177" t="str">
            <v>01/2026</v>
          </cell>
          <cell r="I177">
            <v>0</v>
          </cell>
          <cell r="J177">
            <v>177.2</v>
          </cell>
          <cell r="K177">
            <v>0</v>
          </cell>
          <cell r="L177">
            <v>0</v>
          </cell>
          <cell r="M177">
            <v>0</v>
          </cell>
          <cell r="O177">
            <v>2.7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CARUARU - CG Nº 011/2022</v>
          </cell>
          <cell r="E178" t="str">
            <v>RAQUEL PEREIRA TEIXEIRA CONCEICAO</v>
          </cell>
          <cell r="F178" t="str">
            <v>2 - Outros Profissionais da Saúde</v>
          </cell>
          <cell r="G178" t="str">
            <v>3222-05</v>
          </cell>
          <cell r="H178" t="str">
            <v>01/2026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O178">
            <v>0</v>
          </cell>
          <cell r="U178">
            <v>0</v>
          </cell>
          <cell r="V178">
            <v>0</v>
          </cell>
          <cell r="Y178">
            <v>919.93</v>
          </cell>
          <cell r="Z178">
            <v>0</v>
          </cell>
          <cell r="AB178" t="str">
            <v>ABONO ASSIS FIN C.</v>
          </cell>
        </row>
        <row r="179">
          <cell r="C179" t="str">
            <v>UPA CARUARU - CG Nº 011/2022</v>
          </cell>
          <cell r="E179" t="str">
            <v>RAYSSA IRACY DA SILVA</v>
          </cell>
          <cell r="F179" t="str">
            <v>2 - Outros Profissionais da Saúde</v>
          </cell>
          <cell r="G179" t="str">
            <v>2235-05</v>
          </cell>
          <cell r="H179" t="str">
            <v>01/2026</v>
          </cell>
          <cell r="I179">
            <v>0</v>
          </cell>
          <cell r="J179">
            <v>236.35</v>
          </cell>
          <cell r="K179">
            <v>0</v>
          </cell>
          <cell r="L179">
            <v>445.39743589699998</v>
          </cell>
          <cell r="M179">
            <v>3.05</v>
          </cell>
          <cell r="O179">
            <v>4.6900000000000004</v>
          </cell>
          <cell r="U179">
            <v>0</v>
          </cell>
          <cell r="V179">
            <v>0</v>
          </cell>
          <cell r="Y179">
            <v>2282.8200000000002</v>
          </cell>
          <cell r="Z179">
            <v>0</v>
          </cell>
          <cell r="AB179" t="str">
            <v>ABONO ASSIS FIN C.</v>
          </cell>
        </row>
        <row r="180">
          <cell r="C180" t="str">
            <v>UPA CARUARU - CG Nº 011/2022</v>
          </cell>
          <cell r="E180" t="str">
            <v>RITA DE CASSIA GOMES DA SILVA</v>
          </cell>
          <cell r="F180" t="str">
            <v>2 - Outros Profissionais da Saúde</v>
          </cell>
          <cell r="G180" t="str">
            <v>3226-05</v>
          </cell>
          <cell r="H180" t="str">
            <v>01/2026</v>
          </cell>
          <cell r="I180">
            <v>0</v>
          </cell>
          <cell r="J180">
            <v>177.2</v>
          </cell>
          <cell r="K180">
            <v>0</v>
          </cell>
          <cell r="L180">
            <v>445.39743589699998</v>
          </cell>
          <cell r="M180">
            <v>16.21</v>
          </cell>
          <cell r="O180">
            <v>2.7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CARUARU - CG Nº 011/2022</v>
          </cell>
          <cell r="E181" t="str">
            <v>ROBERTO CARLOS FERREIRA DA SILVA</v>
          </cell>
          <cell r="F181" t="str">
            <v>2 - Outros Profissionais da Saúde</v>
          </cell>
          <cell r="G181" t="str">
            <v>3241-15</v>
          </cell>
          <cell r="H181" t="str">
            <v>01/2026</v>
          </cell>
          <cell r="I181">
            <v>0</v>
          </cell>
          <cell r="J181">
            <v>368.7</v>
          </cell>
          <cell r="K181">
            <v>0</v>
          </cell>
          <cell r="L181">
            <v>0</v>
          </cell>
          <cell r="M181">
            <v>0</v>
          </cell>
          <cell r="O181">
            <v>2.7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CARUARU - CG Nº 011/2022</v>
          </cell>
          <cell r="E182" t="str">
            <v>ROSAINA RAMOS DA SILVA</v>
          </cell>
          <cell r="F182" t="str">
            <v>2 - Outros Profissionais da Saúde</v>
          </cell>
          <cell r="G182" t="str">
            <v>2235-05</v>
          </cell>
          <cell r="H182" t="str">
            <v>01/2026</v>
          </cell>
          <cell r="I182">
            <v>0</v>
          </cell>
          <cell r="J182">
            <v>207.46</v>
          </cell>
          <cell r="K182">
            <v>0</v>
          </cell>
          <cell r="L182">
            <v>445.39743589699998</v>
          </cell>
          <cell r="M182">
            <v>3.05</v>
          </cell>
          <cell r="O182">
            <v>4.6900000000000004</v>
          </cell>
          <cell r="U182">
            <v>0</v>
          </cell>
          <cell r="V182">
            <v>0</v>
          </cell>
          <cell r="Y182">
            <v>2282.8200000000002</v>
          </cell>
          <cell r="Z182">
            <v>0</v>
          </cell>
          <cell r="AB182" t="str">
            <v>ABONO ASSIS FIN C.</v>
          </cell>
        </row>
        <row r="183">
          <cell r="C183" t="str">
            <v>UPA CARUARU - CG Nº 011/2022</v>
          </cell>
          <cell r="E183" t="str">
            <v>ROSALIA MARIA ENESIO</v>
          </cell>
          <cell r="F183" t="str">
            <v>2 - Outros Profissionais da Saúde</v>
          </cell>
          <cell r="G183" t="str">
            <v>3222-05</v>
          </cell>
          <cell r="H183" t="str">
            <v>01/2026</v>
          </cell>
          <cell r="I183">
            <v>0</v>
          </cell>
          <cell r="J183">
            <v>163.61000000000001</v>
          </cell>
          <cell r="K183">
            <v>0</v>
          </cell>
          <cell r="L183">
            <v>445.39743589699998</v>
          </cell>
          <cell r="M183">
            <v>16.21</v>
          </cell>
          <cell r="O183">
            <v>2.7</v>
          </cell>
          <cell r="U183">
            <v>0</v>
          </cell>
          <cell r="V183">
            <v>0</v>
          </cell>
          <cell r="Y183">
            <v>1807</v>
          </cell>
          <cell r="Z183">
            <v>0</v>
          </cell>
          <cell r="AB183" t="str">
            <v>ABONO ASSIS FIN C.</v>
          </cell>
        </row>
        <row r="184">
          <cell r="C184" t="str">
            <v>UPA CARUARU - CG Nº 011/2022</v>
          </cell>
          <cell r="E184" t="str">
            <v>ROSANA DE SOUZA SANTOS SILVA</v>
          </cell>
          <cell r="F184" t="str">
            <v>2 - Outros Profissionais da Saúde</v>
          </cell>
          <cell r="G184" t="str">
            <v>3222-05</v>
          </cell>
          <cell r="H184" t="str">
            <v>01/2026</v>
          </cell>
          <cell r="I184">
            <v>0</v>
          </cell>
          <cell r="J184">
            <v>163.61000000000001</v>
          </cell>
          <cell r="K184">
            <v>0</v>
          </cell>
          <cell r="L184">
            <v>0</v>
          </cell>
          <cell r="M184">
            <v>0</v>
          </cell>
          <cell r="O184">
            <v>2.7</v>
          </cell>
          <cell r="R184">
            <v>448</v>
          </cell>
          <cell r="U184">
            <v>0</v>
          </cell>
          <cell r="V184">
            <v>0</v>
          </cell>
          <cell r="Y184">
            <v>1807</v>
          </cell>
          <cell r="Z184">
            <v>0</v>
          </cell>
          <cell r="AB184" t="str">
            <v>ABONO ASSIS FIN C.</v>
          </cell>
        </row>
        <row r="185">
          <cell r="C185" t="str">
            <v>UPA CARUARU - CG Nº 011/2022</v>
          </cell>
          <cell r="E185" t="str">
            <v>ROSANE ROMAO DA SILVA</v>
          </cell>
          <cell r="F185" t="str">
            <v>3 - Administrativo</v>
          </cell>
          <cell r="G185" t="str">
            <v>4110-05</v>
          </cell>
          <cell r="H185" t="str">
            <v>01/2026</v>
          </cell>
          <cell r="I185">
            <v>0</v>
          </cell>
          <cell r="J185">
            <v>187.43</v>
          </cell>
          <cell r="K185">
            <v>0</v>
          </cell>
          <cell r="L185">
            <v>445.39743589699998</v>
          </cell>
          <cell r="M185">
            <v>10.81</v>
          </cell>
          <cell r="O185">
            <v>2.7</v>
          </cell>
          <cell r="R185">
            <v>201.6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CARUARU - CG Nº 011/2022</v>
          </cell>
          <cell r="E186" t="str">
            <v>ROSANGELA MARIA COSTA</v>
          </cell>
          <cell r="F186" t="str">
            <v>3 - Administrativo</v>
          </cell>
          <cell r="G186" t="str">
            <v>5134-30</v>
          </cell>
          <cell r="H186" t="str">
            <v>01/2026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O186">
            <v>2.7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CARUARU - CG Nº 011/2022</v>
          </cell>
          <cell r="E187" t="str">
            <v xml:space="preserve">SANDRA MARIA DOS SANTOS </v>
          </cell>
          <cell r="F187" t="str">
            <v>2 - Outros Profissionais da Saúde</v>
          </cell>
          <cell r="G187" t="str">
            <v>2235-05</v>
          </cell>
          <cell r="H187" t="str">
            <v>01/2026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U187">
            <v>0</v>
          </cell>
          <cell r="V187">
            <v>0</v>
          </cell>
          <cell r="Y187">
            <v>126.68</v>
          </cell>
          <cell r="Z187">
            <v>0</v>
          </cell>
          <cell r="AB187" t="str">
            <v>ABONO ASSIS FIN C.</v>
          </cell>
        </row>
        <row r="188">
          <cell r="C188" t="str">
            <v>UPA CARUARU - CG Nº 011/2022</v>
          </cell>
          <cell r="E188" t="str">
            <v>SAYMON KELVY ALVES DA SILVA</v>
          </cell>
          <cell r="F188" t="str">
            <v>3 - Administrativo</v>
          </cell>
          <cell r="G188" t="str">
            <v>5211-30</v>
          </cell>
          <cell r="H188" t="str">
            <v>01/2026</v>
          </cell>
          <cell r="I188">
            <v>0</v>
          </cell>
          <cell r="J188">
            <v>136.03</v>
          </cell>
          <cell r="K188">
            <v>0</v>
          </cell>
          <cell r="L188">
            <v>0</v>
          </cell>
          <cell r="M188">
            <v>0</v>
          </cell>
          <cell r="O188">
            <v>2.7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CARUARU - CG Nº 011/2022</v>
          </cell>
          <cell r="E189" t="str">
            <v xml:space="preserve">SEBASTIAO MARCOS CHAVES </v>
          </cell>
          <cell r="F189" t="str">
            <v>3 - Administrativo</v>
          </cell>
          <cell r="G189" t="str">
            <v>2521-05</v>
          </cell>
          <cell r="H189" t="str">
            <v>01/2026</v>
          </cell>
          <cell r="I189">
            <v>0</v>
          </cell>
          <cell r="J189">
            <v>155.61000000000001</v>
          </cell>
          <cell r="K189">
            <v>0</v>
          </cell>
          <cell r="L189">
            <v>0</v>
          </cell>
          <cell r="M189">
            <v>0</v>
          </cell>
          <cell r="O189">
            <v>2.7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CARUARU - CG Nº 011/2022</v>
          </cell>
          <cell r="E190" t="str">
            <v>SENIVALDO JOSE DA SILVA JUNIOR</v>
          </cell>
          <cell r="F190" t="str">
            <v>2 - Outros Profissionais da Saúde</v>
          </cell>
          <cell r="G190" t="str">
            <v>3222-05</v>
          </cell>
          <cell r="H190" t="str">
            <v>01/2026</v>
          </cell>
          <cell r="I190">
            <v>0</v>
          </cell>
          <cell r="J190">
            <v>235.69</v>
          </cell>
          <cell r="K190">
            <v>0</v>
          </cell>
          <cell r="L190">
            <v>0</v>
          </cell>
          <cell r="M190">
            <v>0</v>
          </cell>
          <cell r="O190">
            <v>2.7</v>
          </cell>
          <cell r="U190">
            <v>0</v>
          </cell>
          <cell r="V190">
            <v>0</v>
          </cell>
          <cell r="Y190">
            <v>1807</v>
          </cell>
          <cell r="Z190">
            <v>0</v>
          </cell>
          <cell r="AB190" t="str">
            <v>ABONO ASSIS FIN C.</v>
          </cell>
        </row>
        <row r="191">
          <cell r="C191" t="str">
            <v>UPA CARUARU - CG Nº 011/2022</v>
          </cell>
          <cell r="E191" t="str">
            <v>SHIRLEYDE GOMES DE OLIVEIRA</v>
          </cell>
          <cell r="F191" t="str">
            <v>2 - Outros Profissionais da Saúde</v>
          </cell>
          <cell r="G191" t="str">
            <v>2516-05</v>
          </cell>
          <cell r="H191" t="str">
            <v>01/2026</v>
          </cell>
          <cell r="I191">
            <v>0</v>
          </cell>
          <cell r="J191">
            <v>322.87</v>
          </cell>
          <cell r="K191">
            <v>0</v>
          </cell>
          <cell r="L191">
            <v>0</v>
          </cell>
          <cell r="M191">
            <v>0</v>
          </cell>
          <cell r="O191">
            <v>2.7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CARUARU - CG Nº 011/2022</v>
          </cell>
          <cell r="E192" t="str">
            <v>SILVANIA DE SOUZA COSTA</v>
          </cell>
          <cell r="F192" t="str">
            <v>2 - Outros Profissionais da Saúde</v>
          </cell>
          <cell r="G192" t="str">
            <v>3222-05</v>
          </cell>
          <cell r="H192" t="str">
            <v>01/2026</v>
          </cell>
          <cell r="I192">
            <v>0</v>
          </cell>
          <cell r="J192">
            <v>185.2</v>
          </cell>
          <cell r="K192">
            <v>0</v>
          </cell>
          <cell r="L192">
            <v>445.39743589699998</v>
          </cell>
          <cell r="M192">
            <v>16.21</v>
          </cell>
          <cell r="O192">
            <v>2.7</v>
          </cell>
          <cell r="R192">
            <v>288</v>
          </cell>
          <cell r="U192">
            <v>0</v>
          </cell>
          <cell r="V192">
            <v>0</v>
          </cell>
          <cell r="Y192">
            <v>1807</v>
          </cell>
          <cell r="Z192">
            <v>0</v>
          </cell>
          <cell r="AB192" t="str">
            <v>ABONO ASSIS FIN C.</v>
          </cell>
        </row>
        <row r="193">
          <cell r="C193" t="str">
            <v>UPA CARUARU - CG Nº 011/2022</v>
          </cell>
          <cell r="E193" t="str">
            <v>SILVIA INACIO GALINDO OLIVEIRA</v>
          </cell>
          <cell r="F193" t="str">
            <v>2 - Outros Profissionais da Saúde</v>
          </cell>
          <cell r="G193" t="str">
            <v>2235-05</v>
          </cell>
          <cell r="H193" t="str">
            <v>01/2026</v>
          </cell>
          <cell r="I193">
            <v>0</v>
          </cell>
          <cell r="J193">
            <v>193.15</v>
          </cell>
          <cell r="K193">
            <v>0</v>
          </cell>
          <cell r="L193">
            <v>445.39743589699998</v>
          </cell>
          <cell r="M193">
            <v>2.79</v>
          </cell>
          <cell r="O193">
            <v>4.6900000000000004</v>
          </cell>
          <cell r="U193">
            <v>0</v>
          </cell>
          <cell r="V193">
            <v>0</v>
          </cell>
          <cell r="Y193">
            <v>2459.15</v>
          </cell>
          <cell r="Z193">
            <v>0</v>
          </cell>
          <cell r="AB193" t="str">
            <v>ABONO ASSIS FIN C.</v>
          </cell>
        </row>
        <row r="194">
          <cell r="C194" t="str">
            <v>UPA CARUARU - CG Nº 011/2022</v>
          </cell>
          <cell r="E194" t="str">
            <v>SILVONEIDE VENCESLAU DA SILVA</v>
          </cell>
          <cell r="F194" t="str">
            <v>2 - Outros Profissionais da Saúde</v>
          </cell>
          <cell r="G194" t="str">
            <v>3222-05</v>
          </cell>
          <cell r="H194" t="str">
            <v>01/2026</v>
          </cell>
          <cell r="I194">
            <v>0</v>
          </cell>
          <cell r="J194">
            <v>182.5</v>
          </cell>
          <cell r="K194">
            <v>0</v>
          </cell>
          <cell r="L194">
            <v>445.39743589699998</v>
          </cell>
          <cell r="M194">
            <v>16.21</v>
          </cell>
          <cell r="O194">
            <v>2.7</v>
          </cell>
          <cell r="U194">
            <v>0</v>
          </cell>
          <cell r="V194">
            <v>0</v>
          </cell>
          <cell r="Y194">
            <v>1807</v>
          </cell>
          <cell r="Z194">
            <v>0</v>
          </cell>
          <cell r="AB194" t="str">
            <v>ABONO ASSIS FIN C.</v>
          </cell>
        </row>
        <row r="195">
          <cell r="C195" t="str">
            <v>UPA CARUARU - CG Nº 011/2022</v>
          </cell>
          <cell r="E195" t="str">
            <v>SIMONE MARIA DE OLIVEIRA</v>
          </cell>
          <cell r="F195" t="str">
            <v>2 - Outros Profissionais da Saúde</v>
          </cell>
          <cell r="G195" t="str">
            <v>3222-05</v>
          </cell>
          <cell r="H195" t="str">
            <v>01/2026</v>
          </cell>
          <cell r="I195">
            <v>0</v>
          </cell>
          <cell r="J195">
            <v>163.61000000000001</v>
          </cell>
          <cell r="K195">
            <v>0</v>
          </cell>
          <cell r="L195">
            <v>0</v>
          </cell>
          <cell r="M195">
            <v>0</v>
          </cell>
          <cell r="O195">
            <v>2.7</v>
          </cell>
          <cell r="U195">
            <v>0</v>
          </cell>
          <cell r="V195">
            <v>0</v>
          </cell>
          <cell r="Y195">
            <v>1807</v>
          </cell>
          <cell r="Z195">
            <v>0</v>
          </cell>
          <cell r="AB195" t="str">
            <v>ABONO ASSIS FIN C.</v>
          </cell>
        </row>
        <row r="196">
          <cell r="C196" t="str">
            <v>UPA CARUARU - CG Nº 011/2022</v>
          </cell>
          <cell r="E196" t="str">
            <v>SUANY CARVALHO DE ARRUDA</v>
          </cell>
          <cell r="F196" t="str">
            <v>2 - Outros Profissionais da Saúde</v>
          </cell>
          <cell r="G196" t="str">
            <v>2237-10</v>
          </cell>
          <cell r="H196" t="str">
            <v>01/2026</v>
          </cell>
          <cell r="I196">
            <v>0</v>
          </cell>
          <cell r="J196">
            <v>310.87</v>
          </cell>
          <cell r="K196">
            <v>0</v>
          </cell>
          <cell r="L196">
            <v>0</v>
          </cell>
          <cell r="M196">
            <v>0</v>
          </cell>
          <cell r="O196">
            <v>2.7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CARUARU - CG Nº 011/2022</v>
          </cell>
          <cell r="E197" t="str">
            <v>SUMARIA RODRIGUES DA SILVA</v>
          </cell>
          <cell r="F197" t="str">
            <v>2 - Outros Profissionais da Saúde</v>
          </cell>
          <cell r="G197" t="str">
            <v>3222-05</v>
          </cell>
          <cell r="H197" t="str">
            <v>01/2026</v>
          </cell>
          <cell r="I197">
            <v>0</v>
          </cell>
          <cell r="J197">
            <v>155.61000000000001</v>
          </cell>
          <cell r="K197">
            <v>0</v>
          </cell>
          <cell r="L197">
            <v>445.39743589699998</v>
          </cell>
          <cell r="M197">
            <v>16.21</v>
          </cell>
          <cell r="O197">
            <v>2.7</v>
          </cell>
          <cell r="R197">
            <v>120</v>
          </cell>
          <cell r="U197">
            <v>0</v>
          </cell>
          <cell r="V197">
            <v>0</v>
          </cell>
          <cell r="Y197">
            <v>1807</v>
          </cell>
          <cell r="Z197">
            <v>0</v>
          </cell>
          <cell r="AB197" t="str">
            <v>ABONO ASSIS FIN C.</v>
          </cell>
        </row>
        <row r="198">
          <cell r="C198" t="str">
            <v>UPA CARUARU - CG Nº 011/2022</v>
          </cell>
          <cell r="E198" t="str">
            <v>TACIANA CRISTINA FREIRE DA SILVA</v>
          </cell>
          <cell r="F198" t="str">
            <v>2 - Outros Profissionais da Saúde</v>
          </cell>
          <cell r="G198" t="str">
            <v>3226-05</v>
          </cell>
          <cell r="H198" t="str">
            <v>01/2026</v>
          </cell>
          <cell r="I198">
            <v>0</v>
          </cell>
          <cell r="J198">
            <v>155.61000000000001</v>
          </cell>
          <cell r="K198">
            <v>0</v>
          </cell>
          <cell r="L198">
            <v>445.39743589699998</v>
          </cell>
          <cell r="M198">
            <v>16.21</v>
          </cell>
          <cell r="O198">
            <v>2.7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CARUARU - CG Nº 011/2022</v>
          </cell>
          <cell r="E199" t="str">
            <v>TAIRES MAIARA ALVES DE SOUZA SABINO</v>
          </cell>
          <cell r="F199" t="str">
            <v>2 - Outros Profissionais da Saúde</v>
          </cell>
          <cell r="G199" t="str">
            <v>3222-05</v>
          </cell>
          <cell r="H199" t="str">
            <v>01/2026</v>
          </cell>
          <cell r="I199">
            <v>0</v>
          </cell>
          <cell r="J199">
            <v>185.2</v>
          </cell>
          <cell r="K199">
            <v>0</v>
          </cell>
          <cell r="L199">
            <v>445.39743589699998</v>
          </cell>
          <cell r="M199">
            <v>16.21</v>
          </cell>
          <cell r="O199">
            <v>2.7</v>
          </cell>
          <cell r="U199">
            <v>0</v>
          </cell>
          <cell r="V199">
            <v>0</v>
          </cell>
          <cell r="Y199">
            <v>1807</v>
          </cell>
          <cell r="Z199">
            <v>0</v>
          </cell>
          <cell r="AB199" t="str">
            <v>ABONO ASSIS FIN C.</v>
          </cell>
        </row>
        <row r="200">
          <cell r="C200" t="str">
            <v>UPA CARUARU - CG Nº 011/2022</v>
          </cell>
          <cell r="E200" t="str">
            <v>THAIS MORAIS DA SILVA</v>
          </cell>
          <cell r="F200" t="str">
            <v>2 - Outros Profissionais da Saúde</v>
          </cell>
          <cell r="G200" t="str">
            <v>2234-05</v>
          </cell>
          <cell r="H200" t="str">
            <v>01/2026</v>
          </cell>
          <cell r="I200">
            <v>0</v>
          </cell>
          <cell r="J200">
            <v>337.97</v>
          </cell>
          <cell r="K200">
            <v>0</v>
          </cell>
          <cell r="L200">
            <v>445.39743589699998</v>
          </cell>
          <cell r="M200">
            <v>21.12</v>
          </cell>
          <cell r="O200">
            <v>2.7</v>
          </cell>
          <cell r="U200">
            <v>0</v>
          </cell>
          <cell r="V200">
            <v>0</v>
          </cell>
          <cell r="Y200">
            <v>0</v>
          </cell>
        </row>
        <row r="201">
          <cell r="C201" t="str">
            <v>UPA CARUARU - CG Nº 011/2022</v>
          </cell>
          <cell r="E201" t="str">
            <v>TIAGO MEIRISON DE LIMA E SILVA</v>
          </cell>
          <cell r="F201" t="str">
            <v>3 - Administrativo</v>
          </cell>
          <cell r="G201" t="str">
            <v>2521-05</v>
          </cell>
          <cell r="H201" t="str">
            <v>01/2026</v>
          </cell>
          <cell r="I201">
            <v>0</v>
          </cell>
          <cell r="J201">
            <v>155.61000000000001</v>
          </cell>
          <cell r="K201">
            <v>0</v>
          </cell>
          <cell r="L201">
            <v>0</v>
          </cell>
          <cell r="M201">
            <v>0</v>
          </cell>
          <cell r="O201">
            <v>2.7</v>
          </cell>
          <cell r="U201">
            <v>0</v>
          </cell>
          <cell r="V201">
            <v>0</v>
          </cell>
          <cell r="Y201">
            <v>0</v>
          </cell>
        </row>
        <row r="202">
          <cell r="C202" t="str">
            <v>UPA CARUARU - CG Nº 011/2022</v>
          </cell>
          <cell r="E202" t="str">
            <v>VALDEIR MIGUEL DE BARROS</v>
          </cell>
          <cell r="F202" t="str">
            <v>2 - Outros Profissionais da Saúde</v>
          </cell>
          <cell r="G202" t="str">
            <v>3222-05</v>
          </cell>
          <cell r="H202" t="str">
            <v>01/2026</v>
          </cell>
          <cell r="I202">
            <v>0</v>
          </cell>
          <cell r="J202">
            <v>185.2</v>
          </cell>
          <cell r="K202">
            <v>0</v>
          </cell>
          <cell r="L202">
            <v>0</v>
          </cell>
          <cell r="M202">
            <v>0</v>
          </cell>
          <cell r="O202">
            <v>2.7</v>
          </cell>
          <cell r="U202">
            <v>0</v>
          </cell>
          <cell r="V202">
            <v>0</v>
          </cell>
          <cell r="Y202">
            <v>1807</v>
          </cell>
          <cell r="AB202" t="str">
            <v>ABONO ASSIS FIN C.</v>
          </cell>
        </row>
        <row r="203">
          <cell r="C203" t="str">
            <v>UPA CARUARU - CG Nº 011/2022</v>
          </cell>
          <cell r="E203" t="str">
            <v>VANICE MARIA DE SOUZA</v>
          </cell>
          <cell r="F203" t="str">
            <v>2 - Outros Profissionais da Saúde</v>
          </cell>
          <cell r="G203" t="str">
            <v>3222-05</v>
          </cell>
          <cell r="H203" t="str">
            <v>01/2026</v>
          </cell>
          <cell r="I203">
            <v>0</v>
          </cell>
          <cell r="J203">
            <v>185.2</v>
          </cell>
          <cell r="K203">
            <v>0</v>
          </cell>
          <cell r="L203">
            <v>0</v>
          </cell>
          <cell r="M203">
            <v>0</v>
          </cell>
          <cell r="O203">
            <v>2.7</v>
          </cell>
          <cell r="R203">
            <v>450</v>
          </cell>
          <cell r="U203">
            <v>81.02</v>
          </cell>
          <cell r="V203">
            <v>0</v>
          </cell>
          <cell r="X203" t="str">
            <v>AUX CRECHE TEC.</v>
          </cell>
          <cell r="Y203">
            <v>1807</v>
          </cell>
          <cell r="AB203" t="str">
            <v>ABONO ASSIS FIN C.</v>
          </cell>
        </row>
        <row r="204">
          <cell r="C204" t="str">
            <v>UPA CARUARU - CG Nº 011/2022</v>
          </cell>
          <cell r="E204" t="str">
            <v>VANNELY NALYNE BRASIL SILVA</v>
          </cell>
          <cell r="F204" t="str">
            <v>3 - Administrativo</v>
          </cell>
          <cell r="G204" t="str">
            <v>4221-10</v>
          </cell>
          <cell r="H204" t="str">
            <v>01/2026</v>
          </cell>
          <cell r="I204">
            <v>0</v>
          </cell>
          <cell r="J204">
            <v>155.61000000000001</v>
          </cell>
          <cell r="K204">
            <v>0</v>
          </cell>
          <cell r="L204">
            <v>0</v>
          </cell>
          <cell r="M204">
            <v>0</v>
          </cell>
          <cell r="O204">
            <v>2.7</v>
          </cell>
          <cell r="U204">
            <v>0</v>
          </cell>
          <cell r="V204">
            <v>0</v>
          </cell>
          <cell r="Y204">
            <v>0</v>
          </cell>
        </row>
        <row r="205">
          <cell r="C205" t="str">
            <v>UPA CARUARU - CG Nº 011/2022</v>
          </cell>
          <cell r="E205" t="str">
            <v xml:space="preserve">VITORIA DA SILVA BEZERRA </v>
          </cell>
          <cell r="F205" t="str">
            <v>2 - Outros Profissionais da Saúde</v>
          </cell>
          <cell r="G205" t="str">
            <v>2234-05</v>
          </cell>
          <cell r="H205" t="str">
            <v>01/2026</v>
          </cell>
          <cell r="I205">
            <v>0</v>
          </cell>
          <cell r="J205">
            <v>408.88</v>
          </cell>
          <cell r="K205">
            <v>0</v>
          </cell>
          <cell r="L205">
            <v>445.39743589699998</v>
          </cell>
          <cell r="M205">
            <v>21.12</v>
          </cell>
          <cell r="O205">
            <v>2.7</v>
          </cell>
          <cell r="U205">
            <v>0</v>
          </cell>
          <cell r="V205">
            <v>0</v>
          </cell>
          <cell r="Y205">
            <v>0</v>
          </cell>
        </row>
        <row r="206">
          <cell r="C206" t="str">
            <v>UPA CARUARU - CG Nº 011/2022</v>
          </cell>
          <cell r="E206" t="str">
            <v>VITORIA EDUARDA FERREIRA ALVES DE MENDONCA</v>
          </cell>
          <cell r="F206" t="str">
            <v>3 - Administrativo</v>
          </cell>
          <cell r="G206" t="str">
            <v>4221-10</v>
          </cell>
          <cell r="H206" t="str">
            <v>01/2026</v>
          </cell>
          <cell r="I206">
            <v>0</v>
          </cell>
          <cell r="J206">
            <v>15.23</v>
          </cell>
          <cell r="K206">
            <v>0</v>
          </cell>
          <cell r="L206">
            <v>0</v>
          </cell>
          <cell r="M206">
            <v>0</v>
          </cell>
          <cell r="O206">
            <v>2.7</v>
          </cell>
          <cell r="U206">
            <v>0</v>
          </cell>
          <cell r="V206">
            <v>0</v>
          </cell>
          <cell r="Y206">
            <v>0</v>
          </cell>
        </row>
        <row r="207">
          <cell r="C207" t="str">
            <v>UPA CARUARU - CG Nº 011/2022</v>
          </cell>
          <cell r="E207" t="str">
            <v>WALDENIA VIRGINIA DA SILVA</v>
          </cell>
          <cell r="F207" t="str">
            <v>2 - Outros Profissionais da Saúde</v>
          </cell>
          <cell r="G207" t="str">
            <v>2516-05</v>
          </cell>
          <cell r="H207" t="str">
            <v>01/2026</v>
          </cell>
          <cell r="I207">
            <v>0</v>
          </cell>
          <cell r="J207">
            <v>289.70999999999998</v>
          </cell>
          <cell r="K207">
            <v>0</v>
          </cell>
          <cell r="L207">
            <v>445.39743589699998</v>
          </cell>
          <cell r="M207">
            <v>32.42</v>
          </cell>
          <cell r="O207">
            <v>2.7</v>
          </cell>
          <cell r="U207">
            <v>0</v>
          </cell>
          <cell r="V207">
            <v>0</v>
          </cell>
          <cell r="Y207">
            <v>0</v>
          </cell>
        </row>
        <row r="208">
          <cell r="C208" t="str">
            <v>UPA CARUARU - CG Nº 011/2022</v>
          </cell>
          <cell r="E208" t="str">
            <v>WANESSA ROSANY DOS SANTOS</v>
          </cell>
          <cell r="F208" t="str">
            <v>2 - Outros Profissionais da Saúde</v>
          </cell>
          <cell r="G208" t="str">
            <v>2237-10</v>
          </cell>
          <cell r="H208" t="str">
            <v>01/2026</v>
          </cell>
          <cell r="I208">
            <v>0</v>
          </cell>
          <cell r="J208">
            <v>442.07</v>
          </cell>
          <cell r="K208">
            <v>0</v>
          </cell>
          <cell r="L208">
            <v>0</v>
          </cell>
          <cell r="M208">
            <v>0</v>
          </cell>
          <cell r="O208">
            <v>2.7</v>
          </cell>
          <cell r="U208">
            <v>0</v>
          </cell>
          <cell r="V208">
            <v>0</v>
          </cell>
          <cell r="Y208">
            <v>0</v>
          </cell>
        </row>
        <row r="209">
          <cell r="C209" t="str">
            <v>UPA CARUARU - CG Nº 011/2022</v>
          </cell>
          <cell r="E209" t="str">
            <v xml:space="preserve">WELLYDA KELLE DE OLIVEIRA SILVA </v>
          </cell>
          <cell r="F209" t="str">
            <v>2 - Outros Profissionais da Saúde</v>
          </cell>
          <cell r="G209" t="str">
            <v>2235-05</v>
          </cell>
          <cell r="H209" t="str">
            <v>01/2026</v>
          </cell>
          <cell r="I209">
            <v>0</v>
          </cell>
          <cell r="J209">
            <v>215.65</v>
          </cell>
          <cell r="K209">
            <v>0</v>
          </cell>
          <cell r="L209">
            <v>445.39743589699998</v>
          </cell>
          <cell r="M209">
            <v>2.79</v>
          </cell>
          <cell r="O209">
            <v>4.6900000000000004</v>
          </cell>
          <cell r="U209">
            <v>0</v>
          </cell>
          <cell r="V209">
            <v>0</v>
          </cell>
          <cell r="Y209">
            <v>2459.15</v>
          </cell>
          <cell r="AB209" t="str">
            <v>ABONO ASSIS FIN C.</v>
          </cell>
        </row>
        <row r="210">
          <cell r="C210" t="str">
            <v>UPA CARUARU - CG Nº 011/2022</v>
          </cell>
          <cell r="E210" t="str">
            <v>WELMA RODRIGUES DOS SANTOS NASCIMENTO</v>
          </cell>
          <cell r="F210" t="str">
            <v>2 - Outros Profissionais da Saúde</v>
          </cell>
          <cell r="G210" t="str">
            <v>3222-05</v>
          </cell>
          <cell r="H210" t="str">
            <v>01/2026</v>
          </cell>
          <cell r="I210">
            <v>0</v>
          </cell>
          <cell r="J210">
            <v>155.61000000000001</v>
          </cell>
          <cell r="K210">
            <v>0</v>
          </cell>
          <cell r="L210">
            <v>445.39743589699998</v>
          </cell>
          <cell r="M210">
            <v>16.21</v>
          </cell>
          <cell r="O210">
            <v>2.7</v>
          </cell>
          <cell r="R210">
            <v>307.2</v>
          </cell>
          <cell r="U210">
            <v>0</v>
          </cell>
          <cell r="V210">
            <v>0</v>
          </cell>
          <cell r="Y210">
            <v>1807</v>
          </cell>
          <cell r="AB210" t="str">
            <v>ABONO ASSIS FIN C.</v>
          </cell>
        </row>
        <row r="211">
          <cell r="C211" t="str">
            <v>UPA CARUARU - CG Nº 011/2022</v>
          </cell>
          <cell r="E211" t="str">
            <v xml:space="preserve">WELTON FERREIRA DE MOURA SALES </v>
          </cell>
          <cell r="F211" t="str">
            <v>2 - Outros Profissionais da Saúde</v>
          </cell>
          <cell r="G211" t="str">
            <v>3241-15</v>
          </cell>
          <cell r="H211" t="str">
            <v>01/2026</v>
          </cell>
          <cell r="I211">
            <v>0</v>
          </cell>
          <cell r="J211">
            <v>371.69</v>
          </cell>
          <cell r="K211">
            <v>0</v>
          </cell>
          <cell r="L211">
            <v>445.39743589699998</v>
          </cell>
          <cell r="M211">
            <v>32.42</v>
          </cell>
          <cell r="O211">
            <v>2.7</v>
          </cell>
          <cell r="U211">
            <v>0</v>
          </cell>
          <cell r="V211">
            <v>0</v>
          </cell>
          <cell r="Y211">
            <v>0</v>
          </cell>
        </row>
        <row r="212">
          <cell r="C212" t="str">
            <v>UPA CARUARU - CG Nº 011/2022</v>
          </cell>
          <cell r="E212" t="str">
            <v>WILLIAM DANIEL BENTO DA SILVA</v>
          </cell>
          <cell r="F212" t="str">
            <v>3 - Administrativo</v>
          </cell>
          <cell r="G212" t="str">
            <v>5211-30</v>
          </cell>
          <cell r="H212" t="str">
            <v>01/2026</v>
          </cell>
          <cell r="I212">
            <v>0</v>
          </cell>
          <cell r="J212">
            <v>133.22999999999999</v>
          </cell>
          <cell r="K212">
            <v>0</v>
          </cell>
          <cell r="L212">
            <v>445.39743589699998</v>
          </cell>
          <cell r="M212">
            <v>32.42</v>
          </cell>
          <cell r="O212">
            <v>2.7</v>
          </cell>
          <cell r="U212">
            <v>0</v>
          </cell>
          <cell r="V212">
            <v>0</v>
          </cell>
          <cell r="Y212">
            <v>0</v>
          </cell>
        </row>
        <row r="213">
          <cell r="C213" t="str">
            <v>UPA CARUARU - CG Nº 011/2022</v>
          </cell>
          <cell r="E213" t="str">
            <v>WISLA KELY FERREIRA DOS SANTOS</v>
          </cell>
          <cell r="F213" t="str">
            <v>3 - Administrativo</v>
          </cell>
          <cell r="G213" t="str">
            <v>2521-05</v>
          </cell>
          <cell r="H213" t="str">
            <v>01/2026</v>
          </cell>
          <cell r="I213">
            <v>0</v>
          </cell>
          <cell r="J213">
            <v>274.51</v>
          </cell>
          <cell r="K213">
            <v>0</v>
          </cell>
          <cell r="L213">
            <v>445.39743589699998</v>
          </cell>
          <cell r="M213">
            <v>32.42</v>
          </cell>
          <cell r="O213">
            <v>2.7</v>
          </cell>
          <cell r="U213">
            <v>0</v>
          </cell>
          <cell r="V213">
            <v>0</v>
          </cell>
          <cell r="Y213">
            <v>0</v>
          </cell>
        </row>
        <row r="214">
          <cell r="C214" t="str">
            <v>UPA CARUARU - CG Nº 011/2022</v>
          </cell>
          <cell r="E214" t="str">
            <v>ANNA KAROLINA MELO DE OLIVEIRA</v>
          </cell>
          <cell r="F214" t="str">
            <v>2 - Outros Profissionais da Saúde</v>
          </cell>
          <cell r="G214" t="str">
            <v>2235-05</v>
          </cell>
          <cell r="H214" t="str">
            <v>01/2026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0</v>
          </cell>
          <cell r="U214">
            <v>0</v>
          </cell>
          <cell r="V214">
            <v>0</v>
          </cell>
          <cell r="Y214">
            <v>2282.8200000000002</v>
          </cell>
          <cell r="AB214" t="str">
            <v>ABONO ASSIS FIN C.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D606B-B906-4681-83E2-63B342133FAE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01/2026</v>
      </c>
      <c r="H3" s="14">
        <f>'[1]TCE - ANEXO III - Preencher'!I12</f>
        <v>0</v>
      </c>
      <c r="I3" s="14">
        <f>'[1]TCE - ANEXO III - Preencher'!J12</f>
        <v>224.4</v>
      </c>
      <c r="J3" s="14">
        <f>'[1]TCE - ANEXO III - Preencher'!K12</f>
        <v>0</v>
      </c>
      <c r="K3" s="15">
        <f>'[1]TCE - ANEXO III - Preencher'!L12</f>
        <v>445.39743589699998</v>
      </c>
      <c r="L3" s="15">
        <f>'[1]TCE - ANEXO III - Preencher'!M12</f>
        <v>30.36</v>
      </c>
      <c r="M3" s="15">
        <f>K3-L3</f>
        <v>415.03743589699997</v>
      </c>
      <c r="N3" s="15">
        <f>'[1]TCE - ANEXO III - Preencher'!O12</f>
        <v>2.7</v>
      </c>
      <c r="O3" s="15">
        <f>'[1]TCE - ANEXO III - Preencher'!P12</f>
        <v>0</v>
      </c>
      <c r="P3" s="16">
        <f>N3-O3</f>
        <v>2.7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642.13743589700005</v>
      </c>
    </row>
    <row r="4" spans="1:28" x14ac:dyDescent="0.2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ADRIANA LUCIA PEREIRA ANSELMO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01/2026</v>
      </c>
      <c r="H4" s="14">
        <f>'[1]TCE - ANEXO III - Preencher'!I13</f>
        <v>0</v>
      </c>
      <c r="I4" s="14">
        <f>'[1]TCE - ANEXO III - Preencher'!J13</f>
        <v>43.63</v>
      </c>
      <c r="J4" s="14">
        <f>'[1]TCE - ANEXO III - Preencher'!K13</f>
        <v>0</v>
      </c>
      <c r="K4" s="15">
        <f>'[1]TCE - ANEXO III - Preencher'!L13</f>
        <v>445.39743589699998</v>
      </c>
      <c r="L4" s="15">
        <f>'[1]TCE - ANEXO III - Preencher'!M13</f>
        <v>4.32</v>
      </c>
      <c r="M4" s="15">
        <f t="shared" ref="M4:M67" si="1">K4-L4</f>
        <v>441.07743589699999</v>
      </c>
      <c r="N4" s="15">
        <f>'[1]TCE - ANEXO III - Preencher'!O13</f>
        <v>2.7</v>
      </c>
      <c r="O4" s="15">
        <f>'[1]TCE - ANEXO III - Preencher'!P13</f>
        <v>0</v>
      </c>
      <c r="P4" s="16">
        <f t="shared" ref="P4:P67" si="2">N4-O4</f>
        <v>2.7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487.40743589699997</v>
      </c>
    </row>
    <row r="5" spans="1:28" x14ac:dyDescent="0.2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AGUEDA MARIA RAFAEL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01/2026</v>
      </c>
      <c r="H5" s="14">
        <f>'[1]TCE - ANEXO III - Preencher'!I14</f>
        <v>0</v>
      </c>
      <c r="I5" s="14">
        <f>'[1]TCE - ANEXO III - Preencher'!J14</f>
        <v>215.92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2.7</v>
      </c>
      <c r="O5" s="15">
        <f>'[1]TCE - ANEXO III - Preencher'!P14</f>
        <v>0</v>
      </c>
      <c r="P5" s="16">
        <f t="shared" si="2"/>
        <v>2.7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1807</v>
      </c>
      <c r="Y5" s="15">
        <f>'[1]TCE - ANEXO III - Preencher'!Z14</f>
        <v>0</v>
      </c>
      <c r="Z5" s="16">
        <f t="shared" si="5"/>
        <v>1807</v>
      </c>
      <c r="AA5" s="17" t="str">
        <f>IF('[1]TCE - ANEXO III - Preencher'!AB14="","",'[1]TCE - ANEXO III - Preencher'!AB14)</f>
        <v>ABONO ASSIS FIN C.</v>
      </c>
      <c r="AB5" s="15">
        <f t="shared" si="0"/>
        <v>2025.62</v>
      </c>
    </row>
    <row r="6" spans="1:28" x14ac:dyDescent="0.2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>ALEFE FILIPE DOS SANTOS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4110-05</v>
      </c>
      <c r="G6" s="13" t="str">
        <f>IF('[1]TCE - ANEXO III - Preencher'!H15="","",'[1]TCE - ANEXO III - Preencher'!H15)</f>
        <v>01/2026</v>
      </c>
      <c r="H6" s="14">
        <f>'[1]TCE - ANEXO III - Preencher'!I15</f>
        <v>0</v>
      </c>
      <c r="I6" s="14">
        <f>'[1]TCE - ANEXO III - Preencher'!J15</f>
        <v>190.46</v>
      </c>
      <c r="J6" s="14">
        <f>'[1]TCE - ANEXO III - Preencher'!K15</f>
        <v>0</v>
      </c>
      <c r="K6" s="15">
        <f>'[1]TCE - ANEXO III - Preencher'!L15</f>
        <v>445.39743589699998</v>
      </c>
      <c r="L6" s="15">
        <f>'[1]TCE - ANEXO III - Preencher'!M15</f>
        <v>32.42</v>
      </c>
      <c r="M6" s="15">
        <f t="shared" si="1"/>
        <v>412.97743589699996</v>
      </c>
      <c r="N6" s="15">
        <f>'[1]TCE - ANEXO III - Preencher'!O15</f>
        <v>2.7</v>
      </c>
      <c r="O6" s="15">
        <f>'[1]TCE - ANEXO III - Preencher'!P15</f>
        <v>0</v>
      </c>
      <c r="P6" s="16">
        <f t="shared" si="2"/>
        <v>2.7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606.13743589700005</v>
      </c>
    </row>
    <row r="7" spans="1:28" x14ac:dyDescent="0.2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 xml:space="preserve">ALEX JOSE DE VASCONCELOS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01/2026</v>
      </c>
      <c r="H7" s="14">
        <f>'[1]TCE - ANEXO III - Preencher'!I16</f>
        <v>0</v>
      </c>
      <c r="I7" s="14">
        <f>'[1]TCE - ANEXO III - Preencher'!J16</f>
        <v>193.86</v>
      </c>
      <c r="J7" s="14">
        <f>'[1]TCE - ANEXO III - Preencher'!K16</f>
        <v>0</v>
      </c>
      <c r="K7" s="15">
        <f>'[1]TCE - ANEXO III - Preencher'!L16</f>
        <v>445.39743589699998</v>
      </c>
      <c r="L7" s="15">
        <f>'[1]TCE - ANEXO III - Preencher'!M16</f>
        <v>2.79</v>
      </c>
      <c r="M7" s="15">
        <f t="shared" si="1"/>
        <v>442.60743589699996</v>
      </c>
      <c r="N7" s="15">
        <f>'[1]TCE - ANEXO III - Preencher'!O16</f>
        <v>4.6900000000000004</v>
      </c>
      <c r="O7" s="15">
        <f>'[1]TCE - ANEXO III - Preencher'!P16</f>
        <v>0</v>
      </c>
      <c r="P7" s="16">
        <f t="shared" si="2"/>
        <v>4.6900000000000004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2459.15</v>
      </c>
      <c r="Y7" s="15">
        <f>'[1]TCE - ANEXO III - Preencher'!Z16</f>
        <v>0</v>
      </c>
      <c r="Z7" s="16">
        <f t="shared" si="5"/>
        <v>2459.15</v>
      </c>
      <c r="AA7" s="17" t="str">
        <f>IF('[1]TCE - ANEXO III - Preencher'!AB16="","",'[1]TCE - ANEXO III - Preencher'!AB16)</f>
        <v>ABONO ASSIS FIN C.</v>
      </c>
      <c r="AB7" s="15">
        <f t="shared" si="0"/>
        <v>3100.3074358970002</v>
      </c>
    </row>
    <row r="8" spans="1:28" x14ac:dyDescent="0.2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>ALEXSANDRA ANGELA KARLA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01/2026</v>
      </c>
      <c r="H8" s="14">
        <f>'[1]TCE - ANEXO III - Preencher'!I17</f>
        <v>0</v>
      </c>
      <c r="I8" s="14">
        <f>'[1]TCE - ANEXO III - Preencher'!J17</f>
        <v>185.2</v>
      </c>
      <c r="J8" s="14">
        <f>'[1]TCE - ANEXO III - Preencher'!K17</f>
        <v>0</v>
      </c>
      <c r="K8" s="15">
        <f>'[1]TCE - ANEXO III - Preencher'!L17</f>
        <v>445.39743589699998</v>
      </c>
      <c r="L8" s="15">
        <f>'[1]TCE - ANEXO III - Preencher'!M17</f>
        <v>16.21</v>
      </c>
      <c r="M8" s="15">
        <f t="shared" si="1"/>
        <v>429.187435897</v>
      </c>
      <c r="N8" s="15">
        <f>'[1]TCE - ANEXO III - Preencher'!O17</f>
        <v>2.7</v>
      </c>
      <c r="O8" s="15">
        <f>'[1]TCE - ANEXO III - Preencher'!P17</f>
        <v>0</v>
      </c>
      <c r="P8" s="16">
        <f t="shared" si="2"/>
        <v>2.7</v>
      </c>
      <c r="Q8" s="15">
        <f>'[1]TCE - ANEXO III - Preencher'!R17</f>
        <v>420</v>
      </c>
      <c r="R8" s="15">
        <f>'[1]TCE - ANEXO III - Preencher'!S17</f>
        <v>0</v>
      </c>
      <c r="S8" s="16">
        <f t="shared" si="3"/>
        <v>420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>ABONO ASSIS FIN C.</v>
      </c>
      <c r="AB8" s="15">
        <f t="shared" si="0"/>
        <v>2844.087435897</v>
      </c>
    </row>
    <row r="9" spans="1:28" x14ac:dyDescent="0.2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>ALEXSANDRA DE JESUS MACIEL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5134-30</v>
      </c>
      <c r="G9" s="13" t="str">
        <f>IF('[1]TCE - ANEXO III - Preencher'!H18="","",'[1]TCE - ANEXO III - Preencher'!H18)</f>
        <v>01/2026</v>
      </c>
      <c r="H9" s="14">
        <f>'[1]TCE - ANEXO III - Preencher'!I18</f>
        <v>0</v>
      </c>
      <c r="I9" s="14">
        <f>'[1]TCE - ANEXO III - Preencher'!J18</f>
        <v>155.61000000000001</v>
      </c>
      <c r="J9" s="14">
        <f>'[1]TCE - ANEXO III - Preencher'!K18</f>
        <v>0</v>
      </c>
      <c r="K9" s="15">
        <f>'[1]TCE - ANEXO III - Preencher'!L18</f>
        <v>445.39743589699998</v>
      </c>
      <c r="L9" s="15">
        <f>'[1]TCE - ANEXO III - Preencher'!M18</f>
        <v>16.21</v>
      </c>
      <c r="M9" s="15">
        <f t="shared" si="1"/>
        <v>429.187435897</v>
      </c>
      <c r="N9" s="15">
        <f>'[1]TCE - ANEXO III - Preencher'!O18</f>
        <v>2.7</v>
      </c>
      <c r="O9" s="15">
        <f>'[1]TCE - ANEXO III - Preencher'!P18</f>
        <v>0</v>
      </c>
      <c r="P9" s="16">
        <f t="shared" si="2"/>
        <v>2.7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587.49743589700006</v>
      </c>
    </row>
    <row r="10" spans="1:28" x14ac:dyDescent="0.2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>ALEXSANDRA MARIA BASILIO DE MELO SANTOS GONCALVES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 t="str">
        <f>IF('[1]TCE - ANEXO III - Preencher'!H19="","",'[1]TCE - ANEXO III - Preencher'!H19)</f>
        <v>01/2026</v>
      </c>
      <c r="H10" s="14">
        <f>'[1]TCE - ANEXO III - Preencher'!I19</f>
        <v>0</v>
      </c>
      <c r="I10" s="14">
        <f>'[1]TCE - ANEXO III - Preencher'!J19</f>
        <v>155.61000000000001</v>
      </c>
      <c r="J10" s="14">
        <f>'[1]TCE - ANEXO III - Preencher'!K19</f>
        <v>0</v>
      </c>
      <c r="K10" s="15">
        <f>'[1]TCE - ANEXO III - Preencher'!L19</f>
        <v>445.39743589699998</v>
      </c>
      <c r="L10" s="15">
        <f>'[1]TCE - ANEXO III - Preencher'!M19</f>
        <v>16.21</v>
      </c>
      <c r="M10" s="15">
        <f t="shared" si="1"/>
        <v>429.187435897</v>
      </c>
      <c r="N10" s="15">
        <f>'[1]TCE - ANEXO III - Preencher'!O19</f>
        <v>2.7</v>
      </c>
      <c r="O10" s="15">
        <f>'[1]TCE - ANEXO III - Preencher'!P19</f>
        <v>0</v>
      </c>
      <c r="P10" s="16">
        <f t="shared" si="2"/>
        <v>2.7</v>
      </c>
      <c r="Q10" s="15">
        <f>'[1]TCE - ANEXO III - Preencher'!R19</f>
        <v>307.2</v>
      </c>
      <c r="R10" s="15">
        <f>'[1]TCE - ANEXO III - Preencher'!S19</f>
        <v>0</v>
      </c>
      <c r="S10" s="16">
        <f t="shared" si="3"/>
        <v>307.2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894.6974358970001</v>
      </c>
    </row>
    <row r="11" spans="1:28" x14ac:dyDescent="0.2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 xml:space="preserve">ALINE MELLISSA SANTOS OLIVEIRA 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1312-05</v>
      </c>
      <c r="G11" s="13" t="str">
        <f>IF('[1]TCE - ANEXO III - Preencher'!H20="","",'[1]TCE - ANEXO III - Preencher'!H20)</f>
        <v>01/2026</v>
      </c>
      <c r="H11" s="14">
        <f>'[1]TCE - ANEXO III - Preencher'!I20</f>
        <v>0</v>
      </c>
      <c r="I11" s="14">
        <f>'[1]TCE - ANEXO III - Preencher'!J20</f>
        <v>988.74</v>
      </c>
      <c r="J11" s="14">
        <f>'[1]TCE - ANEXO III - Preencher'!K20</f>
        <v>0</v>
      </c>
      <c r="K11" s="15">
        <f>'[1]TCE - ANEXO III - Preencher'!L20</f>
        <v>445.39743589699998</v>
      </c>
      <c r="L11" s="15">
        <f>'[1]TCE - ANEXO III - Preencher'!M20</f>
        <v>32.42</v>
      </c>
      <c r="M11" s="15">
        <f t="shared" si="1"/>
        <v>412.97743589699996</v>
      </c>
      <c r="N11" s="15">
        <f>'[1]TCE - ANEXO III - Preencher'!O20</f>
        <v>16.600000000000001</v>
      </c>
      <c r="O11" s="15">
        <f>'[1]TCE - ANEXO III - Preencher'!P20</f>
        <v>0</v>
      </c>
      <c r="P11" s="16">
        <f t="shared" si="2"/>
        <v>16.600000000000001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1418.317435897</v>
      </c>
    </row>
    <row r="12" spans="1:28" x14ac:dyDescent="0.2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>ALINE TEREZA DE OLIVEIRA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01/2026</v>
      </c>
      <c r="H12" s="14">
        <f>'[1]TCE - ANEXO III - Preencher'!I21</f>
        <v>0</v>
      </c>
      <c r="I12" s="14">
        <f>'[1]TCE - ANEXO III - Preencher'!J21</f>
        <v>163.61000000000001</v>
      </c>
      <c r="J12" s="14">
        <f>'[1]TCE - ANEXO III - Preencher'!K21</f>
        <v>0</v>
      </c>
      <c r="K12" s="15">
        <f>'[1]TCE - ANEXO III - Preencher'!L21</f>
        <v>445.39743589699998</v>
      </c>
      <c r="L12" s="15">
        <f>'[1]TCE - ANEXO III - Preencher'!M21</f>
        <v>16.21</v>
      </c>
      <c r="M12" s="15">
        <f t="shared" si="1"/>
        <v>429.187435897</v>
      </c>
      <c r="N12" s="15">
        <f>'[1]TCE - ANEXO III - Preencher'!O21</f>
        <v>2.7</v>
      </c>
      <c r="O12" s="15">
        <f>'[1]TCE - ANEXO III - Preencher'!P21</f>
        <v>0</v>
      </c>
      <c r="P12" s="16">
        <f t="shared" si="2"/>
        <v>2.7</v>
      </c>
      <c r="Q12" s="15">
        <f>'[1]TCE - ANEXO III - Preencher'!R21</f>
        <v>307.2</v>
      </c>
      <c r="R12" s="15">
        <f>'[1]TCE - ANEXO III - Preencher'!S21</f>
        <v>0</v>
      </c>
      <c r="S12" s="16">
        <f t="shared" si="3"/>
        <v>307.2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1807</v>
      </c>
      <c r="Y12" s="15">
        <f>'[1]TCE - ANEXO III - Preencher'!Z21</f>
        <v>0</v>
      </c>
      <c r="Z12" s="16">
        <f t="shared" si="5"/>
        <v>1807</v>
      </c>
      <c r="AA12" s="17" t="str">
        <f>IF('[1]TCE - ANEXO III - Preencher'!AB21="","",'[1]TCE - ANEXO III - Preencher'!AB21)</f>
        <v>ABONO ASSIS FIN C.</v>
      </c>
      <c r="AB12" s="15">
        <f t="shared" si="0"/>
        <v>2709.6974358970001</v>
      </c>
    </row>
    <row r="13" spans="1:28" x14ac:dyDescent="0.2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ANA CLARA DIAS DE ANDRADE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2234-05</v>
      </c>
      <c r="G13" s="13" t="str">
        <f>IF('[1]TCE - ANEXO III - Preencher'!H22="","",'[1]TCE - ANEXO III - Preencher'!H22)</f>
        <v>01/2026</v>
      </c>
      <c r="H13" s="14">
        <f>'[1]TCE - ANEXO III - Preencher'!I22</f>
        <v>0</v>
      </c>
      <c r="I13" s="14">
        <f>'[1]TCE - ANEXO III - Preencher'!J22</f>
        <v>395.99</v>
      </c>
      <c r="J13" s="14">
        <f>'[1]TCE - ANEXO III - Preencher'!K22</f>
        <v>0</v>
      </c>
      <c r="K13" s="15">
        <f>'[1]TCE - ANEXO III - Preencher'!L22</f>
        <v>445.39743589699998</v>
      </c>
      <c r="L13" s="15">
        <f>'[1]TCE - ANEXO III - Preencher'!M22</f>
        <v>21.12</v>
      </c>
      <c r="M13" s="15">
        <f t="shared" si="1"/>
        <v>424.27743589699998</v>
      </c>
      <c r="N13" s="15">
        <f>'[1]TCE - ANEXO III - Preencher'!O22</f>
        <v>2.7</v>
      </c>
      <c r="O13" s="15">
        <f>'[1]TCE - ANEXO III - Preencher'!P22</f>
        <v>0</v>
      </c>
      <c r="P13" s="16">
        <f t="shared" si="2"/>
        <v>2.7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822.96743589700009</v>
      </c>
    </row>
    <row r="14" spans="1:28" x14ac:dyDescent="0.2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>ANA ROBERTA DE MELO COSTA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01/2026</v>
      </c>
      <c r="H14" s="14">
        <f>'[1]TCE - ANEXO III - Preencher'!I23</f>
        <v>0</v>
      </c>
      <c r="I14" s="14">
        <f>'[1]TCE - ANEXO III - Preencher'!J23</f>
        <v>171.7</v>
      </c>
      <c r="J14" s="14">
        <f>'[1]TCE - ANEXO III - Preencher'!K23</f>
        <v>0</v>
      </c>
      <c r="K14" s="15">
        <f>'[1]TCE - ANEXO III - Preencher'!L23</f>
        <v>445.39743589699998</v>
      </c>
      <c r="L14" s="15">
        <f>'[1]TCE - ANEXO III - Preencher'!M23</f>
        <v>16.21</v>
      </c>
      <c r="M14" s="15">
        <f t="shared" si="1"/>
        <v>429.187435897</v>
      </c>
      <c r="N14" s="15">
        <f>'[1]TCE - ANEXO III - Preencher'!O23</f>
        <v>2.7</v>
      </c>
      <c r="O14" s="15">
        <f>'[1]TCE - ANEXO III - Preencher'!P23</f>
        <v>0</v>
      </c>
      <c r="P14" s="16">
        <f t="shared" si="2"/>
        <v>2.7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1807</v>
      </c>
      <c r="Y14" s="15">
        <f>'[1]TCE - ANEXO III - Preencher'!Z23</f>
        <v>0</v>
      </c>
      <c r="Z14" s="16">
        <f t="shared" si="5"/>
        <v>1807</v>
      </c>
      <c r="AA14" s="17" t="str">
        <f>IF('[1]TCE - ANEXO III - Preencher'!AB23="","",'[1]TCE - ANEXO III - Preencher'!AB23)</f>
        <v>ABONO ASSIS FIN C.</v>
      </c>
      <c r="AB14" s="15">
        <f t="shared" si="0"/>
        <v>2410.587435897</v>
      </c>
    </row>
    <row r="15" spans="1:28" x14ac:dyDescent="0.2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 xml:space="preserve">ANGELA MARIA PEREIRA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01/2026</v>
      </c>
      <c r="H15" s="14">
        <f>'[1]TCE - ANEXO III - Preencher'!I24</f>
        <v>0</v>
      </c>
      <c r="I15" s="14">
        <f>'[1]TCE - ANEXO III - Preencher'!J24</f>
        <v>163.61000000000001</v>
      </c>
      <c r="J15" s="14">
        <f>'[1]TCE - ANEXO III - Preencher'!K24</f>
        <v>0</v>
      </c>
      <c r="K15" s="15">
        <f>'[1]TCE - ANEXO III - Preencher'!L24</f>
        <v>445.39743589699998</v>
      </c>
      <c r="L15" s="15">
        <f>'[1]TCE - ANEXO III - Preencher'!M24</f>
        <v>16.21</v>
      </c>
      <c r="M15" s="15">
        <f t="shared" si="1"/>
        <v>429.187435897</v>
      </c>
      <c r="N15" s="15">
        <f>'[1]TCE - ANEXO III - Preencher'!O24</f>
        <v>2.7</v>
      </c>
      <c r="O15" s="15">
        <f>'[1]TCE - ANEXO III - Preencher'!P24</f>
        <v>0</v>
      </c>
      <c r="P15" s="16">
        <f t="shared" si="2"/>
        <v>2.7</v>
      </c>
      <c r="Q15" s="15">
        <f>'[1]TCE - ANEXO III - Preencher'!R24</f>
        <v>288</v>
      </c>
      <c r="R15" s="15">
        <f>'[1]TCE - ANEXO III - Preencher'!S24</f>
        <v>0</v>
      </c>
      <c r="S15" s="16">
        <f t="shared" si="3"/>
        <v>288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1807</v>
      </c>
      <c r="Y15" s="15">
        <f>'[1]TCE - ANEXO III - Preencher'!Z24</f>
        <v>0</v>
      </c>
      <c r="Z15" s="16">
        <f t="shared" si="5"/>
        <v>1807</v>
      </c>
      <c r="AA15" s="17" t="str">
        <f>IF('[1]TCE - ANEXO III - Preencher'!AB24="","",'[1]TCE - ANEXO III - Preencher'!AB24)</f>
        <v>ABONO ASSIS FIN C.</v>
      </c>
      <c r="AB15" s="15">
        <f t="shared" si="0"/>
        <v>2690.4974358970003</v>
      </c>
    </row>
    <row r="16" spans="1:28" x14ac:dyDescent="0.2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ANNE CAROLLINE CORDEIRO MELO NUNES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01/2026</v>
      </c>
      <c r="H16" s="14">
        <f>'[1]TCE - ANEXO III - Preencher'!I25</f>
        <v>0</v>
      </c>
      <c r="I16" s="14">
        <f>'[1]TCE - ANEXO III - Preencher'!J25</f>
        <v>249.76</v>
      </c>
      <c r="J16" s="14">
        <f>'[1]TCE - ANEXO III - Preencher'!K25</f>
        <v>0</v>
      </c>
      <c r="K16" s="15">
        <f>'[1]TCE - ANEXO III - Preencher'!L25</f>
        <v>445.39743589699998</v>
      </c>
      <c r="L16" s="15">
        <f>'[1]TCE - ANEXO III - Preencher'!M25</f>
        <v>3.05</v>
      </c>
      <c r="M16" s="15">
        <f t="shared" si="1"/>
        <v>442.34743589699997</v>
      </c>
      <c r="N16" s="15">
        <f>'[1]TCE - ANEXO III - Preencher'!O25</f>
        <v>4.6900000000000004</v>
      </c>
      <c r="O16" s="15">
        <f>'[1]TCE - ANEXO III - Preencher'!P25</f>
        <v>0</v>
      </c>
      <c r="P16" s="16">
        <f t="shared" si="2"/>
        <v>4.6900000000000004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2282.8200000000002</v>
      </c>
      <c r="Y16" s="15">
        <f>'[1]TCE - ANEXO III - Preencher'!Z25</f>
        <v>0</v>
      </c>
      <c r="Z16" s="16">
        <f t="shared" si="5"/>
        <v>2282.8200000000002</v>
      </c>
      <c r="AA16" s="17" t="str">
        <f>IF('[1]TCE - ANEXO III - Preencher'!AB25="","",'[1]TCE - ANEXO III - Preencher'!AB25)</f>
        <v>ABONO ASSIS FIN C.</v>
      </c>
      <c r="AB16" s="15">
        <f t="shared" si="0"/>
        <v>2979.6174358970002</v>
      </c>
    </row>
    <row r="17" spans="1:28" x14ac:dyDescent="0.2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ANNY CARLA BEZERRA DE BRITO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01/2026</v>
      </c>
      <c r="H17" s="14">
        <f>'[1]TCE - ANEXO III - Preencher'!I26</f>
        <v>0</v>
      </c>
      <c r="I17" s="14">
        <f>'[1]TCE - ANEXO III - Preencher'!J26</f>
        <v>186.55</v>
      </c>
      <c r="J17" s="14">
        <f>'[1]TCE - ANEXO III - Preencher'!K26</f>
        <v>0</v>
      </c>
      <c r="K17" s="15">
        <f>'[1]TCE - ANEXO III - Preencher'!L26</f>
        <v>445.39743589699998</v>
      </c>
      <c r="L17" s="15">
        <f>'[1]TCE - ANEXO III - Preencher'!M26</f>
        <v>16.21</v>
      </c>
      <c r="M17" s="15">
        <f t="shared" si="1"/>
        <v>429.187435897</v>
      </c>
      <c r="N17" s="15">
        <f>'[1]TCE - ANEXO III - Preencher'!O26</f>
        <v>2.7</v>
      </c>
      <c r="O17" s="15">
        <f>'[1]TCE - ANEXO III - Preencher'!P26</f>
        <v>0</v>
      </c>
      <c r="P17" s="16">
        <f t="shared" si="2"/>
        <v>2.7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1807</v>
      </c>
      <c r="Y17" s="15">
        <f>'[1]TCE - ANEXO III - Preencher'!Z26</f>
        <v>0</v>
      </c>
      <c r="Z17" s="16">
        <f t="shared" si="5"/>
        <v>1807</v>
      </c>
      <c r="AA17" s="17" t="str">
        <f>IF('[1]TCE - ANEXO III - Preencher'!AB26="","",'[1]TCE - ANEXO III - Preencher'!AB26)</f>
        <v>ABONO ASSIS FIN C.</v>
      </c>
      <c r="AB17" s="15">
        <f t="shared" si="0"/>
        <v>2425.4374358969999</v>
      </c>
    </row>
    <row r="18" spans="1:28" x14ac:dyDescent="0.2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>ARIANNY CAROLINY MARINHO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01/2026</v>
      </c>
      <c r="H18" s="14">
        <f>'[1]TCE - ANEXO III - Preencher'!I27</f>
        <v>0</v>
      </c>
      <c r="I18" s="14">
        <f>'[1]TCE - ANEXO III - Preencher'!J27</f>
        <v>214.57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2.7</v>
      </c>
      <c r="O18" s="15">
        <f>'[1]TCE - ANEXO III - Preencher'!P27</f>
        <v>0</v>
      </c>
      <c r="P18" s="16">
        <f t="shared" si="2"/>
        <v>2.7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>ABONO ASSIS FIN C.</v>
      </c>
      <c r="AB18" s="15">
        <f t="shared" si="0"/>
        <v>2024.27</v>
      </c>
    </row>
    <row r="19" spans="1:28" x14ac:dyDescent="0.2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>ARQUIDOVEL OLIVEIRA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4101-05</v>
      </c>
      <c r="G19" s="13" t="str">
        <f>IF('[1]TCE - ANEXO III - Preencher'!H28="","",'[1]TCE - ANEXO III - Preencher'!H28)</f>
        <v>01/2026</v>
      </c>
      <c r="H19" s="14">
        <f>'[1]TCE - ANEXO III - Preencher'!I28</f>
        <v>0</v>
      </c>
      <c r="I19" s="14">
        <f>'[1]TCE - ANEXO III - Preencher'!J28</f>
        <v>1596.09</v>
      </c>
      <c r="J19" s="14">
        <f>'[1]TCE - ANEXO III - Preencher'!K28</f>
        <v>0</v>
      </c>
      <c r="K19" s="15">
        <f>'[1]TCE - ANEXO III - Preencher'!L28</f>
        <v>445.39743589699998</v>
      </c>
      <c r="L19" s="15">
        <f>'[1]TCE - ANEXO III - Preencher'!M28</f>
        <v>10.81</v>
      </c>
      <c r="M19" s="15">
        <f t="shared" si="1"/>
        <v>434.58743589699998</v>
      </c>
      <c r="N19" s="15">
        <f>'[1]TCE - ANEXO III - Preencher'!O28</f>
        <v>2.7</v>
      </c>
      <c r="O19" s="15">
        <f>'[1]TCE - ANEXO III - Preencher'!P28</f>
        <v>0</v>
      </c>
      <c r="P19" s="16">
        <f t="shared" si="2"/>
        <v>2.7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2033.3774358969999</v>
      </c>
    </row>
    <row r="20" spans="1:28" x14ac:dyDescent="0.2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>AUDIANNY KEILLA BEZERRA DE BRITO FREITAS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01/2026</v>
      </c>
      <c r="H20" s="14">
        <f>'[1]TCE - ANEXO III - Preencher'!I29</f>
        <v>0</v>
      </c>
      <c r="I20" s="14">
        <f>'[1]TCE - ANEXO III - Preencher'!J29</f>
        <v>183.85</v>
      </c>
      <c r="J20" s="14">
        <f>'[1]TCE - ANEXO III - Preencher'!K29</f>
        <v>0</v>
      </c>
      <c r="K20" s="15">
        <f>'[1]TCE - ANEXO III - Preencher'!L29</f>
        <v>445.39743589699998</v>
      </c>
      <c r="L20" s="15">
        <f>'[1]TCE - ANEXO III - Preencher'!M29</f>
        <v>16.21</v>
      </c>
      <c r="M20" s="15">
        <f t="shared" si="1"/>
        <v>429.187435897</v>
      </c>
      <c r="N20" s="15">
        <f>'[1]TCE - ANEXO III - Preencher'!O29</f>
        <v>2.7</v>
      </c>
      <c r="O20" s="15">
        <f>'[1]TCE - ANEXO III - Preencher'!P29</f>
        <v>0</v>
      </c>
      <c r="P20" s="16">
        <f t="shared" si="2"/>
        <v>2.7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1807</v>
      </c>
      <c r="Y20" s="15">
        <f>'[1]TCE - ANEXO III - Preencher'!Z29</f>
        <v>0</v>
      </c>
      <c r="Z20" s="16">
        <f t="shared" si="5"/>
        <v>1807</v>
      </c>
      <c r="AA20" s="17" t="str">
        <f>IF('[1]TCE - ANEXO III - Preencher'!AB29="","",'[1]TCE - ANEXO III - Preencher'!AB29)</f>
        <v>ABONO ASSIS FIN C.</v>
      </c>
      <c r="AB20" s="15">
        <f t="shared" si="0"/>
        <v>2422.7374358970001</v>
      </c>
    </row>
    <row r="21" spans="1:28" x14ac:dyDescent="0.2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 xml:space="preserve">AYANNE KAROLINE DA SILVA CHAGAS SANTIAGO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01/2026</v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1214.1600000000001</v>
      </c>
      <c r="Y21" s="15">
        <f>'[1]TCE - ANEXO III - Preencher'!Z30</f>
        <v>0</v>
      </c>
      <c r="Z21" s="16">
        <f t="shared" si="5"/>
        <v>1214.1600000000001</v>
      </c>
      <c r="AA21" s="17" t="str">
        <f>IF('[1]TCE - ANEXO III - Preencher'!AB30="","",'[1]TCE - ANEXO III - Preencher'!AB30)</f>
        <v>ABONO ASSIS FIN C.</v>
      </c>
      <c r="AB21" s="15">
        <f t="shared" si="0"/>
        <v>1214.1600000000001</v>
      </c>
    </row>
    <row r="22" spans="1:28" x14ac:dyDescent="0.2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 xml:space="preserve">BRUNA RAPHAELA DE CARVALHO BEZERRA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01/2026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936.35</v>
      </c>
      <c r="Y22" s="15">
        <f>'[1]TCE - ANEXO III - Preencher'!Z31</f>
        <v>0</v>
      </c>
      <c r="Z22" s="16">
        <f t="shared" si="5"/>
        <v>936.35</v>
      </c>
      <c r="AA22" s="17" t="str">
        <f>IF('[1]TCE - ANEXO III - Preencher'!AB31="","",'[1]TCE - ANEXO III - Preencher'!AB31)</f>
        <v>ABONO ASSIS FIN C.</v>
      </c>
      <c r="AB22" s="15">
        <f t="shared" si="0"/>
        <v>936.35</v>
      </c>
    </row>
    <row r="23" spans="1:28" x14ac:dyDescent="0.2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>BRUNO DE OLIVEIRA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01/2026</v>
      </c>
      <c r="H23" s="14">
        <f>'[1]TCE - ANEXO III - Preencher'!I32</f>
        <v>0</v>
      </c>
      <c r="I23" s="14">
        <f>'[1]TCE - ANEXO III - Preencher'!J32</f>
        <v>267.99</v>
      </c>
      <c r="J23" s="14">
        <f>'[1]TCE - ANEXO III - Preencher'!K32</f>
        <v>0</v>
      </c>
      <c r="K23" s="15">
        <f>'[1]TCE - ANEXO III - Preencher'!L32</f>
        <v>445.39743589699998</v>
      </c>
      <c r="L23" s="15">
        <f>'[1]TCE - ANEXO III - Preencher'!M32</f>
        <v>3.59</v>
      </c>
      <c r="M23" s="15">
        <f t="shared" si="1"/>
        <v>441.807435897</v>
      </c>
      <c r="N23" s="15">
        <f>'[1]TCE - ANEXO III - Preencher'!O32</f>
        <v>4.6900000000000004</v>
      </c>
      <c r="O23" s="15">
        <f>'[1]TCE - ANEXO III - Preencher'!P32</f>
        <v>0</v>
      </c>
      <c r="P23" s="16">
        <f t="shared" si="2"/>
        <v>4.6900000000000004</v>
      </c>
      <c r="Q23" s="15">
        <f>'[1]TCE - ANEXO III - Preencher'!R32</f>
        <v>201.6</v>
      </c>
      <c r="R23" s="15">
        <f>'[1]TCE - ANEXO III - Preencher'!S32</f>
        <v>0</v>
      </c>
      <c r="S23" s="16">
        <f t="shared" si="3"/>
        <v>201.6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1924.07</v>
      </c>
      <c r="Y23" s="15">
        <f>'[1]TCE - ANEXO III - Preencher'!Z32</f>
        <v>0</v>
      </c>
      <c r="Z23" s="16">
        <f t="shared" si="5"/>
        <v>1924.07</v>
      </c>
      <c r="AA23" s="17" t="str">
        <f>IF('[1]TCE - ANEXO III - Preencher'!AB32="","",'[1]TCE - ANEXO III - Preencher'!AB32)</f>
        <v>ABONO ASSIS FIN C.</v>
      </c>
      <c r="AB23" s="15">
        <f t="shared" si="0"/>
        <v>2840.1574358970001</v>
      </c>
    </row>
    <row r="24" spans="1:28" x14ac:dyDescent="0.2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CAMILLA MARIA DA MOTA SILVEIRA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01/2026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1578.82</v>
      </c>
      <c r="Y24" s="15">
        <f>'[1]TCE - ANEXO III - Preencher'!Z33</f>
        <v>0</v>
      </c>
      <c r="Z24" s="16">
        <f t="shared" si="5"/>
        <v>1578.82</v>
      </c>
      <c r="AA24" s="17" t="str">
        <f>IF('[1]TCE - ANEXO III - Preencher'!AB33="","",'[1]TCE - ANEXO III - Preencher'!AB33)</f>
        <v>ABONO ASSIS FIN C.</v>
      </c>
      <c r="AB24" s="15">
        <f t="shared" si="0"/>
        <v>1578.82</v>
      </c>
    </row>
    <row r="25" spans="1:28" x14ac:dyDescent="0.2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>CAMILLY DANIELLY DE LIMA MARANHAO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4221-10</v>
      </c>
      <c r="G25" s="13" t="str">
        <f>IF('[1]TCE - ANEXO III - Preencher'!H34="","",'[1]TCE - ANEXO III - Preencher'!H34)</f>
        <v>01/2026</v>
      </c>
      <c r="H25" s="14">
        <f>'[1]TCE - ANEXO III - Preencher'!I34</f>
        <v>0</v>
      </c>
      <c r="I25" s="14">
        <f>'[1]TCE - ANEXO III - Preencher'!J34</f>
        <v>15.23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2.7</v>
      </c>
      <c r="O25" s="15">
        <f>'[1]TCE - ANEXO III - Preencher'!P34</f>
        <v>0</v>
      </c>
      <c r="P25" s="16">
        <f t="shared" si="2"/>
        <v>2.7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17.93</v>
      </c>
    </row>
    <row r="26" spans="1:28" x14ac:dyDescent="0.2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CAMILLY DOMINGOS SANTANA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01/2026</v>
      </c>
      <c r="H26" s="14">
        <f>'[1]TCE - ANEXO III - Preencher'!I35</f>
        <v>0</v>
      </c>
      <c r="I26" s="14">
        <f>'[1]TCE - ANEXO III - Preencher'!J35</f>
        <v>15.23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</v>
      </c>
      <c r="O26" s="15">
        <f>'[1]TCE - ANEXO III - Preencher'!P35</f>
        <v>0</v>
      </c>
      <c r="P26" s="16">
        <f t="shared" si="2"/>
        <v>2.7</v>
      </c>
      <c r="Q26" s="15">
        <f>'[1]TCE - ANEXO III - Preencher'!R35</f>
        <v>403.2</v>
      </c>
      <c r="R26" s="15">
        <f>'[1]TCE - ANEXO III - Preencher'!S35</f>
        <v>0</v>
      </c>
      <c r="S26" s="16">
        <f t="shared" si="3"/>
        <v>403.2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421.13</v>
      </c>
    </row>
    <row r="27" spans="1:28" x14ac:dyDescent="0.2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>CARLA WANESSA ROUXINOL DE ANDRADE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01/2026</v>
      </c>
      <c r="H27" s="14">
        <f>'[1]TCE - ANEXO III - Preencher'!I36</f>
        <v>0</v>
      </c>
      <c r="I27" s="14">
        <f>'[1]TCE - ANEXO III - Preencher'!J36</f>
        <v>213.72</v>
      </c>
      <c r="J27" s="14">
        <f>'[1]TCE - ANEXO III - Preencher'!K36</f>
        <v>0</v>
      </c>
      <c r="K27" s="15">
        <f>'[1]TCE - ANEXO III - Preencher'!L36</f>
        <v>445.39743589699998</v>
      </c>
      <c r="L27" s="15">
        <f>'[1]TCE - ANEXO III - Preencher'!M36</f>
        <v>3.05</v>
      </c>
      <c r="M27" s="15">
        <f t="shared" si="1"/>
        <v>442.34743589699997</v>
      </c>
      <c r="N27" s="15">
        <f>'[1]TCE - ANEXO III - Preencher'!O36</f>
        <v>4.6900000000000004</v>
      </c>
      <c r="O27" s="15">
        <f>'[1]TCE - ANEXO III - Preencher'!P36</f>
        <v>0</v>
      </c>
      <c r="P27" s="16">
        <f t="shared" si="2"/>
        <v>4.6900000000000004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2282.8200000000002</v>
      </c>
      <c r="Y27" s="15">
        <f>'[1]TCE - ANEXO III - Preencher'!Z36</f>
        <v>0</v>
      </c>
      <c r="Z27" s="16">
        <f t="shared" si="5"/>
        <v>2282.8200000000002</v>
      </c>
      <c r="AA27" s="17" t="str">
        <f>IF('[1]TCE - ANEXO III - Preencher'!AB36="","",'[1]TCE - ANEXO III - Preencher'!AB36)</f>
        <v>ABONO ASSIS FIN C.</v>
      </c>
      <c r="AB27" s="15">
        <f t="shared" si="0"/>
        <v>2943.5774358970002</v>
      </c>
    </row>
    <row r="28" spans="1:28" x14ac:dyDescent="0.2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CARLOS LINDEMBERG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 t="str">
        <f>IF('[1]TCE - ANEXO III - Preencher'!H37="","",'[1]TCE - ANEXO III - Preencher'!H37)</f>
        <v>01/2026</v>
      </c>
      <c r="H28" s="14">
        <f>'[1]TCE - ANEXO III - Preencher'!I37</f>
        <v>0</v>
      </c>
      <c r="I28" s="14">
        <f>'[1]TCE - ANEXO III - Preencher'!J37</f>
        <v>175.85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2.7</v>
      </c>
      <c r="O28" s="15">
        <f>'[1]TCE - ANEXO III - Preencher'!P37</f>
        <v>0</v>
      </c>
      <c r="P28" s="16">
        <f t="shared" si="2"/>
        <v>2.7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178.54999999999998</v>
      </c>
    </row>
    <row r="29" spans="1:28" x14ac:dyDescent="0.2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 xml:space="preserve">CARMEM LUCIA BEZERRA DA SILVA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01/2026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602.33000000000004</v>
      </c>
      <c r="Y29" s="15">
        <f>'[1]TCE - ANEXO III - Preencher'!Z38</f>
        <v>0</v>
      </c>
      <c r="Z29" s="16">
        <f t="shared" si="5"/>
        <v>602.33000000000004</v>
      </c>
      <c r="AA29" s="17" t="str">
        <f>IF('[1]TCE - ANEXO III - Preencher'!AB38="","",'[1]TCE - ANEXO III - Preencher'!AB38)</f>
        <v>ABONO ASSIS FIN C.</v>
      </c>
      <c r="AB29" s="15">
        <f t="shared" si="0"/>
        <v>602.33000000000004</v>
      </c>
    </row>
    <row r="30" spans="1:28" x14ac:dyDescent="0.2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>CASSIA DA SILVA MOURA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01/2026</v>
      </c>
      <c r="H30" s="14">
        <f>'[1]TCE - ANEXO III - Preencher'!I39</f>
        <v>0</v>
      </c>
      <c r="I30" s="14">
        <f>'[1]TCE - ANEXO III - Preencher'!J39</f>
        <v>43.63</v>
      </c>
      <c r="J30" s="14">
        <f>'[1]TCE - ANEXO III - Preencher'!K39</f>
        <v>0</v>
      </c>
      <c r="K30" s="15">
        <f>'[1]TCE - ANEXO III - Preencher'!L39</f>
        <v>445.39743589699998</v>
      </c>
      <c r="L30" s="15">
        <f>'[1]TCE - ANEXO III - Preencher'!M39</f>
        <v>4.32</v>
      </c>
      <c r="M30" s="15">
        <f t="shared" si="1"/>
        <v>441.07743589699999</v>
      </c>
      <c r="N30" s="15">
        <f>'[1]TCE - ANEXO III - Preencher'!O39</f>
        <v>2.7</v>
      </c>
      <c r="O30" s="15">
        <f>'[1]TCE - ANEXO III - Preencher'!P39</f>
        <v>0</v>
      </c>
      <c r="P30" s="16">
        <f t="shared" si="2"/>
        <v>2.7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487.40743589699997</v>
      </c>
    </row>
    <row r="31" spans="1:28" x14ac:dyDescent="0.2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CESAR RAMON BEZERRA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5211-30</v>
      </c>
      <c r="G31" s="13" t="str">
        <f>IF('[1]TCE - ANEXO III - Preencher'!H40="","",'[1]TCE - ANEXO III - Preencher'!H40)</f>
        <v>01/2026</v>
      </c>
      <c r="H31" s="14">
        <f>'[1]TCE - ANEXO III - Preencher'!I40</f>
        <v>0</v>
      </c>
      <c r="I31" s="14">
        <f>'[1]TCE - ANEXO III - Preencher'!J40</f>
        <v>154.9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2.7</v>
      </c>
      <c r="O31" s="15">
        <f>'[1]TCE - ANEXO III - Preencher'!P40</f>
        <v>0</v>
      </c>
      <c r="P31" s="16">
        <f t="shared" si="2"/>
        <v>2.7</v>
      </c>
      <c r="Q31" s="15">
        <f>'[1]TCE - ANEXO III - Preencher'!R40</f>
        <v>120</v>
      </c>
      <c r="R31" s="15">
        <f>'[1]TCE - ANEXO III - Preencher'!S40</f>
        <v>0</v>
      </c>
      <c r="S31" s="16">
        <f t="shared" si="3"/>
        <v>120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277.60000000000002</v>
      </c>
    </row>
    <row r="32" spans="1:28" x14ac:dyDescent="0.2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>CICERO JOSE DE MACEDO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01/2026</v>
      </c>
      <c r="H32" s="14">
        <f>'[1]TCE - ANEXO III - Preencher'!I41</f>
        <v>0</v>
      </c>
      <c r="I32" s="14">
        <f>'[1]TCE - ANEXO III - Preencher'!J41</f>
        <v>155.61000000000001</v>
      </c>
      <c r="J32" s="14">
        <f>'[1]TCE - ANEXO III - Preencher'!K41</f>
        <v>0</v>
      </c>
      <c r="K32" s="15">
        <f>'[1]TCE - ANEXO III - Preencher'!L41</f>
        <v>445.39743589699998</v>
      </c>
      <c r="L32" s="15">
        <f>'[1]TCE - ANEXO III - Preencher'!M41</f>
        <v>16.21</v>
      </c>
      <c r="M32" s="15">
        <f t="shared" si="1"/>
        <v>429.187435897</v>
      </c>
      <c r="N32" s="15">
        <f>'[1]TCE - ANEXO III - Preencher'!O41</f>
        <v>2.7</v>
      </c>
      <c r="O32" s="15">
        <f>'[1]TCE - ANEXO III - Preencher'!P41</f>
        <v>0</v>
      </c>
      <c r="P32" s="16">
        <f t="shared" si="2"/>
        <v>2.7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1807</v>
      </c>
      <c r="Y32" s="15">
        <f>'[1]TCE - ANEXO III - Preencher'!Z41</f>
        <v>0</v>
      </c>
      <c r="Z32" s="16">
        <f t="shared" si="5"/>
        <v>1807</v>
      </c>
      <c r="AA32" s="17" t="str">
        <f>IF('[1]TCE - ANEXO III - Preencher'!AB41="","",'[1]TCE - ANEXO III - Preencher'!AB41)</f>
        <v>ABONO ASSIS FIN C.</v>
      </c>
      <c r="AB32" s="15">
        <f t="shared" si="0"/>
        <v>2394.4974358970003</v>
      </c>
    </row>
    <row r="33" spans="1:28" x14ac:dyDescent="0.2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>CLECIA MARIA DE LIMA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01/2026</v>
      </c>
      <c r="H33" s="14">
        <f>'[1]TCE - ANEXO III - Preencher'!I42</f>
        <v>0</v>
      </c>
      <c r="I33" s="14">
        <f>'[1]TCE - ANEXO III - Preencher'!J42</f>
        <v>183.85</v>
      </c>
      <c r="J33" s="14">
        <f>'[1]TCE - ANEXO III - Preencher'!K42</f>
        <v>0</v>
      </c>
      <c r="K33" s="15">
        <f>'[1]TCE - ANEXO III - Preencher'!L42</f>
        <v>445.39743589699998</v>
      </c>
      <c r="L33" s="15">
        <f>'[1]TCE - ANEXO III - Preencher'!M42</f>
        <v>16.21</v>
      </c>
      <c r="M33" s="15">
        <f t="shared" si="1"/>
        <v>429.187435897</v>
      </c>
      <c r="N33" s="15">
        <f>'[1]TCE - ANEXO III - Preencher'!O42</f>
        <v>2.7</v>
      </c>
      <c r="O33" s="15">
        <f>'[1]TCE - ANEXO III - Preencher'!P42</f>
        <v>0</v>
      </c>
      <c r="P33" s="16">
        <f t="shared" si="2"/>
        <v>2.7</v>
      </c>
      <c r="Q33" s="15">
        <f>'[1]TCE - ANEXO III - Preencher'!R42</f>
        <v>208</v>
      </c>
      <c r="R33" s="15">
        <f>'[1]TCE - ANEXO III - Preencher'!S42</f>
        <v>0</v>
      </c>
      <c r="S33" s="16">
        <f t="shared" si="3"/>
        <v>208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1807</v>
      </c>
      <c r="Y33" s="15">
        <f>'[1]TCE - ANEXO III - Preencher'!Z42</f>
        <v>0</v>
      </c>
      <c r="Z33" s="16">
        <f t="shared" si="5"/>
        <v>1807</v>
      </c>
      <c r="AA33" s="17" t="str">
        <f>IF('[1]TCE - ANEXO III - Preencher'!AB42="","",'[1]TCE - ANEXO III - Preencher'!AB42)</f>
        <v>ABONO ASSIS FIN C.</v>
      </c>
      <c r="AB33" s="15">
        <f t="shared" si="0"/>
        <v>2630.7374358970001</v>
      </c>
    </row>
    <row r="34" spans="1:28" x14ac:dyDescent="0.2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DARKIELLY JESSICA DOS SANTOS AZEVEDO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2516-05</v>
      </c>
      <c r="G34" s="13" t="str">
        <f>IF('[1]TCE - ANEXO III - Preencher'!H43="","",'[1]TCE - ANEXO III - Preencher'!H43)</f>
        <v>01/2026</v>
      </c>
      <c r="H34" s="14">
        <f>'[1]TCE - ANEXO III - Preencher'!I43</f>
        <v>0</v>
      </c>
      <c r="I34" s="14">
        <f>'[1]TCE - ANEXO III - Preencher'!J43</f>
        <v>308.13</v>
      </c>
      <c r="J34" s="14">
        <f>'[1]TCE - ANEXO III - Preencher'!K43</f>
        <v>0</v>
      </c>
      <c r="K34" s="15">
        <f>'[1]TCE - ANEXO III - Preencher'!L43</f>
        <v>445.39743589699998</v>
      </c>
      <c r="L34" s="15">
        <f>'[1]TCE - ANEXO III - Preencher'!M43</f>
        <v>32.42</v>
      </c>
      <c r="M34" s="15">
        <f t="shared" si="1"/>
        <v>412.97743589699996</v>
      </c>
      <c r="N34" s="15">
        <f>'[1]TCE - ANEXO III - Preencher'!O43</f>
        <v>2.7</v>
      </c>
      <c r="O34" s="15">
        <f>'[1]TCE - ANEXO III - Preencher'!P43</f>
        <v>0</v>
      </c>
      <c r="P34" s="16">
        <f t="shared" si="2"/>
        <v>2.7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723.807435897</v>
      </c>
    </row>
    <row r="35" spans="1:28" x14ac:dyDescent="0.2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>DIENDRO DA SILVA SIQUEIRA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4221-10</v>
      </c>
      <c r="G35" s="13" t="str">
        <f>IF('[1]TCE - ANEXO III - Preencher'!H44="","",'[1]TCE - ANEXO III - Preencher'!H44)</f>
        <v>01/2026</v>
      </c>
      <c r="H35" s="14">
        <f>'[1]TCE - ANEXO III - Preencher'!I44</f>
        <v>0</v>
      </c>
      <c r="I35" s="14">
        <f>'[1]TCE - ANEXO III - Preencher'!J44</f>
        <v>155.61000000000001</v>
      </c>
      <c r="J35" s="14">
        <f>'[1]TCE - ANEXO III - Preencher'!K44</f>
        <v>0</v>
      </c>
      <c r="K35" s="15">
        <f>'[1]TCE - ANEXO III - Preencher'!L44</f>
        <v>445.39743589699998</v>
      </c>
      <c r="L35" s="15">
        <f>'[1]TCE - ANEXO III - Preencher'!M44</f>
        <v>16.21</v>
      </c>
      <c r="M35" s="15">
        <f t="shared" si="1"/>
        <v>429.187435897</v>
      </c>
      <c r="N35" s="15">
        <f>'[1]TCE - ANEXO III - Preencher'!O44</f>
        <v>2.7</v>
      </c>
      <c r="O35" s="15">
        <f>'[1]TCE - ANEXO III - Preencher'!P44</f>
        <v>0</v>
      </c>
      <c r="P35" s="16">
        <f t="shared" si="2"/>
        <v>2.7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587.49743589700006</v>
      </c>
    </row>
    <row r="36" spans="1:28" x14ac:dyDescent="0.2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 xml:space="preserve">EDELRAN DA SILVA SOUZA 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2521-05</v>
      </c>
      <c r="G36" s="13" t="str">
        <f>IF('[1]TCE - ANEXO III - Preencher'!H45="","",'[1]TCE - ANEXO III - Preencher'!H45)</f>
        <v>01/2026</v>
      </c>
      <c r="H36" s="14">
        <f>'[1]TCE - ANEXO III - Preencher'!I45</f>
        <v>0</v>
      </c>
      <c r="I36" s="14">
        <f>'[1]TCE - ANEXO III - Preencher'!J45</f>
        <v>155.61000000000001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2.7</v>
      </c>
      <c r="O36" s="15">
        <f>'[1]TCE - ANEXO III - Preencher'!P45</f>
        <v>0</v>
      </c>
      <c r="P36" s="16">
        <f t="shared" si="2"/>
        <v>2.7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158.31</v>
      </c>
    </row>
    <row r="37" spans="1:28" x14ac:dyDescent="0.2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EDICARLOS MARTINS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7664-20</v>
      </c>
      <c r="G37" s="13" t="str">
        <f>IF('[1]TCE - ANEXO III - Preencher'!H46="","",'[1]TCE - ANEXO III - Preencher'!H46)</f>
        <v>01/2026</v>
      </c>
      <c r="H37" s="14">
        <f>'[1]TCE - ANEXO III - Preencher'!I46</f>
        <v>0</v>
      </c>
      <c r="I37" s="14">
        <f>'[1]TCE - ANEXO III - Preencher'!J46</f>
        <v>194.54</v>
      </c>
      <c r="J37" s="14">
        <f>'[1]TCE - ANEXO III - Preencher'!K46</f>
        <v>0</v>
      </c>
      <c r="K37" s="15">
        <f>'[1]TCE - ANEXO III - Preencher'!L46</f>
        <v>445.39743589699998</v>
      </c>
      <c r="L37" s="15">
        <f>'[1]TCE - ANEXO III - Preencher'!M46</f>
        <v>16.21</v>
      </c>
      <c r="M37" s="15">
        <f t="shared" si="1"/>
        <v>429.187435897</v>
      </c>
      <c r="N37" s="15">
        <f>'[1]TCE - ANEXO III - Preencher'!O46</f>
        <v>2.7</v>
      </c>
      <c r="O37" s="15">
        <f>'[1]TCE - ANEXO III - Preencher'!P46</f>
        <v>0</v>
      </c>
      <c r="P37" s="16">
        <f t="shared" si="2"/>
        <v>2.7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626.42743589700001</v>
      </c>
    </row>
    <row r="38" spans="1:28" x14ac:dyDescent="0.2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>EDILENE MARIA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01/2026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2.7</v>
      </c>
      <c r="O38" s="15">
        <f>'[1]TCE - ANEXO III - Preencher'!P47</f>
        <v>0</v>
      </c>
      <c r="P38" s="16">
        <f t="shared" si="2"/>
        <v>2.7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1807</v>
      </c>
      <c r="Y38" s="15">
        <f>'[1]TCE - ANEXO III - Preencher'!Z47</f>
        <v>0</v>
      </c>
      <c r="Z38" s="16">
        <f t="shared" si="5"/>
        <v>1807</v>
      </c>
      <c r="AA38" s="17" t="str">
        <f>IF('[1]TCE - ANEXO III - Preencher'!AB47="","",'[1]TCE - ANEXO III - Preencher'!AB47)</f>
        <v>ABONO ASSIS FIN C.</v>
      </c>
      <c r="AB38" s="15">
        <f t="shared" si="0"/>
        <v>1809.7</v>
      </c>
    </row>
    <row r="39" spans="1:28" x14ac:dyDescent="0.2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 xml:space="preserve">EDIVANIA MARIA SILVA RAMOS NASCIMENTO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01/2026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985.64</v>
      </c>
      <c r="Y39" s="15">
        <f>'[1]TCE - ANEXO III - Preencher'!Z48</f>
        <v>0</v>
      </c>
      <c r="Z39" s="16">
        <f t="shared" si="5"/>
        <v>985.64</v>
      </c>
      <c r="AA39" s="17" t="str">
        <f>IF('[1]TCE - ANEXO III - Preencher'!AB48="","",'[1]TCE - ANEXO III - Preencher'!AB48)</f>
        <v>ABONO ASSIS FIN C.</v>
      </c>
      <c r="AB39" s="15">
        <f t="shared" si="0"/>
        <v>985.64</v>
      </c>
    </row>
    <row r="40" spans="1:28" x14ac:dyDescent="0.2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EDSON JAIR CRUZ DUARTE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3132-20</v>
      </c>
      <c r="G40" s="13" t="str">
        <f>IF('[1]TCE - ANEXO III - Preencher'!H49="","",'[1]TCE - ANEXO III - Preencher'!H49)</f>
        <v>01/2026</v>
      </c>
      <c r="H40" s="14">
        <f>'[1]TCE - ANEXO III - Preencher'!I49</f>
        <v>0</v>
      </c>
      <c r="I40" s="14">
        <f>'[1]TCE - ANEXO III - Preencher'!J49</f>
        <v>221.21</v>
      </c>
      <c r="J40" s="14">
        <f>'[1]TCE - ANEXO III - Preencher'!K49</f>
        <v>0</v>
      </c>
      <c r="K40" s="15">
        <f>'[1]TCE - ANEXO III - Preencher'!L49</f>
        <v>445.39743589699998</v>
      </c>
      <c r="L40" s="15">
        <f>'[1]TCE - ANEXO III - Preencher'!M49</f>
        <v>32.42</v>
      </c>
      <c r="M40" s="15">
        <f t="shared" si="1"/>
        <v>412.97743589699996</v>
      </c>
      <c r="N40" s="15">
        <f>'[1]TCE - ANEXO III - Preencher'!O49</f>
        <v>2.7</v>
      </c>
      <c r="O40" s="15">
        <f>'[1]TCE - ANEXO III - Preencher'!P49</f>
        <v>0</v>
      </c>
      <c r="P40" s="16">
        <f t="shared" si="2"/>
        <v>2.7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636.88743589700005</v>
      </c>
    </row>
    <row r="41" spans="1:28" x14ac:dyDescent="0.2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EDUARDO FERNANDO GOMES CAVALCANTI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01/2026</v>
      </c>
      <c r="H41" s="14">
        <f>'[1]TCE - ANEXO III - Preencher'!I50</f>
        <v>0</v>
      </c>
      <c r="I41" s="14">
        <f>'[1]TCE - ANEXO III - Preencher'!J50</f>
        <v>250.5</v>
      </c>
      <c r="J41" s="14">
        <f>'[1]TCE - ANEXO III - Preencher'!K50</f>
        <v>0</v>
      </c>
      <c r="K41" s="15">
        <f>'[1]TCE - ANEXO III - Preencher'!L50</f>
        <v>445.39743589699998</v>
      </c>
      <c r="L41" s="15">
        <f>'[1]TCE - ANEXO III - Preencher'!M50</f>
        <v>3.05</v>
      </c>
      <c r="M41" s="15">
        <f t="shared" si="1"/>
        <v>442.34743589699997</v>
      </c>
      <c r="N41" s="15">
        <f>'[1]TCE - ANEXO III - Preencher'!O50</f>
        <v>4.6900000000000004</v>
      </c>
      <c r="O41" s="15">
        <f>'[1]TCE - ANEXO III - Preencher'!P50</f>
        <v>0</v>
      </c>
      <c r="P41" s="16">
        <f t="shared" si="2"/>
        <v>4.6900000000000004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2282.8200000000002</v>
      </c>
      <c r="Y41" s="15">
        <f>'[1]TCE - ANEXO III - Preencher'!Z50</f>
        <v>0</v>
      </c>
      <c r="Z41" s="16">
        <f t="shared" si="5"/>
        <v>2282.8200000000002</v>
      </c>
      <c r="AA41" s="17" t="str">
        <f>IF('[1]TCE - ANEXO III - Preencher'!AB50="","",'[1]TCE - ANEXO III - Preencher'!AB50)</f>
        <v>ABONO ASSIS FIN C.</v>
      </c>
      <c r="AB41" s="15">
        <f t="shared" si="0"/>
        <v>2980.357435897</v>
      </c>
    </row>
    <row r="42" spans="1:28" x14ac:dyDescent="0.2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ELAINE CANDIDO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01/2026</v>
      </c>
      <c r="H42" s="14">
        <f>'[1]TCE - ANEXO III - Preencher'!I51</f>
        <v>0</v>
      </c>
      <c r="I42" s="14">
        <f>'[1]TCE - ANEXO III - Preencher'!J51</f>
        <v>207.46</v>
      </c>
      <c r="J42" s="14">
        <f>'[1]TCE - ANEXO III - Preencher'!K51</f>
        <v>0</v>
      </c>
      <c r="K42" s="15">
        <f>'[1]TCE - ANEXO III - Preencher'!L51</f>
        <v>445.39743589699998</v>
      </c>
      <c r="L42" s="15">
        <f>'[1]TCE - ANEXO III - Preencher'!M51</f>
        <v>2.75</v>
      </c>
      <c r="M42" s="15">
        <f t="shared" si="1"/>
        <v>442.64743589699998</v>
      </c>
      <c r="N42" s="15">
        <f>'[1]TCE - ANEXO III - Preencher'!O51</f>
        <v>4.6900000000000004</v>
      </c>
      <c r="O42" s="15">
        <f>'[1]TCE - ANEXO III - Preencher'!P51</f>
        <v>0</v>
      </c>
      <c r="P42" s="16">
        <f t="shared" si="2"/>
        <v>4.6900000000000004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2282.8200000000002</v>
      </c>
      <c r="Y42" s="15">
        <f>'[1]TCE - ANEXO III - Preencher'!Z51</f>
        <v>0</v>
      </c>
      <c r="Z42" s="16">
        <f t="shared" si="5"/>
        <v>2282.8200000000002</v>
      </c>
      <c r="AA42" s="17" t="str">
        <f>IF('[1]TCE - ANEXO III - Preencher'!AB51="","",'[1]TCE - ANEXO III - Preencher'!AB51)</f>
        <v>ABONO ASSIS FIN C.</v>
      </c>
      <c r="AB42" s="15">
        <f t="shared" si="0"/>
        <v>2937.6174358970002</v>
      </c>
    </row>
    <row r="43" spans="1:28" x14ac:dyDescent="0.2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ELISAMA MENDES DE LIMA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01/2026</v>
      </c>
      <c r="H43" s="14">
        <f>'[1]TCE - ANEXO III - Preencher'!I52</f>
        <v>0</v>
      </c>
      <c r="I43" s="14">
        <f>'[1]TCE - ANEXO III - Preencher'!J52</f>
        <v>193.15</v>
      </c>
      <c r="J43" s="14">
        <f>'[1]TCE - ANEXO III - Preencher'!K52</f>
        <v>0</v>
      </c>
      <c r="K43" s="15">
        <f>'[1]TCE - ANEXO III - Preencher'!L52</f>
        <v>445.39743589699998</v>
      </c>
      <c r="L43" s="15">
        <f>'[1]TCE - ANEXO III - Preencher'!M52</f>
        <v>2.79</v>
      </c>
      <c r="M43" s="15">
        <f t="shared" si="1"/>
        <v>442.60743589699996</v>
      </c>
      <c r="N43" s="15">
        <f>'[1]TCE - ANEXO III - Preencher'!O52</f>
        <v>2.7</v>
      </c>
      <c r="O43" s="15">
        <f>'[1]TCE - ANEXO III - Preencher'!P52</f>
        <v>0</v>
      </c>
      <c r="P43" s="16">
        <f t="shared" si="2"/>
        <v>2.7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2459.15</v>
      </c>
      <c r="Y43" s="15">
        <f>'[1]TCE - ANEXO III - Preencher'!Z52</f>
        <v>0</v>
      </c>
      <c r="Z43" s="16">
        <f t="shared" si="5"/>
        <v>2459.15</v>
      </c>
      <c r="AA43" s="17" t="str">
        <f>IF('[1]TCE - ANEXO III - Preencher'!AB52="","",'[1]TCE - ANEXO III - Preencher'!AB52)</f>
        <v>ABONO ASSIS FIN C.</v>
      </c>
      <c r="AB43" s="15">
        <f t="shared" si="0"/>
        <v>3097.607435897</v>
      </c>
    </row>
    <row r="44" spans="1:28" x14ac:dyDescent="0.2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ELISANGELA GUIMARAES GONDIM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7664-20</v>
      </c>
      <c r="G44" s="13" t="str">
        <f>IF('[1]TCE - ANEXO III - Preencher'!H53="","",'[1]TCE - ANEXO III - Preencher'!H53)</f>
        <v>01/2026</v>
      </c>
      <c r="H44" s="14">
        <f>'[1]TCE - ANEXO III - Preencher'!I53</f>
        <v>0</v>
      </c>
      <c r="I44" s="14">
        <f>'[1]TCE - ANEXO III - Preencher'!J53</f>
        <v>220.51</v>
      </c>
      <c r="J44" s="14">
        <f>'[1]TCE - ANEXO III - Preencher'!K53</f>
        <v>0</v>
      </c>
      <c r="K44" s="15">
        <f>'[1]TCE - ANEXO III - Preencher'!L53</f>
        <v>445.39743589699998</v>
      </c>
      <c r="L44" s="15">
        <f>'[1]TCE - ANEXO III - Preencher'!M53</f>
        <v>16.21</v>
      </c>
      <c r="M44" s="15">
        <f t="shared" si="1"/>
        <v>429.187435897</v>
      </c>
      <c r="N44" s="15">
        <f>'[1]TCE - ANEXO III - Preencher'!O53</f>
        <v>2.7</v>
      </c>
      <c r="O44" s="15">
        <f>'[1]TCE - ANEXO III - Preencher'!P53</f>
        <v>0</v>
      </c>
      <c r="P44" s="16">
        <f t="shared" si="2"/>
        <v>2.7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652.39743589700004</v>
      </c>
    </row>
    <row r="45" spans="1:28" x14ac:dyDescent="0.2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ELLEN SORAYA GOMES DE ALMEIDA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 t="str">
        <f>IF('[1]TCE - ANEXO III - Preencher'!H54="","",'[1]TCE - ANEXO III - Preencher'!H54)</f>
        <v>01/2026</v>
      </c>
      <c r="H45" s="14">
        <f>'[1]TCE - ANEXO III - Preencher'!I54</f>
        <v>0</v>
      </c>
      <c r="I45" s="14">
        <f>'[1]TCE - ANEXO III - Preencher'!J54</f>
        <v>155.61000000000001</v>
      </c>
      <c r="J45" s="14">
        <f>'[1]TCE - ANEXO III - Preencher'!K54</f>
        <v>0</v>
      </c>
      <c r="K45" s="15">
        <f>'[1]TCE - ANEXO III - Preencher'!L54</f>
        <v>445.39743589699998</v>
      </c>
      <c r="L45" s="15">
        <f>'[1]TCE - ANEXO III - Preencher'!M54</f>
        <v>16.21</v>
      </c>
      <c r="M45" s="15">
        <f t="shared" si="1"/>
        <v>429.187435897</v>
      </c>
      <c r="N45" s="15">
        <f>'[1]TCE - ANEXO III - Preencher'!O54</f>
        <v>2.7</v>
      </c>
      <c r="O45" s="15">
        <f>'[1]TCE - ANEXO III - Preencher'!P54</f>
        <v>0</v>
      </c>
      <c r="P45" s="16">
        <f t="shared" si="2"/>
        <v>2.7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587.49743589700006</v>
      </c>
    </row>
    <row r="46" spans="1:28" x14ac:dyDescent="0.2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EVELY BEZERRA MELO DE ARAUJO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01/2026</v>
      </c>
      <c r="H46" s="14">
        <f>'[1]TCE - ANEXO III - Preencher'!I55</f>
        <v>0</v>
      </c>
      <c r="I46" s="14">
        <f>'[1]TCE - ANEXO III - Preencher'!J55</f>
        <v>46.93</v>
      </c>
      <c r="J46" s="14">
        <f>'[1]TCE - ANEXO III - Preencher'!K55</f>
        <v>0</v>
      </c>
      <c r="K46" s="15">
        <f>'[1]TCE - ANEXO III - Preencher'!L55</f>
        <v>445.39743589699998</v>
      </c>
      <c r="L46" s="15">
        <f>'[1]TCE - ANEXO III - Preencher'!M55</f>
        <v>2.79</v>
      </c>
      <c r="M46" s="15">
        <f t="shared" si="1"/>
        <v>442.60743589699996</v>
      </c>
      <c r="N46" s="15">
        <f>'[1]TCE - ANEXO III - Preencher'!O55</f>
        <v>4.6900000000000004</v>
      </c>
      <c r="O46" s="15">
        <f>'[1]TCE - ANEXO III - Preencher'!P55</f>
        <v>0</v>
      </c>
      <c r="P46" s="16">
        <f t="shared" si="2"/>
        <v>4.6900000000000004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138.38999999999999</v>
      </c>
      <c r="U46" s="15">
        <f>'[1]TCE - ANEXO III - Preencher'!V55</f>
        <v>0</v>
      </c>
      <c r="V46" s="16">
        <f t="shared" si="4"/>
        <v>138.38999999999999</v>
      </c>
      <c r="W46" s="17" t="str">
        <f>IF('[1]TCE - ANEXO III - Preencher'!X55="","",'[1]TCE - ANEXO III - Preencher'!X55)</f>
        <v>AUX CRECHE ( en.</v>
      </c>
      <c r="X46" s="15">
        <f>'[1]TCE - ANEXO III - Preencher'!Y55</f>
        <v>2459.15</v>
      </c>
      <c r="Y46" s="15">
        <f>'[1]TCE - ANEXO III - Preencher'!Z55</f>
        <v>0</v>
      </c>
      <c r="Z46" s="16">
        <f t="shared" si="5"/>
        <v>2459.15</v>
      </c>
      <c r="AA46" s="17" t="str">
        <f>IF('[1]TCE - ANEXO III - Preencher'!AB55="","",'[1]TCE - ANEXO III - Preencher'!AB55)</f>
        <v>ABONO ASSIS FIN C.</v>
      </c>
      <c r="AB46" s="15">
        <f t="shared" si="0"/>
        <v>3091.7674358969998</v>
      </c>
    </row>
    <row r="47" spans="1:28" x14ac:dyDescent="0.2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EVERALDO DA SILVA MACEDO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4221-10</v>
      </c>
      <c r="G47" s="13" t="str">
        <f>IF('[1]TCE - ANEXO III - Preencher'!H56="","",'[1]TCE - ANEXO III - Preencher'!H56)</f>
        <v>01/2026</v>
      </c>
      <c r="H47" s="14">
        <f>'[1]TCE - ANEXO III - Preencher'!I56</f>
        <v>0</v>
      </c>
      <c r="I47" s="14">
        <f>'[1]TCE - ANEXO III - Preencher'!J56</f>
        <v>177.2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2.7</v>
      </c>
      <c r="O47" s="15">
        <f>'[1]TCE - ANEXO III - Preencher'!P56</f>
        <v>0</v>
      </c>
      <c r="P47" s="16">
        <f t="shared" si="2"/>
        <v>2.7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179.89999999999998</v>
      </c>
    </row>
    <row r="48" spans="1:28" x14ac:dyDescent="0.2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EWERTON SALVINO ALVES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4221-10</v>
      </c>
      <c r="G48" s="13" t="str">
        <f>IF('[1]TCE - ANEXO III - Preencher'!H57="","",'[1]TCE - ANEXO III - Preencher'!H57)</f>
        <v>01/2026</v>
      </c>
      <c r="H48" s="14">
        <f>'[1]TCE - ANEXO III - Preencher'!I57</f>
        <v>0</v>
      </c>
      <c r="I48" s="14">
        <f>'[1]TCE - ANEXO III - Preencher'!J57</f>
        <v>155.61000000000001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2.7</v>
      </c>
      <c r="O48" s="15">
        <f>'[1]TCE - ANEXO III - Preencher'!P57</f>
        <v>0</v>
      </c>
      <c r="P48" s="16">
        <f t="shared" si="2"/>
        <v>2.7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158.31</v>
      </c>
    </row>
    <row r="49" spans="1:28" x14ac:dyDescent="0.2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EWERTTON ISLANDY VITAL DA SILVA FILHO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4221-10</v>
      </c>
      <c r="G49" s="13" t="str">
        <f>IF('[1]TCE - ANEXO III - Preencher'!H58="","",'[1]TCE - ANEXO III - Preencher'!H58)</f>
        <v>01/2026</v>
      </c>
      <c r="H49" s="14">
        <f>'[1]TCE - ANEXO III - Preencher'!I58</f>
        <v>0</v>
      </c>
      <c r="I49" s="14">
        <f>'[1]TCE - ANEXO III - Preencher'!J58</f>
        <v>15.23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2.7</v>
      </c>
      <c r="O49" s="15">
        <f>'[1]TCE - ANEXO III - Preencher'!P58</f>
        <v>0</v>
      </c>
      <c r="P49" s="16">
        <f t="shared" si="2"/>
        <v>2.7</v>
      </c>
      <c r="Q49" s="15">
        <f>'[1]TCE - ANEXO III - Preencher'!R58</f>
        <v>201.6</v>
      </c>
      <c r="R49" s="15">
        <f>'[1]TCE - ANEXO III - Preencher'!S58</f>
        <v>0</v>
      </c>
      <c r="S49" s="16">
        <f t="shared" si="3"/>
        <v>201.6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219.53</v>
      </c>
    </row>
    <row r="50" spans="1:28" x14ac:dyDescent="0.2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FABIANO KLEBER DA SILVA ALVES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2521-05</v>
      </c>
      <c r="G50" s="13" t="str">
        <f>IF('[1]TCE - ANEXO III - Preencher'!H59="","",'[1]TCE - ANEXO III - Preencher'!H59)</f>
        <v>01/2026</v>
      </c>
      <c r="H50" s="14">
        <f>'[1]TCE - ANEXO III - Preencher'!I59</f>
        <v>0</v>
      </c>
      <c r="I50" s="14">
        <f>'[1]TCE - ANEXO III - Preencher'!J59</f>
        <v>155.61000000000001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2.7</v>
      </c>
      <c r="O50" s="15">
        <f>'[1]TCE - ANEXO III - Preencher'!P59</f>
        <v>0</v>
      </c>
      <c r="P50" s="16">
        <f t="shared" si="2"/>
        <v>2.7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158.31</v>
      </c>
    </row>
    <row r="51" spans="1:28" x14ac:dyDescent="0.2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FAGNER RAMOM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3241-15</v>
      </c>
      <c r="G51" s="13" t="str">
        <f>IF('[1]TCE - ANEXO III - Preencher'!H60="","",'[1]TCE - ANEXO III - Preencher'!H60)</f>
        <v>01/2026</v>
      </c>
      <c r="H51" s="14">
        <f>'[1]TCE - ANEXO III - Preencher'!I60</f>
        <v>0</v>
      </c>
      <c r="I51" s="14">
        <f>'[1]TCE - ANEXO III - Preencher'!J60</f>
        <v>306.01</v>
      </c>
      <c r="J51" s="14">
        <f>'[1]TCE - ANEXO III - Preencher'!K60</f>
        <v>0</v>
      </c>
      <c r="K51" s="15">
        <f>'[1]TCE - ANEXO III - Preencher'!L60</f>
        <v>445.39743589699998</v>
      </c>
      <c r="L51" s="15">
        <f>'[1]TCE - ANEXO III - Preencher'!M60</f>
        <v>32.42</v>
      </c>
      <c r="M51" s="15">
        <f t="shared" si="1"/>
        <v>412.97743589699996</v>
      </c>
      <c r="N51" s="15">
        <f>'[1]TCE - ANEXO III - Preencher'!O60</f>
        <v>2.7</v>
      </c>
      <c r="O51" s="15">
        <f>'[1]TCE - ANEXO III - Preencher'!P60</f>
        <v>0</v>
      </c>
      <c r="P51" s="16">
        <f t="shared" si="2"/>
        <v>2.7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721.687435897</v>
      </c>
    </row>
    <row r="52" spans="1:28" x14ac:dyDescent="0.2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FLAVIO ULISSES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01/2026</v>
      </c>
      <c r="H52" s="14">
        <f>'[1]TCE - ANEXO III - Preencher'!I61</f>
        <v>0</v>
      </c>
      <c r="I52" s="14">
        <f>'[1]TCE - ANEXO III - Preencher'!J61</f>
        <v>192.99</v>
      </c>
      <c r="J52" s="14">
        <f>'[1]TCE - ANEXO III - Preencher'!K61</f>
        <v>0</v>
      </c>
      <c r="K52" s="15">
        <f>'[1]TCE - ANEXO III - Preencher'!L61</f>
        <v>445.39743589699998</v>
      </c>
      <c r="L52" s="15">
        <f>'[1]TCE - ANEXO III - Preencher'!M61</f>
        <v>2.79</v>
      </c>
      <c r="M52" s="15">
        <f t="shared" si="1"/>
        <v>442.60743589699996</v>
      </c>
      <c r="N52" s="15">
        <f>'[1]TCE - ANEXO III - Preencher'!O61</f>
        <v>4.6900000000000004</v>
      </c>
      <c r="O52" s="15">
        <f>'[1]TCE - ANEXO III - Preencher'!P61</f>
        <v>0</v>
      </c>
      <c r="P52" s="16">
        <f t="shared" si="2"/>
        <v>4.6900000000000004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2459.15</v>
      </c>
      <c r="Y52" s="15">
        <f>'[1]TCE - ANEXO III - Preencher'!Z61</f>
        <v>0</v>
      </c>
      <c r="Z52" s="16">
        <f t="shared" si="5"/>
        <v>2459.15</v>
      </c>
      <c r="AA52" s="17" t="str">
        <f>IF('[1]TCE - ANEXO III - Preencher'!AB61="","",'[1]TCE - ANEXO III - Preencher'!AB61)</f>
        <v>ABONO ASSIS FIN C.</v>
      </c>
      <c r="AB52" s="15">
        <f t="shared" si="0"/>
        <v>3099.4374358969999</v>
      </c>
    </row>
    <row r="53" spans="1:28" x14ac:dyDescent="0.2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FRANCIANE APARECIDA ALVES NUNES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01/2026</v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1254.8599999999999</v>
      </c>
      <c r="Y53" s="15">
        <f>'[1]TCE - ANEXO III - Preencher'!Z62</f>
        <v>0</v>
      </c>
      <c r="Z53" s="16">
        <f t="shared" si="5"/>
        <v>1254.8599999999999</v>
      </c>
      <c r="AA53" s="17" t="str">
        <f>IF('[1]TCE - ANEXO III - Preencher'!AB62="","",'[1]TCE - ANEXO III - Preencher'!AB62)</f>
        <v>ABONO ASSIS FIN C.</v>
      </c>
      <c r="AB53" s="15">
        <f t="shared" si="0"/>
        <v>1254.8599999999999</v>
      </c>
    </row>
    <row r="54" spans="1:28" x14ac:dyDescent="0.2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FRANCISCA ROBERVANIA SANTOS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01/2026</v>
      </c>
      <c r="H54" s="14">
        <f>'[1]TCE - ANEXO III - Preencher'!I63</f>
        <v>0</v>
      </c>
      <c r="I54" s="14">
        <f>'[1]TCE - ANEXO III - Preencher'!J63</f>
        <v>271.74</v>
      </c>
      <c r="J54" s="14">
        <f>'[1]TCE - ANEXO III - Preencher'!K63</f>
        <v>0</v>
      </c>
      <c r="K54" s="15">
        <f>'[1]TCE - ANEXO III - Preencher'!L63</f>
        <v>445.39743589699998</v>
      </c>
      <c r="L54" s="15">
        <f>'[1]TCE - ANEXO III - Preencher'!M63</f>
        <v>3.05</v>
      </c>
      <c r="M54" s="15">
        <f t="shared" si="1"/>
        <v>442.34743589699997</v>
      </c>
      <c r="N54" s="15">
        <f>'[1]TCE - ANEXO III - Preencher'!O63</f>
        <v>4.6900000000000004</v>
      </c>
      <c r="O54" s="15">
        <f>'[1]TCE - ANEXO III - Preencher'!P63</f>
        <v>0</v>
      </c>
      <c r="P54" s="16">
        <f t="shared" si="2"/>
        <v>4.6900000000000004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2282.8200000000002</v>
      </c>
      <c r="Y54" s="15">
        <f>'[1]TCE - ANEXO III - Preencher'!Z63</f>
        <v>0</v>
      </c>
      <c r="Z54" s="16">
        <f t="shared" si="5"/>
        <v>2282.8200000000002</v>
      </c>
      <c r="AA54" s="17" t="str">
        <f>IF('[1]TCE - ANEXO III - Preencher'!AB63="","",'[1]TCE - ANEXO III - Preencher'!AB63)</f>
        <v>ABONO ASSIS FIN C.</v>
      </c>
      <c r="AB54" s="15">
        <f t="shared" si="0"/>
        <v>3001.5974358970002</v>
      </c>
    </row>
    <row r="55" spans="1:28" x14ac:dyDescent="0.2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FRANCISCO DE ALMEIDA LOPO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7664-20</v>
      </c>
      <c r="G55" s="13" t="str">
        <f>IF('[1]TCE - ANEXO III - Preencher'!H64="","",'[1]TCE - ANEXO III - Preencher'!H64)</f>
        <v>01/2026</v>
      </c>
      <c r="H55" s="14">
        <f>'[1]TCE - ANEXO III - Preencher'!I64</f>
        <v>0</v>
      </c>
      <c r="I55" s="14">
        <f>'[1]TCE - ANEXO III - Preencher'!J64</f>
        <v>185.88</v>
      </c>
      <c r="J55" s="14">
        <f>'[1]TCE - ANEXO III - Preencher'!K64</f>
        <v>0</v>
      </c>
      <c r="K55" s="15">
        <f>'[1]TCE - ANEXO III - Preencher'!L64</f>
        <v>445.39743589699998</v>
      </c>
      <c r="L55" s="15">
        <f>'[1]TCE - ANEXO III - Preencher'!M64</f>
        <v>16.21</v>
      </c>
      <c r="M55" s="15">
        <f t="shared" si="1"/>
        <v>429.187435897</v>
      </c>
      <c r="N55" s="15">
        <f>'[1]TCE - ANEXO III - Preencher'!O64</f>
        <v>2.7</v>
      </c>
      <c r="O55" s="15">
        <f>'[1]TCE - ANEXO III - Preencher'!P64</f>
        <v>0</v>
      </c>
      <c r="P55" s="16">
        <f t="shared" si="2"/>
        <v>2.7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617.76743589700004</v>
      </c>
    </row>
    <row r="56" spans="1:28" x14ac:dyDescent="0.2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FRANCISCO DE ASSIS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2521-05</v>
      </c>
      <c r="G56" s="13" t="str">
        <f>IF('[1]TCE - ANEXO III - Preencher'!H65="","",'[1]TCE - ANEXO III - Preencher'!H65)</f>
        <v>01/2026</v>
      </c>
      <c r="H56" s="14">
        <f>'[1]TCE - ANEXO III - Preencher'!I65</f>
        <v>0</v>
      </c>
      <c r="I56" s="14">
        <f>'[1]TCE - ANEXO III - Preencher'!J65</f>
        <v>177.2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2.7</v>
      </c>
      <c r="O56" s="15">
        <f>'[1]TCE - ANEXO III - Preencher'!P65</f>
        <v>0</v>
      </c>
      <c r="P56" s="16">
        <f t="shared" si="2"/>
        <v>2.7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179.89999999999998</v>
      </c>
    </row>
    <row r="57" spans="1:28" x14ac:dyDescent="0.2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FRANCISCO DE ASSIS DE MELO JUNIOR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4101-05</v>
      </c>
      <c r="G57" s="13" t="str">
        <f>IF('[1]TCE - ANEXO III - Preencher'!H66="","",'[1]TCE - ANEXO III - Preencher'!H66)</f>
        <v>01/2026</v>
      </c>
      <c r="H57" s="14">
        <f>'[1]TCE - ANEXO III - Preencher'!I66</f>
        <v>0</v>
      </c>
      <c r="I57" s="14">
        <f>'[1]TCE - ANEXO III - Preencher'!J66</f>
        <v>338.85</v>
      </c>
      <c r="J57" s="14">
        <f>'[1]TCE - ANEXO III - Preencher'!K66</f>
        <v>0</v>
      </c>
      <c r="K57" s="15">
        <f>'[1]TCE - ANEXO III - Preencher'!L66</f>
        <v>445.39743589699998</v>
      </c>
      <c r="L57" s="15">
        <f>'[1]TCE - ANEXO III - Preencher'!M66</f>
        <v>16.21</v>
      </c>
      <c r="M57" s="15">
        <f t="shared" si="1"/>
        <v>429.187435897</v>
      </c>
      <c r="N57" s="15">
        <f>'[1]TCE - ANEXO III - Preencher'!O66</f>
        <v>2.7</v>
      </c>
      <c r="O57" s="15">
        <f>'[1]TCE - ANEXO III - Preencher'!P66</f>
        <v>0</v>
      </c>
      <c r="P57" s="16">
        <f t="shared" si="2"/>
        <v>2.7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770.73743589700007</v>
      </c>
    </row>
    <row r="58" spans="1:28" x14ac:dyDescent="0.2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FRANCISCO DIEGO DE LUNA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2521-05</v>
      </c>
      <c r="G58" s="13" t="str">
        <f>IF('[1]TCE - ANEXO III - Preencher'!H67="","",'[1]TCE - ANEXO III - Preencher'!H67)</f>
        <v>01/2026</v>
      </c>
      <c r="H58" s="14">
        <f>'[1]TCE - ANEXO III - Preencher'!I67</f>
        <v>0</v>
      </c>
      <c r="I58" s="14">
        <f>'[1]TCE - ANEXO III - Preencher'!J67</f>
        <v>175.85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2.7</v>
      </c>
      <c r="O58" s="15">
        <f>'[1]TCE - ANEXO III - Preencher'!P67</f>
        <v>0</v>
      </c>
      <c r="P58" s="16">
        <f t="shared" si="2"/>
        <v>2.7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178.54999999999998</v>
      </c>
    </row>
    <row r="59" spans="1:28" x14ac:dyDescent="0.2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GENEILDA GREGORIO FIGUEIREDO ALVES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2516-05</v>
      </c>
      <c r="G59" s="13" t="str">
        <f>IF('[1]TCE - ANEXO III - Preencher'!H68="","",'[1]TCE - ANEXO III - Preencher'!H68)</f>
        <v>01/2026</v>
      </c>
      <c r="H59" s="14">
        <f>'[1]TCE - ANEXO III - Preencher'!I68</f>
        <v>0</v>
      </c>
      <c r="I59" s="14">
        <f>'[1]TCE - ANEXO III - Preencher'!J68</f>
        <v>444.37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2.7</v>
      </c>
      <c r="O59" s="15">
        <f>'[1]TCE - ANEXO III - Preencher'!P68</f>
        <v>0</v>
      </c>
      <c r="P59" s="16">
        <f t="shared" si="2"/>
        <v>2.7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447.07</v>
      </c>
    </row>
    <row r="60" spans="1:28" x14ac:dyDescent="0.2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GEOVANNA KARYNNY DA SILVA MELO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4221-10</v>
      </c>
      <c r="G60" s="13" t="str">
        <f>IF('[1]TCE - ANEXO III - Preencher'!H69="","",'[1]TCE - ANEXO III - Preencher'!H69)</f>
        <v>01/2026</v>
      </c>
      <c r="H60" s="14">
        <f>'[1]TCE - ANEXO III - Preencher'!I69</f>
        <v>0</v>
      </c>
      <c r="I60" s="14">
        <f>'[1]TCE - ANEXO III - Preencher'!J69</f>
        <v>15.23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2.7</v>
      </c>
      <c r="O60" s="15">
        <f>'[1]TCE - ANEXO III - Preencher'!P69</f>
        <v>0</v>
      </c>
      <c r="P60" s="16">
        <f t="shared" si="2"/>
        <v>2.7</v>
      </c>
      <c r="Q60" s="15">
        <f>'[1]TCE - ANEXO III - Preencher'!R69</f>
        <v>273</v>
      </c>
      <c r="R60" s="15">
        <f>'[1]TCE - ANEXO III - Preencher'!S69</f>
        <v>0</v>
      </c>
      <c r="S60" s="16">
        <f t="shared" si="3"/>
        <v>273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290.93</v>
      </c>
    </row>
    <row r="61" spans="1:28" x14ac:dyDescent="0.2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GILMARA TORRES FERREIRA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01/2026</v>
      </c>
      <c r="H61" s="14">
        <f>'[1]TCE - ANEXO III - Preencher'!I70</f>
        <v>0</v>
      </c>
      <c r="I61" s="14">
        <f>'[1]TCE - ANEXO III - Preencher'!J70</f>
        <v>183.85</v>
      </c>
      <c r="J61" s="14">
        <f>'[1]TCE - ANEXO III - Preencher'!K70</f>
        <v>0</v>
      </c>
      <c r="K61" s="15">
        <f>'[1]TCE - ANEXO III - Preencher'!L70</f>
        <v>445.39743589699998</v>
      </c>
      <c r="L61" s="15">
        <f>'[1]TCE - ANEXO III - Preencher'!M70</f>
        <v>16.21</v>
      </c>
      <c r="M61" s="15">
        <f t="shared" si="1"/>
        <v>429.187435897</v>
      </c>
      <c r="N61" s="15">
        <f>'[1]TCE - ANEXO III - Preencher'!O70</f>
        <v>2.7</v>
      </c>
      <c r="O61" s="15">
        <f>'[1]TCE - ANEXO III - Preencher'!P70</f>
        <v>0</v>
      </c>
      <c r="P61" s="16">
        <f t="shared" si="2"/>
        <v>2.7</v>
      </c>
      <c r="Q61" s="15">
        <f>'[1]TCE - ANEXO III - Preencher'!R70</f>
        <v>307.2</v>
      </c>
      <c r="R61" s="15">
        <f>'[1]TCE - ANEXO III - Preencher'!S70</f>
        <v>0</v>
      </c>
      <c r="S61" s="16">
        <f t="shared" si="3"/>
        <v>307.2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1807</v>
      </c>
      <c r="Y61" s="15">
        <f>'[1]TCE - ANEXO III - Preencher'!Z70</f>
        <v>0</v>
      </c>
      <c r="Z61" s="16">
        <f t="shared" si="5"/>
        <v>1807</v>
      </c>
      <c r="AA61" s="17" t="str">
        <f>IF('[1]TCE - ANEXO III - Preencher'!AB70="","",'[1]TCE - ANEXO III - Preencher'!AB70)</f>
        <v>ABONO ASSIS FIN C.</v>
      </c>
      <c r="AB61" s="15">
        <f t="shared" si="0"/>
        <v>2729.9374358969999</v>
      </c>
    </row>
    <row r="62" spans="1:28" x14ac:dyDescent="0.2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HELENA MARIA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5163-45</v>
      </c>
      <c r="G62" s="13" t="str">
        <f>IF('[1]TCE - ANEXO III - Preencher'!H71="","",'[1]TCE - ANEXO III - Preencher'!H71)</f>
        <v>01/2026</v>
      </c>
      <c r="H62" s="14">
        <f>'[1]TCE - ANEXO III - Preencher'!I71</f>
        <v>0</v>
      </c>
      <c r="I62" s="14">
        <f>'[1]TCE - ANEXO III - Preencher'!J71</f>
        <v>165.07</v>
      </c>
      <c r="J62" s="14">
        <f>'[1]TCE - ANEXO III - Preencher'!K71</f>
        <v>0</v>
      </c>
      <c r="K62" s="15">
        <f>'[1]TCE - ANEXO III - Preencher'!L71</f>
        <v>445.39743589699998</v>
      </c>
      <c r="L62" s="15">
        <f>'[1]TCE - ANEXO III - Preencher'!M71</f>
        <v>16.21</v>
      </c>
      <c r="M62" s="15">
        <f t="shared" si="1"/>
        <v>429.187435897</v>
      </c>
      <c r="N62" s="15">
        <f>'[1]TCE - ANEXO III - Preencher'!O71</f>
        <v>2.7</v>
      </c>
      <c r="O62" s="15">
        <f>'[1]TCE - ANEXO III - Preencher'!P71</f>
        <v>0</v>
      </c>
      <c r="P62" s="16">
        <f t="shared" si="2"/>
        <v>2.7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596.9574358970001</v>
      </c>
    </row>
    <row r="63" spans="1:28" x14ac:dyDescent="0.2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HELIDA ALMEIDA MERGULHAO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3241-15</v>
      </c>
      <c r="G63" s="13" t="str">
        <f>IF('[1]TCE - ANEXO III - Preencher'!H72="","",'[1]TCE - ANEXO III - Preencher'!H72)</f>
        <v>01/2026</v>
      </c>
      <c r="H63" s="14">
        <f>'[1]TCE - ANEXO III - Preencher'!I72</f>
        <v>0</v>
      </c>
      <c r="I63" s="14">
        <f>'[1]TCE - ANEXO III - Preencher'!J72</f>
        <v>495.84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2.7</v>
      </c>
      <c r="O63" s="15">
        <f>'[1]TCE - ANEXO III - Preencher'!P72</f>
        <v>0</v>
      </c>
      <c r="P63" s="16">
        <f t="shared" si="2"/>
        <v>2.7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498.53999999999996</v>
      </c>
    </row>
    <row r="64" spans="1:28" x14ac:dyDescent="0.2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HENRIQUE DA SILVA LINS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4141-05</v>
      </c>
      <c r="G64" s="13" t="str">
        <f>IF('[1]TCE - ANEXO III - Preencher'!H73="","",'[1]TCE - ANEXO III - Preencher'!H73)</f>
        <v>01/2026</v>
      </c>
      <c r="H64" s="14">
        <f>'[1]TCE - ANEXO III - Preencher'!I73</f>
        <v>0</v>
      </c>
      <c r="I64" s="14">
        <f>'[1]TCE - ANEXO III - Preencher'!J73</f>
        <v>153.36000000000001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2.7</v>
      </c>
      <c r="O64" s="15">
        <f>'[1]TCE - ANEXO III - Preencher'!P73</f>
        <v>0</v>
      </c>
      <c r="P64" s="16">
        <f t="shared" si="2"/>
        <v>2.7</v>
      </c>
      <c r="Q64" s="15">
        <f>'[1]TCE - ANEXO III - Preencher'!R73</f>
        <v>403.2</v>
      </c>
      <c r="R64" s="15">
        <f>'[1]TCE - ANEXO III - Preencher'!S73</f>
        <v>0</v>
      </c>
      <c r="S64" s="16">
        <f t="shared" si="3"/>
        <v>403.2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559.26</v>
      </c>
    </row>
    <row r="65" spans="1:28" x14ac:dyDescent="0.2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HEWERTON IZAC DA SILVA NEVES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01/2026</v>
      </c>
      <c r="H65" s="14">
        <f>'[1]TCE - ANEXO III - Preencher'!I74</f>
        <v>0</v>
      </c>
      <c r="I65" s="14">
        <f>'[1]TCE - ANEXO III - Preencher'!J74</f>
        <v>163.61000000000001</v>
      </c>
      <c r="J65" s="14">
        <f>'[1]TCE - ANEXO III - Preencher'!K74</f>
        <v>0</v>
      </c>
      <c r="K65" s="15">
        <f>'[1]TCE - ANEXO III - Preencher'!L74</f>
        <v>445.39743589699998</v>
      </c>
      <c r="L65" s="15">
        <f>'[1]TCE - ANEXO III - Preencher'!M74</f>
        <v>16.21</v>
      </c>
      <c r="M65" s="15">
        <f t="shared" si="1"/>
        <v>429.187435897</v>
      </c>
      <c r="N65" s="15">
        <f>'[1]TCE - ANEXO III - Preencher'!O74</f>
        <v>2.7</v>
      </c>
      <c r="O65" s="15">
        <f>'[1]TCE - ANEXO III - Preencher'!P74</f>
        <v>0</v>
      </c>
      <c r="P65" s="16">
        <f t="shared" si="2"/>
        <v>2.7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1807</v>
      </c>
      <c r="Y65" s="15">
        <f>'[1]TCE - ANEXO III - Preencher'!Z74</f>
        <v>0</v>
      </c>
      <c r="Z65" s="16">
        <f t="shared" si="5"/>
        <v>1807</v>
      </c>
      <c r="AA65" s="17" t="str">
        <f>IF('[1]TCE - ANEXO III - Preencher'!AB74="","",'[1]TCE - ANEXO III - Preencher'!AB74)</f>
        <v>ABONO ASSIS FIN C.</v>
      </c>
      <c r="AB65" s="15">
        <f t="shared" si="0"/>
        <v>2402.4974358970003</v>
      </c>
    </row>
    <row r="66" spans="1:28" x14ac:dyDescent="0.2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INGRID TAIZA VIEIRA BEZERRA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3226-05</v>
      </c>
      <c r="G66" s="13" t="str">
        <f>IF('[1]TCE - ANEXO III - Preencher'!H75="","",'[1]TCE - ANEXO III - Preencher'!H75)</f>
        <v>01/2026</v>
      </c>
      <c r="H66" s="14">
        <f>'[1]TCE - ANEXO III - Preencher'!I75</f>
        <v>0</v>
      </c>
      <c r="I66" s="14">
        <f>'[1]TCE - ANEXO III - Preencher'!J75</f>
        <v>195.85</v>
      </c>
      <c r="J66" s="14">
        <f>'[1]TCE - ANEXO III - Preencher'!K75</f>
        <v>0</v>
      </c>
      <c r="K66" s="15">
        <f>'[1]TCE - ANEXO III - Preencher'!L75</f>
        <v>445.39743589699998</v>
      </c>
      <c r="L66" s="15">
        <f>'[1]TCE - ANEXO III - Preencher'!M75</f>
        <v>16.21</v>
      </c>
      <c r="M66" s="15">
        <f t="shared" si="1"/>
        <v>429.187435897</v>
      </c>
      <c r="N66" s="15">
        <f>'[1]TCE - ANEXO III - Preencher'!O75</f>
        <v>2.7</v>
      </c>
      <c r="O66" s="15">
        <f>'[1]TCE - ANEXO III - Preencher'!P75</f>
        <v>0</v>
      </c>
      <c r="P66" s="16">
        <f t="shared" si="2"/>
        <v>2.7</v>
      </c>
      <c r="Q66" s="15">
        <f>'[1]TCE - ANEXO III - Preencher'!R75</f>
        <v>307.2</v>
      </c>
      <c r="R66" s="15">
        <f>'[1]TCE - ANEXO III - Preencher'!S75</f>
        <v>0</v>
      </c>
      <c r="S66" s="16">
        <f t="shared" si="3"/>
        <v>307.2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934.93743589700011</v>
      </c>
    </row>
    <row r="67" spans="1:28" x14ac:dyDescent="0.2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ISABELLA NAYARA SANTOS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2234-45</v>
      </c>
      <c r="G67" s="13" t="str">
        <f>IF('[1]TCE - ANEXO III - Preencher'!H76="","",'[1]TCE - ANEXO III - Preencher'!H76)</f>
        <v>01/2026</v>
      </c>
      <c r="H67" s="14">
        <f>'[1]TCE - ANEXO III - Preencher'!I76</f>
        <v>0</v>
      </c>
      <c r="I67" s="14">
        <f>'[1]TCE - ANEXO III - Preencher'!J76</f>
        <v>591.88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2.7</v>
      </c>
      <c r="O67" s="15">
        <f>'[1]TCE - ANEXO III - Preencher'!P76</f>
        <v>0</v>
      </c>
      <c r="P67" s="16">
        <f t="shared" si="2"/>
        <v>2.7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594.58000000000004</v>
      </c>
    </row>
    <row r="68" spans="1:28" x14ac:dyDescent="0.2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ISABELY MARIANY RODRIGUES DE HOLANDA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01/2026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1274.29</v>
      </c>
      <c r="Y68" s="15">
        <f>'[1]TCE - ANEXO III - Preencher'!Z77</f>
        <v>0</v>
      </c>
      <c r="Z68" s="16">
        <f t="shared" ref="Z68:Z131" si="11">X68-Y68</f>
        <v>1274.29</v>
      </c>
      <c r="AA68" s="17" t="str">
        <f>IF('[1]TCE - ANEXO III - Preencher'!AB77="","",'[1]TCE - ANEXO III - Preencher'!AB77)</f>
        <v>ABONO ASSIS FIN C.</v>
      </c>
      <c r="AB68" s="15">
        <f t="shared" si="6"/>
        <v>1274.29</v>
      </c>
    </row>
    <row r="69" spans="1:28" x14ac:dyDescent="0.2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ISAIAS GALVAO MONTEIRO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2234-05</v>
      </c>
      <c r="G69" s="13" t="str">
        <f>IF('[1]TCE - ANEXO III - Preencher'!H78="","",'[1]TCE - ANEXO III - Preencher'!H78)</f>
        <v>01/2026</v>
      </c>
      <c r="H69" s="14">
        <f>'[1]TCE - ANEXO III - Preencher'!I78</f>
        <v>0</v>
      </c>
      <c r="I69" s="14">
        <f>'[1]TCE - ANEXO III - Preencher'!J78</f>
        <v>408.88</v>
      </c>
      <c r="J69" s="14">
        <f>'[1]TCE - ANEXO III - Preencher'!K78</f>
        <v>0</v>
      </c>
      <c r="K69" s="15">
        <f>'[1]TCE - ANEXO III - Preencher'!L78</f>
        <v>445.39743589699998</v>
      </c>
      <c r="L69" s="15">
        <f>'[1]TCE - ANEXO III - Preencher'!M78</f>
        <v>21.12</v>
      </c>
      <c r="M69" s="15">
        <f t="shared" si="7"/>
        <v>424.27743589699998</v>
      </c>
      <c r="N69" s="15">
        <f>'[1]TCE - ANEXO III - Preencher'!O78</f>
        <v>2.7</v>
      </c>
      <c r="O69" s="15">
        <f>'[1]TCE - ANEXO III - Preencher'!P78</f>
        <v>0</v>
      </c>
      <c r="P69" s="16">
        <f t="shared" si="8"/>
        <v>2.7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835.85743589699996</v>
      </c>
    </row>
    <row r="70" spans="1:28" x14ac:dyDescent="0.2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IZABELY BEATRIZ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01/2026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936.35</v>
      </c>
      <c r="Y70" s="15">
        <f>'[1]TCE - ANEXO III - Preencher'!Z79</f>
        <v>0</v>
      </c>
      <c r="Z70" s="16">
        <f t="shared" si="11"/>
        <v>936.35</v>
      </c>
      <c r="AA70" s="17" t="str">
        <f>IF('[1]TCE - ANEXO III - Preencher'!AB79="","",'[1]TCE - ANEXO III - Preencher'!AB79)</f>
        <v>ABONO ASSIS FIN C.</v>
      </c>
      <c r="AB70" s="15">
        <f t="shared" si="6"/>
        <v>936.35</v>
      </c>
    </row>
    <row r="71" spans="1:28" x14ac:dyDescent="0.2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JAILMA FRANCISCA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01/2026</v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1578.82</v>
      </c>
      <c r="Y71" s="15">
        <f>'[1]TCE - ANEXO III - Preencher'!Z80</f>
        <v>0</v>
      </c>
      <c r="Z71" s="16">
        <f t="shared" si="11"/>
        <v>1578.82</v>
      </c>
      <c r="AA71" s="17" t="str">
        <f>IF('[1]TCE - ANEXO III - Preencher'!AB80="","",'[1]TCE - ANEXO III - Preencher'!AB80)</f>
        <v>ABONO ASSIS FIN C.</v>
      </c>
      <c r="AB71" s="15">
        <f t="shared" si="6"/>
        <v>1578.82</v>
      </c>
    </row>
    <row r="72" spans="1:28" x14ac:dyDescent="0.2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JAIRO BRASIL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4221-10</v>
      </c>
      <c r="G72" s="13" t="str">
        <f>IF('[1]TCE - ANEXO III - Preencher'!H81="","",'[1]TCE - ANEXO III - Preencher'!H81)</f>
        <v>01/2026</v>
      </c>
      <c r="H72" s="14">
        <f>'[1]TCE - ANEXO III - Preencher'!I81</f>
        <v>0</v>
      </c>
      <c r="I72" s="14">
        <f>'[1]TCE - ANEXO III - Preencher'!J81</f>
        <v>155.61000000000001</v>
      </c>
      <c r="J72" s="14">
        <f>'[1]TCE - ANEXO III - Preencher'!K81</f>
        <v>0</v>
      </c>
      <c r="K72" s="15">
        <f>'[1]TCE - ANEXO III - Preencher'!L81</f>
        <v>445.39743589699998</v>
      </c>
      <c r="L72" s="15">
        <f>'[1]TCE - ANEXO III - Preencher'!M81</f>
        <v>16.21</v>
      </c>
      <c r="M72" s="15">
        <f t="shared" si="7"/>
        <v>429.187435897</v>
      </c>
      <c r="N72" s="15">
        <f>'[1]TCE - ANEXO III - Preencher'!O81</f>
        <v>2.7</v>
      </c>
      <c r="O72" s="15">
        <f>'[1]TCE - ANEXO III - Preencher'!P81</f>
        <v>0</v>
      </c>
      <c r="P72" s="16">
        <f t="shared" si="8"/>
        <v>2.7</v>
      </c>
      <c r="Q72" s="15">
        <f>'[1]TCE - ANEXO III - Preencher'!R81</f>
        <v>195</v>
      </c>
      <c r="R72" s="15">
        <f>'[1]TCE - ANEXO III - Preencher'!S81</f>
        <v>0</v>
      </c>
      <c r="S72" s="16">
        <f t="shared" si="9"/>
        <v>195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782.49743589700006</v>
      </c>
    </row>
    <row r="73" spans="1:28" x14ac:dyDescent="0.2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JAMERSON VIEIRA BEZERRA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5151-10</v>
      </c>
      <c r="G73" s="13" t="str">
        <f>IF('[1]TCE - ANEXO III - Preencher'!H82="","",'[1]TCE - ANEXO III - Preencher'!H82)</f>
        <v>01/2026</v>
      </c>
      <c r="H73" s="14">
        <f>'[1]TCE - ANEXO III - Preencher'!I82</f>
        <v>0</v>
      </c>
      <c r="I73" s="14">
        <f>'[1]TCE - ANEXO III - Preencher'!J82</f>
        <v>175.85</v>
      </c>
      <c r="J73" s="14">
        <f>'[1]TCE - ANEXO III - Preencher'!K82</f>
        <v>0</v>
      </c>
      <c r="K73" s="15">
        <f>'[1]TCE - ANEXO III - Preencher'!L82</f>
        <v>445.39743589699998</v>
      </c>
      <c r="L73" s="15">
        <f>'[1]TCE - ANEXO III - Preencher'!M82</f>
        <v>16.21</v>
      </c>
      <c r="M73" s="15">
        <f t="shared" si="7"/>
        <v>429.187435897</v>
      </c>
      <c r="N73" s="15">
        <f>'[1]TCE - ANEXO III - Preencher'!O82</f>
        <v>2.7</v>
      </c>
      <c r="O73" s="15">
        <f>'[1]TCE - ANEXO III - Preencher'!P82</f>
        <v>0</v>
      </c>
      <c r="P73" s="16">
        <f t="shared" si="8"/>
        <v>2.7</v>
      </c>
      <c r="Q73" s="15">
        <f>'[1]TCE - ANEXO III - Preencher'!R82</f>
        <v>307.2</v>
      </c>
      <c r="R73" s="15">
        <f>'[1]TCE - ANEXO III - Preencher'!S82</f>
        <v>0</v>
      </c>
      <c r="S73" s="16">
        <f t="shared" si="9"/>
        <v>307.2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914.93743589700011</v>
      </c>
    </row>
    <row r="74" spans="1:28" x14ac:dyDescent="0.2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JESSICA KELLY CORREIA ALVES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01/2026</v>
      </c>
      <c r="H74" s="14">
        <f>'[1]TCE - ANEXO III - Preencher'!I83</f>
        <v>0</v>
      </c>
      <c r="I74" s="14">
        <f>'[1]TCE - ANEXO III - Preencher'!J83</f>
        <v>163.61000000000001</v>
      </c>
      <c r="J74" s="14">
        <f>'[1]TCE - ANEXO III - Preencher'!K83</f>
        <v>0</v>
      </c>
      <c r="K74" s="15">
        <f>'[1]TCE - ANEXO III - Preencher'!L83</f>
        <v>445.39743589699998</v>
      </c>
      <c r="L74" s="15">
        <f>'[1]TCE - ANEXO III - Preencher'!M83</f>
        <v>16.21</v>
      </c>
      <c r="M74" s="15">
        <f t="shared" si="7"/>
        <v>429.187435897</v>
      </c>
      <c r="N74" s="15">
        <f>'[1]TCE - ANEXO III - Preencher'!O83</f>
        <v>2.7</v>
      </c>
      <c r="O74" s="15">
        <f>'[1]TCE - ANEXO III - Preencher'!P83</f>
        <v>0</v>
      </c>
      <c r="P74" s="16">
        <f t="shared" si="8"/>
        <v>2.7</v>
      </c>
      <c r="Q74" s="15">
        <f>'[1]TCE - ANEXO III - Preencher'!R83</f>
        <v>307.2</v>
      </c>
      <c r="R74" s="15">
        <f>'[1]TCE - ANEXO III - Preencher'!S83</f>
        <v>0</v>
      </c>
      <c r="S74" s="16">
        <f t="shared" si="9"/>
        <v>307.2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1807</v>
      </c>
      <c r="Y74" s="15">
        <f>'[1]TCE - ANEXO III - Preencher'!Z83</f>
        <v>0</v>
      </c>
      <c r="Z74" s="16">
        <f t="shared" si="11"/>
        <v>1807</v>
      </c>
      <c r="AA74" s="17" t="str">
        <f>IF('[1]TCE - ANEXO III - Preencher'!AB83="","",'[1]TCE - ANEXO III - Preencher'!AB83)</f>
        <v>ABONO ASSIS FIN C.</v>
      </c>
      <c r="AB74" s="15">
        <f t="shared" si="6"/>
        <v>2709.6974358970001</v>
      </c>
    </row>
    <row r="75" spans="1:28" x14ac:dyDescent="0.2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 xml:space="preserve">JHONATHAN LUCAS DA SILVA 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3132-20</v>
      </c>
      <c r="G75" s="13" t="str">
        <f>IF('[1]TCE - ANEXO III - Preencher'!H84="","",'[1]TCE - ANEXO III - Preencher'!H84)</f>
        <v>01/2026</v>
      </c>
      <c r="H75" s="14">
        <f>'[1]TCE - ANEXO III - Preencher'!I84</f>
        <v>0</v>
      </c>
      <c r="I75" s="14">
        <f>'[1]TCE - ANEXO III - Preencher'!J84</f>
        <v>194.25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2.7</v>
      </c>
      <c r="O75" s="15">
        <f>'[1]TCE - ANEXO III - Preencher'!P84</f>
        <v>0</v>
      </c>
      <c r="P75" s="16">
        <f t="shared" si="8"/>
        <v>2.7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196.95</v>
      </c>
    </row>
    <row r="76" spans="1:28" x14ac:dyDescent="0.2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JOAOENIS MARTINS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5151-10</v>
      </c>
      <c r="G76" s="13" t="str">
        <f>IF('[1]TCE - ANEXO III - Preencher'!H85="","",'[1]TCE - ANEXO III - Preencher'!H85)</f>
        <v>01/2026</v>
      </c>
      <c r="H76" s="14">
        <f>'[1]TCE - ANEXO III - Preencher'!I85</f>
        <v>0</v>
      </c>
      <c r="I76" s="14">
        <f>'[1]TCE - ANEXO III - Preencher'!J85</f>
        <v>155.61000000000001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2.7</v>
      </c>
      <c r="O76" s="15">
        <f>'[1]TCE - ANEXO III - Preencher'!P85</f>
        <v>0</v>
      </c>
      <c r="P76" s="16">
        <f t="shared" si="8"/>
        <v>2.7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158.31</v>
      </c>
    </row>
    <row r="77" spans="1:28" x14ac:dyDescent="0.2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JOAO JOSE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01/2026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1322.75</v>
      </c>
      <c r="Y77" s="15">
        <f>'[1]TCE - ANEXO III - Preencher'!Z86</f>
        <v>0</v>
      </c>
      <c r="Z77" s="16">
        <f t="shared" si="11"/>
        <v>1322.75</v>
      </c>
      <c r="AA77" s="17" t="str">
        <f>IF('[1]TCE - ANEXO III - Preencher'!AB86="","",'[1]TCE - ANEXO III - Preencher'!AB86)</f>
        <v>ABONO ASSIS FIN C.</v>
      </c>
      <c r="AB77" s="15">
        <f t="shared" si="6"/>
        <v>1322.75</v>
      </c>
    </row>
    <row r="78" spans="1:28" x14ac:dyDescent="0.2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JOAO PAULO SILVA DE ANDRADE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3241-15</v>
      </c>
      <c r="G78" s="13" t="str">
        <f>IF('[1]TCE - ANEXO III - Preencher'!H87="","",'[1]TCE - ANEXO III - Preencher'!H87)</f>
        <v>01/2026</v>
      </c>
      <c r="H78" s="14">
        <f>'[1]TCE - ANEXO III - Preencher'!I87</f>
        <v>0</v>
      </c>
      <c r="I78" s="14">
        <f>'[1]TCE - ANEXO III - Preencher'!J87</f>
        <v>327.61</v>
      </c>
      <c r="J78" s="14">
        <f>'[1]TCE - ANEXO III - Preencher'!K87</f>
        <v>0</v>
      </c>
      <c r="K78" s="15">
        <f>'[1]TCE - ANEXO III - Preencher'!L87</f>
        <v>445.39743589699998</v>
      </c>
      <c r="L78" s="15">
        <f>'[1]TCE - ANEXO III - Preencher'!M87</f>
        <v>32.42</v>
      </c>
      <c r="M78" s="15">
        <f t="shared" si="7"/>
        <v>412.97743589699996</v>
      </c>
      <c r="N78" s="15">
        <f>'[1]TCE - ANEXO III - Preencher'!O87</f>
        <v>2.7</v>
      </c>
      <c r="O78" s="15">
        <f>'[1]TCE - ANEXO III - Preencher'!P87</f>
        <v>0</v>
      </c>
      <c r="P78" s="16">
        <f t="shared" si="8"/>
        <v>2.7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743.28743589700002</v>
      </c>
    </row>
    <row r="79" spans="1:28" x14ac:dyDescent="0.2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JONAS PAULO DOS SANTOS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01/2026</v>
      </c>
      <c r="H79" s="14">
        <f>'[1]TCE - ANEXO III - Preencher'!I88</f>
        <v>0</v>
      </c>
      <c r="I79" s="14">
        <f>'[1]TCE - ANEXO III - Preencher'!J88</f>
        <v>155.61000000000001</v>
      </c>
      <c r="J79" s="14">
        <f>'[1]TCE - ANEXO III - Preencher'!K88</f>
        <v>0</v>
      </c>
      <c r="K79" s="15">
        <f>'[1]TCE - ANEXO III - Preencher'!L88</f>
        <v>445.39743589699998</v>
      </c>
      <c r="L79" s="15">
        <f>'[1]TCE - ANEXO III - Preencher'!M88</f>
        <v>16.21</v>
      </c>
      <c r="M79" s="15">
        <f t="shared" si="7"/>
        <v>429.187435897</v>
      </c>
      <c r="N79" s="15">
        <f>'[1]TCE - ANEXO III - Preencher'!O88</f>
        <v>2.7</v>
      </c>
      <c r="O79" s="15">
        <f>'[1]TCE - ANEXO III - Preencher'!P88</f>
        <v>0</v>
      </c>
      <c r="P79" s="16">
        <f t="shared" si="8"/>
        <v>2.7</v>
      </c>
      <c r="Q79" s="15">
        <f>'[1]TCE - ANEXO III - Preencher'!R88</f>
        <v>307.2</v>
      </c>
      <c r="R79" s="15">
        <f>'[1]TCE - ANEXO III - Preencher'!S88</f>
        <v>0</v>
      </c>
      <c r="S79" s="16">
        <f t="shared" si="9"/>
        <v>307.2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1807</v>
      </c>
      <c r="Y79" s="15">
        <f>'[1]TCE - ANEXO III - Preencher'!Z88</f>
        <v>0</v>
      </c>
      <c r="Z79" s="16">
        <f t="shared" si="11"/>
        <v>1807</v>
      </c>
      <c r="AA79" s="17" t="str">
        <f>IF('[1]TCE - ANEXO III - Preencher'!AB88="","",'[1]TCE - ANEXO III - Preencher'!AB88)</f>
        <v>ABONO ASSIS FIN C.</v>
      </c>
      <c r="AB79" s="15">
        <f t="shared" si="6"/>
        <v>2701.6974358970001</v>
      </c>
    </row>
    <row r="80" spans="1:28" x14ac:dyDescent="0.2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JONATHAS LUIZ DE ASSUNCAO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01/2026</v>
      </c>
      <c r="H80" s="14">
        <f>'[1]TCE - ANEXO III - Preencher'!I89</f>
        <v>0</v>
      </c>
      <c r="I80" s="14">
        <f>'[1]TCE - ANEXO III - Preencher'!J89</f>
        <v>163.61000000000001</v>
      </c>
      <c r="J80" s="14">
        <f>'[1]TCE - ANEXO III - Preencher'!K89</f>
        <v>0</v>
      </c>
      <c r="K80" s="15">
        <f>'[1]TCE - ANEXO III - Preencher'!L89</f>
        <v>445.39743589699998</v>
      </c>
      <c r="L80" s="15">
        <f>'[1]TCE - ANEXO III - Preencher'!M89</f>
        <v>16.21</v>
      </c>
      <c r="M80" s="15">
        <f t="shared" si="7"/>
        <v>429.187435897</v>
      </c>
      <c r="N80" s="15">
        <f>'[1]TCE - ANEXO III - Preencher'!O89</f>
        <v>2.7</v>
      </c>
      <c r="O80" s="15">
        <f>'[1]TCE - ANEXO III - Preencher'!P89</f>
        <v>0</v>
      </c>
      <c r="P80" s="16">
        <f t="shared" si="8"/>
        <v>2.7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1807</v>
      </c>
      <c r="Y80" s="15">
        <f>'[1]TCE - ANEXO III - Preencher'!Z89</f>
        <v>0</v>
      </c>
      <c r="Z80" s="16">
        <f t="shared" si="11"/>
        <v>1807</v>
      </c>
      <c r="AA80" s="17" t="str">
        <f>IF('[1]TCE - ANEXO III - Preencher'!AB89="","",'[1]TCE - ANEXO III - Preencher'!AB89)</f>
        <v>ABONO ASSIS FIN C.</v>
      </c>
      <c r="AB80" s="15">
        <f t="shared" si="6"/>
        <v>2402.4974358970003</v>
      </c>
    </row>
    <row r="81" spans="1:28" x14ac:dyDescent="0.2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JOSE ABEL DO NASCIMENTO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5143-10</v>
      </c>
      <c r="G81" s="13" t="str">
        <f>IF('[1]TCE - ANEXO III - Preencher'!H90="","",'[1]TCE - ANEXO III - Preencher'!H90)</f>
        <v>01/2026</v>
      </c>
      <c r="H81" s="14">
        <f>'[1]TCE - ANEXO III - Preencher'!I90</f>
        <v>0</v>
      </c>
      <c r="I81" s="14">
        <f>'[1]TCE - ANEXO III - Preencher'!J90</f>
        <v>229.61</v>
      </c>
      <c r="J81" s="14">
        <f>'[1]TCE - ANEXO III - Preencher'!K90</f>
        <v>0</v>
      </c>
      <c r="K81" s="15">
        <f>'[1]TCE - ANEXO III - Preencher'!L90</f>
        <v>445.39743589699998</v>
      </c>
      <c r="L81" s="15">
        <f>'[1]TCE - ANEXO III - Preencher'!M90</f>
        <v>32.42</v>
      </c>
      <c r="M81" s="15">
        <f t="shared" si="7"/>
        <v>412.97743589699996</v>
      </c>
      <c r="N81" s="15">
        <f>'[1]TCE - ANEXO III - Preencher'!O90</f>
        <v>2.7</v>
      </c>
      <c r="O81" s="15">
        <f>'[1]TCE - ANEXO III - Preencher'!P90</f>
        <v>0</v>
      </c>
      <c r="P81" s="16">
        <f t="shared" si="8"/>
        <v>2.7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645.28743589700002</v>
      </c>
    </row>
    <row r="82" spans="1:28" x14ac:dyDescent="0.2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JOSE ADEILSON BEZERRA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3241-15</v>
      </c>
      <c r="G82" s="13" t="str">
        <f>IF('[1]TCE - ANEXO III - Preencher'!H91="","",'[1]TCE - ANEXO III - Preencher'!H91)</f>
        <v>01/2026</v>
      </c>
      <c r="H82" s="14">
        <f>'[1]TCE - ANEXO III - Preencher'!I91</f>
        <v>0</v>
      </c>
      <c r="I82" s="14">
        <f>'[1]TCE - ANEXO III - Preencher'!J91</f>
        <v>335.2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2.7</v>
      </c>
      <c r="O82" s="15">
        <f>'[1]TCE - ANEXO III - Preencher'!P91</f>
        <v>0</v>
      </c>
      <c r="P82" s="16">
        <f t="shared" si="8"/>
        <v>2.7</v>
      </c>
      <c r="Q82" s="15">
        <f>'[1]TCE - ANEXO III - Preencher'!R91</f>
        <v>160</v>
      </c>
      <c r="R82" s="15">
        <f>'[1]TCE - ANEXO III - Preencher'!S91</f>
        <v>0</v>
      </c>
      <c r="S82" s="16">
        <f t="shared" si="9"/>
        <v>160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497.9</v>
      </c>
    </row>
    <row r="83" spans="1:28" x14ac:dyDescent="0.2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JOSE ADRIANO DO NASCIMENTO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4221-10</v>
      </c>
      <c r="G83" s="13" t="str">
        <f>IF('[1]TCE - ANEXO III - Preencher'!H92="","",'[1]TCE - ANEXO III - Preencher'!H92)</f>
        <v>01/2026</v>
      </c>
      <c r="H83" s="14">
        <f>'[1]TCE - ANEXO III - Preencher'!I92</f>
        <v>0</v>
      </c>
      <c r="I83" s="14">
        <f>'[1]TCE - ANEXO III - Preencher'!J92</f>
        <v>175.85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2.7</v>
      </c>
      <c r="O83" s="15">
        <f>'[1]TCE - ANEXO III - Preencher'!P92</f>
        <v>0</v>
      </c>
      <c r="P83" s="16">
        <f t="shared" si="8"/>
        <v>2.7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178.54999999999998</v>
      </c>
    </row>
    <row r="84" spans="1:28" x14ac:dyDescent="0.2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JOSE ASSIS DE OLIVEIRA FILHO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01/2026</v>
      </c>
      <c r="H84" s="14">
        <f>'[1]TCE - ANEXO III - Preencher'!I93</f>
        <v>0</v>
      </c>
      <c r="I84" s="14">
        <f>'[1]TCE - ANEXO III - Preencher'!J93</f>
        <v>196.36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4.6900000000000004</v>
      </c>
      <c r="O84" s="15">
        <f>'[1]TCE - ANEXO III - Preencher'!P93</f>
        <v>0</v>
      </c>
      <c r="P84" s="16">
        <f t="shared" si="8"/>
        <v>4.6900000000000004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2282.8200000000002</v>
      </c>
      <c r="Y84" s="15">
        <f>'[1]TCE - ANEXO III - Preencher'!Z93</f>
        <v>0</v>
      </c>
      <c r="Z84" s="16">
        <f t="shared" si="11"/>
        <v>2282.8200000000002</v>
      </c>
      <c r="AA84" s="17" t="str">
        <f>IF('[1]TCE - ANEXO III - Preencher'!AB93="","",'[1]TCE - ANEXO III - Preencher'!AB93)</f>
        <v>ABONO ASSIS FIN C.</v>
      </c>
      <c r="AB84" s="15">
        <f t="shared" si="6"/>
        <v>2483.8700000000003</v>
      </c>
    </row>
    <row r="85" spans="1:28" x14ac:dyDescent="0.2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 CLAUDIO DE FRANCA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4110-05</v>
      </c>
      <c r="G85" s="13" t="str">
        <f>IF('[1]TCE - ANEXO III - Preencher'!H94="","",'[1]TCE - ANEXO III - Preencher'!H94)</f>
        <v>01/2026</v>
      </c>
      <c r="H85" s="14">
        <f>'[1]TCE - ANEXO III - Preencher'!I94</f>
        <v>0</v>
      </c>
      <c r="I85" s="14">
        <f>'[1]TCE - ANEXO III - Preencher'!J94</f>
        <v>200.52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2.7</v>
      </c>
      <c r="O85" s="15">
        <f>'[1]TCE - ANEXO III - Preencher'!P94</f>
        <v>0</v>
      </c>
      <c r="P85" s="16">
        <f t="shared" si="8"/>
        <v>2.7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203.22</v>
      </c>
    </row>
    <row r="86" spans="1:28" x14ac:dyDescent="0.2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JOSE DANIEL DE LUNA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01/2026</v>
      </c>
      <c r="H86" s="14">
        <f>'[1]TCE - ANEXO III - Preencher'!I95</f>
        <v>0</v>
      </c>
      <c r="I86" s="14">
        <f>'[1]TCE - ANEXO III - Preencher'!J95</f>
        <v>173.15</v>
      </c>
      <c r="J86" s="14">
        <f>'[1]TCE - ANEXO III - Preencher'!K95</f>
        <v>0</v>
      </c>
      <c r="K86" s="15">
        <f>'[1]TCE - ANEXO III - Preencher'!L95</f>
        <v>445.39743589699998</v>
      </c>
      <c r="L86" s="15">
        <f>'[1]TCE - ANEXO III - Preencher'!M95</f>
        <v>16.21</v>
      </c>
      <c r="M86" s="15">
        <f t="shared" si="7"/>
        <v>429.187435897</v>
      </c>
      <c r="N86" s="15">
        <f>'[1]TCE - ANEXO III - Preencher'!O95</f>
        <v>2.7</v>
      </c>
      <c r="O86" s="15">
        <f>'[1]TCE - ANEXO III - Preencher'!P95</f>
        <v>0</v>
      </c>
      <c r="P86" s="16">
        <f t="shared" si="8"/>
        <v>2.7</v>
      </c>
      <c r="Q86" s="15">
        <f>'[1]TCE - ANEXO III - Preencher'!R95</f>
        <v>307.2</v>
      </c>
      <c r="R86" s="15">
        <f>'[1]TCE - ANEXO III - Preencher'!S95</f>
        <v>0</v>
      </c>
      <c r="S86" s="16">
        <f t="shared" si="9"/>
        <v>307.2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1807</v>
      </c>
      <c r="Y86" s="15">
        <f>'[1]TCE - ANEXO III - Preencher'!Z95</f>
        <v>0</v>
      </c>
      <c r="Z86" s="16">
        <f t="shared" si="11"/>
        <v>1807</v>
      </c>
      <c r="AA86" s="17" t="str">
        <f>IF('[1]TCE - ANEXO III - Preencher'!AB95="","",'[1]TCE - ANEXO III - Preencher'!AB95)</f>
        <v>ABONO ASSIS FIN C.</v>
      </c>
      <c r="AB86" s="15">
        <f t="shared" si="6"/>
        <v>2719.2374358970001</v>
      </c>
    </row>
    <row r="87" spans="1:28" x14ac:dyDescent="0.2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JOSE DOMINGOS GOMES FILHO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7664-20</v>
      </c>
      <c r="G87" s="13" t="str">
        <f>IF('[1]TCE - ANEXO III - Preencher'!H96="","",'[1]TCE - ANEXO III - Preencher'!H96)</f>
        <v>01/2026</v>
      </c>
      <c r="H87" s="14">
        <f>'[1]TCE - ANEXO III - Preencher'!I96</f>
        <v>0</v>
      </c>
      <c r="I87" s="14">
        <f>'[1]TCE - ANEXO III - Preencher'!J96</f>
        <v>220.51</v>
      </c>
      <c r="J87" s="14">
        <f>'[1]TCE - ANEXO III - Preencher'!K96</f>
        <v>0</v>
      </c>
      <c r="K87" s="15">
        <f>'[1]TCE - ANEXO III - Preencher'!L96</f>
        <v>445.39743589699998</v>
      </c>
      <c r="L87" s="15">
        <f>'[1]TCE - ANEXO III - Preencher'!M96</f>
        <v>16.21</v>
      </c>
      <c r="M87" s="15">
        <f t="shared" si="7"/>
        <v>429.187435897</v>
      </c>
      <c r="N87" s="15">
        <f>'[1]TCE - ANEXO III - Preencher'!O96</f>
        <v>2.7</v>
      </c>
      <c r="O87" s="15">
        <f>'[1]TCE - ANEXO III - Preencher'!P96</f>
        <v>0</v>
      </c>
      <c r="P87" s="16">
        <f t="shared" si="8"/>
        <v>2.7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652.39743589700004</v>
      </c>
    </row>
    <row r="88" spans="1:28" x14ac:dyDescent="0.2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JOSE EDVALDO ALVES DOS SANTOS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5151-10</v>
      </c>
      <c r="G88" s="13" t="str">
        <f>IF('[1]TCE - ANEXO III - Preencher'!H97="","",'[1]TCE - ANEXO III - Preencher'!H97)</f>
        <v>01/2026</v>
      </c>
      <c r="H88" s="14">
        <f>'[1]TCE - ANEXO III - Preencher'!I97</f>
        <v>0</v>
      </c>
      <c r="I88" s="14">
        <f>'[1]TCE - ANEXO III - Preencher'!J97</f>
        <v>177.2</v>
      </c>
      <c r="J88" s="14">
        <f>'[1]TCE - ANEXO III - Preencher'!K97</f>
        <v>0</v>
      </c>
      <c r="K88" s="15">
        <f>'[1]TCE - ANEXO III - Preencher'!L97</f>
        <v>445.39743589699998</v>
      </c>
      <c r="L88" s="15">
        <f>'[1]TCE - ANEXO III - Preencher'!M97</f>
        <v>16.21</v>
      </c>
      <c r="M88" s="15">
        <f t="shared" si="7"/>
        <v>429.187435897</v>
      </c>
      <c r="N88" s="15">
        <f>'[1]TCE - ANEXO III - Preencher'!O97</f>
        <v>2.7</v>
      </c>
      <c r="O88" s="15">
        <f>'[1]TCE - ANEXO III - Preencher'!P97</f>
        <v>0</v>
      </c>
      <c r="P88" s="16">
        <f t="shared" si="8"/>
        <v>2.7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609.08743589699998</v>
      </c>
    </row>
    <row r="89" spans="1:28" x14ac:dyDescent="0.2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JOSELMA DO NASCIMENTO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3226-05</v>
      </c>
      <c r="G89" s="13" t="str">
        <f>IF('[1]TCE - ANEXO III - Preencher'!H98="","",'[1]TCE - ANEXO III - Preencher'!H98)</f>
        <v>01/2026</v>
      </c>
      <c r="H89" s="14">
        <f>'[1]TCE - ANEXO III - Preencher'!I98</f>
        <v>0</v>
      </c>
      <c r="I89" s="14">
        <f>'[1]TCE - ANEXO III - Preencher'!J98</f>
        <v>155.61000000000001</v>
      </c>
      <c r="J89" s="14">
        <f>'[1]TCE - ANEXO III - Preencher'!K98</f>
        <v>0</v>
      </c>
      <c r="K89" s="15">
        <f>'[1]TCE - ANEXO III - Preencher'!L98</f>
        <v>445.39743589699998</v>
      </c>
      <c r="L89" s="15">
        <f>'[1]TCE - ANEXO III - Preencher'!M98</f>
        <v>16.21</v>
      </c>
      <c r="M89" s="15">
        <f t="shared" si="7"/>
        <v>429.187435897</v>
      </c>
      <c r="N89" s="15">
        <f>'[1]TCE - ANEXO III - Preencher'!O98</f>
        <v>2.7</v>
      </c>
      <c r="O89" s="15">
        <f>'[1]TCE - ANEXO III - Preencher'!P98</f>
        <v>0</v>
      </c>
      <c r="P89" s="16">
        <f t="shared" si="8"/>
        <v>2.7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587.49743589700006</v>
      </c>
    </row>
    <row r="90" spans="1:28" x14ac:dyDescent="0.2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JOSE MARCIO DE ANDRADE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01/2026</v>
      </c>
      <c r="H90" s="14">
        <f>'[1]TCE - ANEXO III - Preencher'!I99</f>
        <v>0</v>
      </c>
      <c r="I90" s="14">
        <f>'[1]TCE - ANEXO III - Preencher'!J99</f>
        <v>274.73</v>
      </c>
      <c r="J90" s="14">
        <f>'[1]TCE - ANEXO III - Preencher'!K99</f>
        <v>0</v>
      </c>
      <c r="K90" s="15">
        <f>'[1]TCE - ANEXO III - Preencher'!L99</f>
        <v>445.39743589699998</v>
      </c>
      <c r="L90" s="15">
        <f>'[1]TCE - ANEXO III - Preencher'!M99</f>
        <v>3.05</v>
      </c>
      <c r="M90" s="15">
        <f t="shared" si="7"/>
        <v>442.34743589699997</v>
      </c>
      <c r="N90" s="15">
        <f>'[1]TCE - ANEXO III - Preencher'!O99</f>
        <v>4.6900000000000004</v>
      </c>
      <c r="O90" s="15">
        <f>'[1]TCE - ANEXO III - Preencher'!P99</f>
        <v>0</v>
      </c>
      <c r="P90" s="16">
        <f t="shared" si="8"/>
        <v>4.6900000000000004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2282.8200000000002</v>
      </c>
      <c r="Y90" s="15">
        <f>'[1]TCE - ANEXO III - Preencher'!Z99</f>
        <v>0</v>
      </c>
      <c r="Z90" s="16">
        <f t="shared" si="11"/>
        <v>2282.8200000000002</v>
      </c>
      <c r="AA90" s="17" t="str">
        <f>IF('[1]TCE - ANEXO III - Preencher'!AB99="","",'[1]TCE - ANEXO III - Preencher'!AB99)</f>
        <v>ABONO ASSIS FIN C.</v>
      </c>
      <c r="AB90" s="15">
        <f t="shared" si="6"/>
        <v>3004.5874358970004</v>
      </c>
    </row>
    <row r="91" spans="1:28" x14ac:dyDescent="0.2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JOSENILDA GEOVANI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5134-30</v>
      </c>
      <c r="G91" s="13" t="str">
        <f>IF('[1]TCE - ANEXO III - Preencher'!H100="","",'[1]TCE - ANEXO III - Preencher'!H100)</f>
        <v>01/2026</v>
      </c>
      <c r="H91" s="14">
        <f>'[1]TCE - ANEXO III - Preencher'!I100</f>
        <v>0</v>
      </c>
      <c r="I91" s="14">
        <f>'[1]TCE - ANEXO III - Preencher'!J100</f>
        <v>174.5</v>
      </c>
      <c r="J91" s="14">
        <f>'[1]TCE - ANEXO III - Preencher'!K100</f>
        <v>0</v>
      </c>
      <c r="K91" s="15">
        <f>'[1]TCE - ANEXO III - Preencher'!L100</f>
        <v>445.39743589699998</v>
      </c>
      <c r="L91" s="15">
        <f>'[1]TCE - ANEXO III - Preencher'!M100</f>
        <v>16.21</v>
      </c>
      <c r="M91" s="15">
        <f t="shared" si="7"/>
        <v>429.187435897</v>
      </c>
      <c r="N91" s="15">
        <f>'[1]TCE - ANEXO III - Preencher'!O100</f>
        <v>2.7</v>
      </c>
      <c r="O91" s="15">
        <f>'[1]TCE - ANEXO III - Preencher'!P100</f>
        <v>0</v>
      </c>
      <c r="P91" s="16">
        <f t="shared" si="8"/>
        <v>2.7</v>
      </c>
      <c r="Q91" s="15">
        <f>'[1]TCE - ANEXO III - Preencher'!R100</f>
        <v>448</v>
      </c>
      <c r="R91" s="15">
        <f>'[1]TCE - ANEXO III - Preencher'!S100</f>
        <v>0</v>
      </c>
      <c r="S91" s="16">
        <f t="shared" si="9"/>
        <v>448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1054.3874358970002</v>
      </c>
    </row>
    <row r="92" spans="1:28" x14ac:dyDescent="0.2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JOSENILTON RICARDO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2521-05</v>
      </c>
      <c r="G92" s="13" t="str">
        <f>IF('[1]TCE - ANEXO III - Preencher'!H101="","",'[1]TCE - ANEXO III - Preencher'!H101)</f>
        <v>01/2026</v>
      </c>
      <c r="H92" s="14">
        <f>'[1]TCE - ANEXO III - Preencher'!I101</f>
        <v>0</v>
      </c>
      <c r="I92" s="14">
        <f>'[1]TCE - ANEXO III - Preencher'!J101</f>
        <v>155.61000000000001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2.7</v>
      </c>
      <c r="O92" s="15">
        <f>'[1]TCE - ANEXO III - Preencher'!P101</f>
        <v>0</v>
      </c>
      <c r="P92" s="16">
        <f t="shared" si="8"/>
        <v>2.7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158.31</v>
      </c>
    </row>
    <row r="93" spans="1:28" x14ac:dyDescent="0.2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JOSE PAULO DE ALMEIDA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01/2026</v>
      </c>
      <c r="H93" s="14">
        <f>'[1]TCE - ANEXO III - Preencher'!I102</f>
        <v>0</v>
      </c>
      <c r="I93" s="14">
        <f>'[1]TCE - ANEXO III - Preencher'!J102</f>
        <v>163.61000000000001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2.7</v>
      </c>
      <c r="O93" s="15">
        <f>'[1]TCE - ANEXO III - Preencher'!P102</f>
        <v>0</v>
      </c>
      <c r="P93" s="16">
        <f t="shared" si="8"/>
        <v>2.7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1807</v>
      </c>
      <c r="Y93" s="15">
        <f>'[1]TCE - ANEXO III - Preencher'!Z102</f>
        <v>0</v>
      </c>
      <c r="Z93" s="16">
        <f t="shared" si="11"/>
        <v>1807</v>
      </c>
      <c r="AA93" s="17" t="str">
        <f>IF('[1]TCE - ANEXO III - Preencher'!AB102="","",'[1]TCE - ANEXO III - Preencher'!AB102)</f>
        <v>ABONO ASSIS FIN C.</v>
      </c>
      <c r="AB93" s="15">
        <f t="shared" si="6"/>
        <v>1973.31</v>
      </c>
    </row>
    <row r="94" spans="1:28" x14ac:dyDescent="0.2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>JOSE SAMUEL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2234-05</v>
      </c>
      <c r="G94" s="13" t="str">
        <f>IF('[1]TCE - ANEXO III - Preencher'!H103="","",'[1]TCE - ANEXO III - Preencher'!H103)</f>
        <v>01/2026</v>
      </c>
      <c r="H94" s="14">
        <f>'[1]TCE - ANEXO III - Preencher'!I103</f>
        <v>0</v>
      </c>
      <c r="I94" s="14">
        <f>'[1]TCE - ANEXO III - Preencher'!J103</f>
        <v>356.75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2.7</v>
      </c>
      <c r="O94" s="15">
        <f>'[1]TCE - ANEXO III - Preencher'!P103</f>
        <v>0</v>
      </c>
      <c r="P94" s="16">
        <f t="shared" si="8"/>
        <v>2.7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359.45</v>
      </c>
    </row>
    <row r="95" spans="1:28" x14ac:dyDescent="0.2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JOSE WAGNER BARBOSA DE SANTANA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01/2026</v>
      </c>
      <c r="H95" s="14">
        <f>'[1]TCE - ANEXO III - Preencher'!I104</f>
        <v>0</v>
      </c>
      <c r="I95" s="14">
        <f>'[1]TCE - ANEXO III - Preencher'!J104</f>
        <v>163.61000000000001</v>
      </c>
      <c r="J95" s="14">
        <f>'[1]TCE - ANEXO III - Preencher'!K104</f>
        <v>0</v>
      </c>
      <c r="K95" s="15">
        <f>'[1]TCE - ANEXO III - Preencher'!L104</f>
        <v>445.39743589699998</v>
      </c>
      <c r="L95" s="15">
        <f>'[1]TCE - ANEXO III - Preencher'!M104</f>
        <v>16.21</v>
      </c>
      <c r="M95" s="15">
        <f t="shared" si="7"/>
        <v>429.187435897</v>
      </c>
      <c r="N95" s="15">
        <f>'[1]TCE - ANEXO III - Preencher'!O104</f>
        <v>2.7</v>
      </c>
      <c r="O95" s="15">
        <f>'[1]TCE - ANEXO III - Preencher'!P104</f>
        <v>0</v>
      </c>
      <c r="P95" s="16">
        <f t="shared" si="8"/>
        <v>2.7</v>
      </c>
      <c r="Q95" s="15">
        <f>'[1]TCE - ANEXO III - Preencher'!R104</f>
        <v>153.6</v>
      </c>
      <c r="R95" s="15">
        <f>'[1]TCE - ANEXO III - Preencher'!S104</f>
        <v>0</v>
      </c>
      <c r="S95" s="16">
        <f t="shared" si="9"/>
        <v>153.6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1807</v>
      </c>
      <c r="Y95" s="15">
        <f>'[1]TCE - ANEXO III - Preencher'!Z104</f>
        <v>0</v>
      </c>
      <c r="Z95" s="16">
        <f t="shared" si="11"/>
        <v>1807</v>
      </c>
      <c r="AA95" s="17" t="str">
        <f>IF('[1]TCE - ANEXO III - Preencher'!AB104="","",'[1]TCE - ANEXO III - Preencher'!AB104)</f>
        <v>ABONO ASSIS FIN C.</v>
      </c>
      <c r="AB95" s="15">
        <f t="shared" si="6"/>
        <v>2556.0974358970002</v>
      </c>
    </row>
    <row r="96" spans="1:28" x14ac:dyDescent="0.2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JOSIELLY FERREIRA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01/2026</v>
      </c>
      <c r="H96" s="14">
        <f>'[1]TCE - ANEXO III - Preencher'!I105</f>
        <v>0</v>
      </c>
      <c r="I96" s="14">
        <f>'[1]TCE - ANEXO III - Preencher'!J105</f>
        <v>216.54</v>
      </c>
      <c r="J96" s="14">
        <f>'[1]TCE - ANEXO III - Preencher'!K105</f>
        <v>0</v>
      </c>
      <c r="K96" s="15">
        <f>'[1]TCE - ANEXO III - Preencher'!L105</f>
        <v>445.39743589699998</v>
      </c>
      <c r="L96" s="15">
        <f>'[1]TCE - ANEXO III - Preencher'!M105</f>
        <v>2.85</v>
      </c>
      <c r="M96" s="15">
        <f t="shared" si="7"/>
        <v>442.54743589699996</v>
      </c>
      <c r="N96" s="15">
        <f>'[1]TCE - ANEXO III - Preencher'!O105</f>
        <v>4.6900000000000004</v>
      </c>
      <c r="O96" s="15">
        <f>'[1]TCE - ANEXO III - Preencher'!P105</f>
        <v>0</v>
      </c>
      <c r="P96" s="16">
        <f t="shared" si="8"/>
        <v>4.6900000000000004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2282.8200000000002</v>
      </c>
      <c r="Y96" s="15">
        <f>'[1]TCE - ANEXO III - Preencher'!Z105</f>
        <v>0</v>
      </c>
      <c r="Z96" s="16">
        <f t="shared" si="11"/>
        <v>2282.8200000000002</v>
      </c>
      <c r="AA96" s="17" t="str">
        <f>IF('[1]TCE - ANEXO III - Preencher'!AB105="","",'[1]TCE - ANEXO III - Preencher'!AB105)</f>
        <v>ABONO ASSIS FIN C.</v>
      </c>
      <c r="AB96" s="15">
        <f t="shared" si="6"/>
        <v>2946.5974358970002</v>
      </c>
    </row>
    <row r="97" spans="1:28" x14ac:dyDescent="0.2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JOSINALVA MARIA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01/2026</v>
      </c>
      <c r="H97" s="14">
        <f>'[1]TCE - ANEXO III - Preencher'!I106</f>
        <v>0</v>
      </c>
      <c r="I97" s="14">
        <f>'[1]TCE - ANEXO III - Preencher'!J106</f>
        <v>183.85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2.7</v>
      </c>
      <c r="O97" s="15">
        <f>'[1]TCE - ANEXO III - Preencher'!P106</f>
        <v>0</v>
      </c>
      <c r="P97" s="16">
        <f t="shared" si="8"/>
        <v>2.7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1807</v>
      </c>
      <c r="Y97" s="15">
        <f>'[1]TCE - ANEXO III - Preencher'!Z106</f>
        <v>0</v>
      </c>
      <c r="Z97" s="16">
        <f t="shared" si="11"/>
        <v>1807</v>
      </c>
      <c r="AA97" s="17" t="str">
        <f>IF('[1]TCE - ANEXO III - Preencher'!AB106="","",'[1]TCE - ANEXO III - Preencher'!AB106)</f>
        <v>ABONO ASSIS FIN C.</v>
      </c>
      <c r="AB97" s="15">
        <f t="shared" si="6"/>
        <v>1993.55</v>
      </c>
    </row>
    <row r="98" spans="1:28" x14ac:dyDescent="0.2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JOSINETE MARIA FERREIRA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01/2026</v>
      </c>
      <c r="H98" s="14">
        <f>'[1]TCE - ANEXO III - Preencher'!I107</f>
        <v>0</v>
      </c>
      <c r="I98" s="14">
        <f>'[1]TCE - ANEXO III - Preencher'!J107</f>
        <v>215.52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2.7</v>
      </c>
      <c r="O98" s="15">
        <f>'[1]TCE - ANEXO III - Preencher'!P107</f>
        <v>0</v>
      </c>
      <c r="P98" s="16">
        <f t="shared" si="8"/>
        <v>2.7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1807</v>
      </c>
      <c r="Y98" s="15">
        <f>'[1]TCE - ANEXO III - Preencher'!Z107</f>
        <v>0</v>
      </c>
      <c r="Z98" s="16">
        <f t="shared" si="11"/>
        <v>1807</v>
      </c>
      <c r="AA98" s="17" t="str">
        <f>IF('[1]TCE - ANEXO III - Preencher'!AB107="","",'[1]TCE - ANEXO III - Preencher'!AB107)</f>
        <v>ABONO ASSIS FIN C.</v>
      </c>
      <c r="AB98" s="15">
        <f t="shared" si="6"/>
        <v>2025.22</v>
      </c>
    </row>
    <row r="99" spans="1:28" x14ac:dyDescent="0.2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JOZILENE DO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01/2026</v>
      </c>
      <c r="H99" s="14">
        <f>'[1]TCE - ANEXO III - Preencher'!I108</f>
        <v>0</v>
      </c>
      <c r="I99" s="14">
        <f>'[1]TCE - ANEXO III - Preencher'!J108</f>
        <v>220.17</v>
      </c>
      <c r="J99" s="14">
        <f>'[1]TCE - ANEXO III - Preencher'!K108</f>
        <v>0</v>
      </c>
      <c r="K99" s="15">
        <f>'[1]TCE - ANEXO III - Preencher'!L108</f>
        <v>445.39743589699998</v>
      </c>
      <c r="L99" s="15">
        <f>'[1]TCE - ANEXO III - Preencher'!M108</f>
        <v>2.79</v>
      </c>
      <c r="M99" s="15">
        <f t="shared" si="7"/>
        <v>442.60743589699996</v>
      </c>
      <c r="N99" s="15">
        <f>'[1]TCE - ANEXO III - Preencher'!O108</f>
        <v>2.7</v>
      </c>
      <c r="O99" s="15">
        <f>'[1]TCE - ANEXO III - Preencher'!P108</f>
        <v>0</v>
      </c>
      <c r="P99" s="16">
        <f t="shared" si="8"/>
        <v>2.7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138.38999999999999</v>
      </c>
      <c r="U99" s="15">
        <f>'[1]TCE - ANEXO III - Preencher'!V108</f>
        <v>0</v>
      </c>
      <c r="V99" s="16">
        <f t="shared" si="10"/>
        <v>138.38999999999999</v>
      </c>
      <c r="W99" s="17" t="str">
        <f>IF('[1]TCE - ANEXO III - Preencher'!X108="","",'[1]TCE - ANEXO III - Preencher'!X108)</f>
        <v>AUX CRECHE ( en.</v>
      </c>
      <c r="X99" s="15">
        <f>'[1]TCE - ANEXO III - Preencher'!Y108</f>
        <v>2459.15</v>
      </c>
      <c r="Y99" s="15">
        <f>'[1]TCE - ANEXO III - Preencher'!Z108</f>
        <v>0</v>
      </c>
      <c r="Z99" s="16">
        <f t="shared" si="11"/>
        <v>2459.15</v>
      </c>
      <c r="AA99" s="17" t="str">
        <f>IF('[1]TCE - ANEXO III - Preencher'!AB108="","",'[1]TCE - ANEXO III - Preencher'!AB108)</f>
        <v>ABONO ASSIS FIN C.</v>
      </c>
      <c r="AB99" s="15">
        <f t="shared" si="6"/>
        <v>3263.0174358969998</v>
      </c>
    </row>
    <row r="100" spans="1:28" x14ac:dyDescent="0.2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JUCICLEIDE BEZERRA DE OLIVEIRA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01/2026</v>
      </c>
      <c r="H100" s="14">
        <f>'[1]TCE - ANEXO III - Preencher'!I109</f>
        <v>0</v>
      </c>
      <c r="I100" s="14">
        <f>'[1]TCE - ANEXO III - Preencher'!J109</f>
        <v>155.61000000000001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2.7</v>
      </c>
      <c r="O100" s="15">
        <f>'[1]TCE - ANEXO III - Preencher'!P109</f>
        <v>0</v>
      </c>
      <c r="P100" s="16">
        <f t="shared" si="8"/>
        <v>2.7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1807</v>
      </c>
      <c r="Y100" s="15">
        <f>'[1]TCE - ANEXO III - Preencher'!Z109</f>
        <v>0</v>
      </c>
      <c r="Z100" s="16">
        <f t="shared" si="11"/>
        <v>1807</v>
      </c>
      <c r="AA100" s="17" t="str">
        <f>IF('[1]TCE - ANEXO III - Preencher'!AB109="","",'[1]TCE - ANEXO III - Preencher'!AB109)</f>
        <v>ABONO ASSIS FIN C.</v>
      </c>
      <c r="AB100" s="15">
        <f t="shared" si="6"/>
        <v>1965.31</v>
      </c>
    </row>
    <row r="101" spans="1:28" x14ac:dyDescent="0.2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>JULIO HENRIQUE DE SOUZA ARAUJO AMARAL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5211-30</v>
      </c>
      <c r="G101" s="13" t="str">
        <f>IF('[1]TCE - ANEXO III - Preencher'!H110="","",'[1]TCE - ANEXO III - Preencher'!H110)</f>
        <v>01/2026</v>
      </c>
      <c r="H101" s="14">
        <f>'[1]TCE - ANEXO III - Preencher'!I110</f>
        <v>0</v>
      </c>
      <c r="I101" s="14">
        <f>'[1]TCE - ANEXO III - Preencher'!J110</f>
        <v>136.03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2.7</v>
      </c>
      <c r="O101" s="15">
        <f>'[1]TCE - ANEXO III - Preencher'!P110</f>
        <v>0</v>
      </c>
      <c r="P101" s="16">
        <f t="shared" si="8"/>
        <v>2.7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138.72999999999999</v>
      </c>
    </row>
    <row r="102" spans="1:28" x14ac:dyDescent="0.2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KALEANDRA PRICILLA DA SILVA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01/2026</v>
      </c>
      <c r="H102" s="14">
        <f>'[1]TCE - ANEXO III - Preencher'!I111</f>
        <v>0</v>
      </c>
      <c r="I102" s="14">
        <f>'[1]TCE - ANEXO III - Preencher'!J111</f>
        <v>178.45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2.7</v>
      </c>
      <c r="O102" s="15">
        <f>'[1]TCE - ANEXO III - Preencher'!P111</f>
        <v>0</v>
      </c>
      <c r="P102" s="16">
        <f t="shared" si="8"/>
        <v>2.7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1807</v>
      </c>
      <c r="Y102" s="15">
        <f>'[1]TCE - ANEXO III - Preencher'!Z111</f>
        <v>0</v>
      </c>
      <c r="Z102" s="16">
        <f t="shared" si="11"/>
        <v>1807</v>
      </c>
      <c r="AA102" s="17" t="str">
        <f>IF('[1]TCE - ANEXO III - Preencher'!AB111="","",'[1]TCE - ANEXO III - Preencher'!AB111)</f>
        <v>ABONO ASSIS FIN C.</v>
      </c>
      <c r="AB102" s="15">
        <f t="shared" si="6"/>
        <v>1988.15</v>
      </c>
    </row>
    <row r="103" spans="1:28" x14ac:dyDescent="0.2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 xml:space="preserve">KAMYLLA MARIA DE CARVALHO MARQUES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01/2026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1259.3800000000001</v>
      </c>
      <c r="Y103" s="15">
        <f>'[1]TCE - ANEXO III - Preencher'!Z112</f>
        <v>0</v>
      </c>
      <c r="Z103" s="16">
        <f t="shared" si="11"/>
        <v>1259.3800000000001</v>
      </c>
      <c r="AA103" s="17" t="str">
        <f>IF('[1]TCE - ANEXO III - Preencher'!AB112="","",'[1]TCE - ANEXO III - Preencher'!AB112)</f>
        <v>ABONO ASSIS FIN C.</v>
      </c>
      <c r="AB103" s="15">
        <f t="shared" si="6"/>
        <v>1259.3800000000001</v>
      </c>
    </row>
    <row r="104" spans="1:28" x14ac:dyDescent="0.2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>KARINA LUIZA BEZERRA ALVES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01/2026</v>
      </c>
      <c r="H104" s="14">
        <f>'[1]TCE - ANEXO III - Preencher'!I113</f>
        <v>0</v>
      </c>
      <c r="I104" s="14">
        <f>'[1]TCE - ANEXO III - Preencher'!J113</f>
        <v>271.82</v>
      </c>
      <c r="J104" s="14">
        <f>'[1]TCE - ANEXO III - Preencher'!K113</f>
        <v>0</v>
      </c>
      <c r="K104" s="15">
        <f>'[1]TCE - ANEXO III - Preencher'!L113</f>
        <v>445.39743589699998</v>
      </c>
      <c r="L104" s="15">
        <f>'[1]TCE - ANEXO III - Preencher'!M113</f>
        <v>3.05</v>
      </c>
      <c r="M104" s="15">
        <f t="shared" si="7"/>
        <v>442.34743589699997</v>
      </c>
      <c r="N104" s="15">
        <f>'[1]TCE - ANEXO III - Preencher'!O113</f>
        <v>4.6900000000000004</v>
      </c>
      <c r="O104" s="15">
        <f>'[1]TCE - ANEXO III - Preencher'!P113</f>
        <v>0</v>
      </c>
      <c r="P104" s="16">
        <f t="shared" si="8"/>
        <v>4.6900000000000004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2282.8200000000002</v>
      </c>
      <c r="Y104" s="15">
        <f>'[1]TCE - ANEXO III - Preencher'!Z113</f>
        <v>0</v>
      </c>
      <c r="Z104" s="16">
        <f t="shared" si="11"/>
        <v>2282.8200000000002</v>
      </c>
      <c r="AA104" s="17" t="str">
        <f>IF('[1]TCE - ANEXO III - Preencher'!AB113="","",'[1]TCE - ANEXO III - Preencher'!AB113)</f>
        <v>ABONO ASSIS FIN C.</v>
      </c>
      <c r="AB104" s="15">
        <f t="shared" si="6"/>
        <v>3001.6774358970001</v>
      </c>
    </row>
    <row r="105" spans="1:28" x14ac:dyDescent="0.2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>KARLA GRAZIELY FERREIRA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01/2026</v>
      </c>
      <c r="H105" s="14">
        <f>'[1]TCE - ANEXO III - Preencher'!I114</f>
        <v>0</v>
      </c>
      <c r="I105" s="14">
        <f>'[1]TCE - ANEXO III - Preencher'!J114</f>
        <v>136.03</v>
      </c>
      <c r="J105" s="14">
        <f>'[1]TCE - ANEXO III - Preencher'!K114</f>
        <v>0</v>
      </c>
      <c r="K105" s="15">
        <f>'[1]TCE - ANEXO III - Preencher'!L114</f>
        <v>445.39743589699998</v>
      </c>
      <c r="L105" s="15">
        <f>'[1]TCE - ANEXO III - Preencher'!M114</f>
        <v>32.42</v>
      </c>
      <c r="M105" s="15">
        <f t="shared" si="7"/>
        <v>412.97743589699996</v>
      </c>
      <c r="N105" s="15">
        <f>'[1]TCE - ANEXO III - Preencher'!O114</f>
        <v>2.7</v>
      </c>
      <c r="O105" s="15">
        <f>'[1]TCE - ANEXO III - Preencher'!P114</f>
        <v>0</v>
      </c>
      <c r="P105" s="16">
        <f t="shared" si="8"/>
        <v>2.7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551.70743589699998</v>
      </c>
    </row>
    <row r="106" spans="1:28" x14ac:dyDescent="0.2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>LAIS BARBARA DE LIMA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2516-05</v>
      </c>
      <c r="G106" s="13" t="str">
        <f>IF('[1]TCE - ANEXO III - Preencher'!H115="","",'[1]TCE - ANEXO III - Preencher'!H115)</f>
        <v>01/2026</v>
      </c>
      <c r="H106" s="14">
        <f>'[1]TCE - ANEXO III - Preencher'!I115</f>
        <v>0</v>
      </c>
      <c r="I106" s="14">
        <f>'[1]TCE - ANEXO III - Preencher'!J115</f>
        <v>289.70999999999998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2.7</v>
      </c>
      <c r="O106" s="15">
        <f>'[1]TCE - ANEXO III - Preencher'!P115</f>
        <v>0</v>
      </c>
      <c r="P106" s="16">
        <f t="shared" si="8"/>
        <v>2.7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292.40999999999997</v>
      </c>
    </row>
    <row r="107" spans="1:28" x14ac:dyDescent="0.2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>LARISSA DA SILVA MARQUES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7664-20</v>
      </c>
      <c r="G107" s="13" t="str">
        <f>IF('[1]TCE - ANEXO III - Preencher'!H116="","",'[1]TCE - ANEXO III - Preencher'!H116)</f>
        <v>01/2026</v>
      </c>
      <c r="H107" s="14">
        <f>'[1]TCE - ANEXO III - Preencher'!I116</f>
        <v>0</v>
      </c>
      <c r="I107" s="14">
        <f>'[1]TCE - ANEXO III - Preencher'!J116</f>
        <v>211.85</v>
      </c>
      <c r="J107" s="14">
        <f>'[1]TCE - ANEXO III - Preencher'!K116</f>
        <v>0</v>
      </c>
      <c r="K107" s="15">
        <f>'[1]TCE - ANEXO III - Preencher'!L116</f>
        <v>445.39743589699998</v>
      </c>
      <c r="L107" s="15">
        <f>'[1]TCE - ANEXO III - Preencher'!M116</f>
        <v>16.21</v>
      </c>
      <c r="M107" s="15">
        <f t="shared" si="7"/>
        <v>429.187435897</v>
      </c>
      <c r="N107" s="15">
        <f>'[1]TCE - ANEXO III - Preencher'!O116</f>
        <v>2.7</v>
      </c>
      <c r="O107" s="15">
        <f>'[1]TCE - ANEXO III - Preencher'!P116</f>
        <v>0</v>
      </c>
      <c r="P107" s="16">
        <f t="shared" si="8"/>
        <v>2.7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643.73743589700007</v>
      </c>
    </row>
    <row r="108" spans="1:28" x14ac:dyDescent="0.2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LARISSA DE MENEZES MARTINS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1312-05</v>
      </c>
      <c r="G108" s="13" t="str">
        <f>IF('[1]TCE - ANEXO III - Preencher'!H117="","",'[1]TCE - ANEXO III - Preencher'!H117)</f>
        <v>01/2026</v>
      </c>
      <c r="H108" s="14">
        <f>'[1]TCE - ANEXO III - Preencher'!I117</f>
        <v>0</v>
      </c>
      <c r="I108" s="14">
        <f>'[1]TCE - ANEXO III - Preencher'!J117</f>
        <v>1736.69</v>
      </c>
      <c r="J108" s="14">
        <f>'[1]TCE - ANEXO III - Preencher'!K117</f>
        <v>0</v>
      </c>
      <c r="K108" s="15">
        <f>'[1]TCE - ANEXO III - Preencher'!L117</f>
        <v>445.39743589699998</v>
      </c>
      <c r="L108" s="15">
        <f>'[1]TCE - ANEXO III - Preencher'!M117</f>
        <v>32.42</v>
      </c>
      <c r="M108" s="15">
        <f t="shared" si="7"/>
        <v>412.97743589699996</v>
      </c>
      <c r="N108" s="15">
        <f>'[1]TCE - ANEXO III - Preencher'!O117</f>
        <v>2.7</v>
      </c>
      <c r="O108" s="15">
        <f>'[1]TCE - ANEXO III - Preencher'!P117</f>
        <v>0</v>
      </c>
      <c r="P108" s="16">
        <f t="shared" si="8"/>
        <v>2.7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2152.3674358969997</v>
      </c>
    </row>
    <row r="109" spans="1:28" x14ac:dyDescent="0.2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LENILSON VITORIO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7664-20</v>
      </c>
      <c r="G109" s="13" t="str">
        <f>IF('[1]TCE - ANEXO III - Preencher'!H118="","",'[1]TCE - ANEXO III - Preencher'!H118)</f>
        <v>01/2026</v>
      </c>
      <c r="H109" s="14">
        <f>'[1]TCE - ANEXO III - Preencher'!I118</f>
        <v>0</v>
      </c>
      <c r="I109" s="14">
        <f>'[1]TCE - ANEXO III - Preencher'!J118</f>
        <v>304.89999999999998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2.7</v>
      </c>
      <c r="O109" s="15">
        <f>'[1]TCE - ANEXO III - Preencher'!P118</f>
        <v>0</v>
      </c>
      <c r="P109" s="16">
        <f t="shared" si="8"/>
        <v>2.7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307.59999999999997</v>
      </c>
    </row>
    <row r="110" spans="1:28" x14ac:dyDescent="0.2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LETICIA BARROS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5134-30</v>
      </c>
      <c r="G110" s="13" t="str">
        <f>IF('[1]TCE - ANEXO III - Preencher'!H119="","",'[1]TCE - ANEXO III - Preencher'!H119)</f>
        <v>01/2026</v>
      </c>
      <c r="H110" s="14">
        <f>'[1]TCE - ANEXO III - Preencher'!I119</f>
        <v>0</v>
      </c>
      <c r="I110" s="14">
        <f>'[1]TCE - ANEXO III - Preencher'!J119</f>
        <v>155.61000000000001</v>
      </c>
      <c r="J110" s="14">
        <f>'[1]TCE - ANEXO III - Preencher'!K119</f>
        <v>0</v>
      </c>
      <c r="K110" s="15">
        <f>'[1]TCE - ANEXO III - Preencher'!L119</f>
        <v>445.39743589699998</v>
      </c>
      <c r="L110" s="15">
        <f>'[1]TCE - ANEXO III - Preencher'!M119</f>
        <v>16.21</v>
      </c>
      <c r="M110" s="15">
        <f t="shared" si="7"/>
        <v>429.187435897</v>
      </c>
      <c r="N110" s="15">
        <f>'[1]TCE - ANEXO III - Preencher'!O119</f>
        <v>2.7</v>
      </c>
      <c r="O110" s="15">
        <f>'[1]TCE - ANEXO III - Preencher'!P119</f>
        <v>0</v>
      </c>
      <c r="P110" s="16">
        <f t="shared" si="8"/>
        <v>2.7</v>
      </c>
      <c r="Q110" s="15">
        <f>'[1]TCE - ANEXO III - Preencher'!R119</f>
        <v>288</v>
      </c>
      <c r="R110" s="15">
        <f>'[1]TCE - ANEXO III - Preencher'!S119</f>
        <v>0</v>
      </c>
      <c r="S110" s="16">
        <f t="shared" si="9"/>
        <v>288</v>
      </c>
      <c r="T110" s="15">
        <f>'[1]TCE - ANEXO III - Preencher'!U119</f>
        <v>241.35</v>
      </c>
      <c r="U110" s="15">
        <f>'[1]TCE - ANEXO III - Preencher'!V119</f>
        <v>0</v>
      </c>
      <c r="V110" s="16">
        <f t="shared" si="10"/>
        <v>241.35</v>
      </c>
      <c r="W110" s="17" t="str">
        <f>IF('[1]TCE - ANEXO III - Preencher'!X119="","",'[1]TCE - ANEXO III - Preencher'!X119)</f>
        <v>AUX. CRECHE FED.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1116.847435897</v>
      </c>
    </row>
    <row r="111" spans="1:28" x14ac:dyDescent="0.2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LETICIA TAMIRES MARIA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01/2026</v>
      </c>
      <c r="H111" s="14">
        <f>'[1]TCE - ANEXO III - Preencher'!I120</f>
        <v>0</v>
      </c>
      <c r="I111" s="14">
        <f>'[1]TCE - ANEXO III - Preencher'!J120</f>
        <v>223.15</v>
      </c>
      <c r="J111" s="14">
        <f>'[1]TCE - ANEXO III - Preencher'!K120</f>
        <v>0</v>
      </c>
      <c r="K111" s="15">
        <f>'[1]TCE - ANEXO III - Preencher'!L120</f>
        <v>445.39743589699998</v>
      </c>
      <c r="L111" s="15">
        <f>'[1]TCE - ANEXO III - Preencher'!M120</f>
        <v>2.7</v>
      </c>
      <c r="M111" s="15">
        <f t="shared" si="7"/>
        <v>442.69743589699999</v>
      </c>
      <c r="N111" s="15">
        <f>'[1]TCE - ANEXO III - Preencher'!O120</f>
        <v>2.7</v>
      </c>
      <c r="O111" s="15">
        <f>'[1]TCE - ANEXO III - Preencher'!P120</f>
        <v>0</v>
      </c>
      <c r="P111" s="16">
        <f t="shared" si="8"/>
        <v>2.7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2459.15</v>
      </c>
      <c r="Y111" s="15">
        <f>'[1]TCE - ANEXO III - Preencher'!Z120</f>
        <v>0</v>
      </c>
      <c r="Z111" s="16">
        <f t="shared" si="11"/>
        <v>2459.15</v>
      </c>
      <c r="AA111" s="17" t="str">
        <f>IF('[1]TCE - ANEXO III - Preencher'!AB120="","",'[1]TCE - ANEXO III - Preencher'!AB120)</f>
        <v>ABONO ASSIS FIN C.</v>
      </c>
      <c r="AB111" s="15">
        <f t="shared" si="6"/>
        <v>3127.6974358970001</v>
      </c>
    </row>
    <row r="112" spans="1:28" x14ac:dyDescent="0.2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>LIDIANE DE AZEVEDO LIMA BOMFIM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01/2026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1647.93</v>
      </c>
      <c r="Y112" s="15">
        <f>'[1]TCE - ANEXO III - Preencher'!Z121</f>
        <v>0</v>
      </c>
      <c r="Z112" s="16">
        <f t="shared" si="11"/>
        <v>1647.93</v>
      </c>
      <c r="AA112" s="17" t="str">
        <f>IF('[1]TCE - ANEXO III - Preencher'!AB121="","",'[1]TCE - ANEXO III - Preencher'!AB121)</f>
        <v>ABONO ASSIS FIN C.</v>
      </c>
      <c r="AB112" s="15">
        <f t="shared" si="6"/>
        <v>1647.93</v>
      </c>
    </row>
    <row r="113" spans="1:28" x14ac:dyDescent="0.2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 xml:space="preserve">LIGIVANIA IZABEL DA SILVA 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01/2026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240.93</v>
      </c>
      <c r="Y113" s="15">
        <f>'[1]TCE - ANEXO III - Preencher'!Z122</f>
        <v>0</v>
      </c>
      <c r="Z113" s="16">
        <f t="shared" si="11"/>
        <v>240.93</v>
      </c>
      <c r="AA113" s="17" t="str">
        <f>IF('[1]TCE - ANEXO III - Preencher'!AB122="","",'[1]TCE - ANEXO III - Preencher'!AB122)</f>
        <v>ABONO ASSIS FIN C.</v>
      </c>
      <c r="AB113" s="15">
        <f t="shared" si="6"/>
        <v>240.93</v>
      </c>
    </row>
    <row r="114" spans="1:28" x14ac:dyDescent="0.2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>LILIANE DA SILVA ANDRADE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2516-05</v>
      </c>
      <c r="G114" s="13" t="str">
        <f>IF('[1]TCE - ANEXO III - Preencher'!H123="","",'[1]TCE - ANEXO III - Preencher'!H123)</f>
        <v>01/2026</v>
      </c>
      <c r="H114" s="14">
        <f>'[1]TCE - ANEXO III - Preencher'!I123</f>
        <v>0</v>
      </c>
      <c r="I114" s="14">
        <f>'[1]TCE - ANEXO III - Preencher'!J123</f>
        <v>333.92</v>
      </c>
      <c r="J114" s="14">
        <f>'[1]TCE - ANEXO III - Preencher'!K123</f>
        <v>0</v>
      </c>
      <c r="K114" s="15">
        <f>'[1]TCE - ANEXO III - Preencher'!L123</f>
        <v>445.39743589699998</v>
      </c>
      <c r="L114" s="15">
        <f>'[1]TCE - ANEXO III - Preencher'!M123</f>
        <v>32.42</v>
      </c>
      <c r="M114" s="15">
        <f t="shared" si="7"/>
        <v>412.97743589699996</v>
      </c>
      <c r="N114" s="15">
        <f>'[1]TCE - ANEXO III - Preencher'!O123</f>
        <v>2.7</v>
      </c>
      <c r="O114" s="15">
        <f>'[1]TCE - ANEXO III - Preencher'!P123</f>
        <v>0</v>
      </c>
      <c r="P114" s="16">
        <f t="shared" si="8"/>
        <v>2.7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749.59743589699997</v>
      </c>
    </row>
    <row r="115" spans="1:28" x14ac:dyDescent="0.2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 xml:space="preserve">LIVIO ANTONIO TORRES DA SILVA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7664-20</v>
      </c>
      <c r="G115" s="13" t="str">
        <f>IF('[1]TCE - ANEXO III - Preencher'!H124="","",'[1]TCE - ANEXO III - Preencher'!H124)</f>
        <v>01/2026</v>
      </c>
      <c r="H115" s="14">
        <f>'[1]TCE - ANEXO III - Preencher'!I124</f>
        <v>0</v>
      </c>
      <c r="I115" s="14">
        <f>'[1]TCE - ANEXO III - Preencher'!J124</f>
        <v>190.2</v>
      </c>
      <c r="J115" s="14">
        <f>'[1]TCE - ANEXO III - Preencher'!K124</f>
        <v>0</v>
      </c>
      <c r="K115" s="15">
        <f>'[1]TCE - ANEXO III - Preencher'!L124</f>
        <v>445.39743589699998</v>
      </c>
      <c r="L115" s="15">
        <f>'[1]TCE - ANEXO III - Preencher'!M124</f>
        <v>16.21</v>
      </c>
      <c r="M115" s="15">
        <f t="shared" si="7"/>
        <v>429.187435897</v>
      </c>
      <c r="N115" s="15">
        <f>'[1]TCE - ANEXO III - Preencher'!O124</f>
        <v>2.7</v>
      </c>
      <c r="O115" s="15">
        <f>'[1]TCE - ANEXO III - Preencher'!P124</f>
        <v>0</v>
      </c>
      <c r="P115" s="16">
        <f t="shared" si="8"/>
        <v>2.7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622.08743589699998</v>
      </c>
    </row>
    <row r="116" spans="1:28" x14ac:dyDescent="0.2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LOURINALDO JOSE DE ARAUJO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2516-05</v>
      </c>
      <c r="G116" s="13" t="str">
        <f>IF('[1]TCE - ANEXO III - Preencher'!H125="","",'[1]TCE - ANEXO III - Preencher'!H125)</f>
        <v>01/2026</v>
      </c>
      <c r="H116" s="14">
        <f>'[1]TCE - ANEXO III - Preencher'!I125</f>
        <v>0</v>
      </c>
      <c r="I116" s="14">
        <f>'[1]TCE - ANEXO III - Preencher'!J125</f>
        <v>289.70999999999998</v>
      </c>
      <c r="J116" s="14">
        <f>'[1]TCE - ANEXO III - Preencher'!K125</f>
        <v>0</v>
      </c>
      <c r="K116" s="15">
        <f>'[1]TCE - ANEXO III - Preencher'!L125</f>
        <v>445.39743589699998</v>
      </c>
      <c r="L116" s="15">
        <f>'[1]TCE - ANEXO III - Preencher'!M125</f>
        <v>32.42</v>
      </c>
      <c r="M116" s="15">
        <f t="shared" si="7"/>
        <v>412.97743589699996</v>
      </c>
      <c r="N116" s="15">
        <f>'[1]TCE - ANEXO III - Preencher'!O125</f>
        <v>2.7</v>
      </c>
      <c r="O116" s="15">
        <f>'[1]TCE - ANEXO III - Preencher'!P125</f>
        <v>0</v>
      </c>
      <c r="P116" s="16">
        <f t="shared" si="8"/>
        <v>2.7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705.38743589699993</v>
      </c>
    </row>
    <row r="117" spans="1:28" x14ac:dyDescent="0.2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 xml:space="preserve">LUCAS GABRIEL DOS SANTOS BEZERRA 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01/2026</v>
      </c>
      <c r="H117" s="14">
        <f>'[1]TCE - ANEXO III - Preencher'!I126</f>
        <v>0</v>
      </c>
      <c r="I117" s="14">
        <f>'[1]TCE - ANEXO III - Preencher'!J126</f>
        <v>136.03</v>
      </c>
      <c r="J117" s="14">
        <f>'[1]TCE - ANEXO III - Preencher'!K126</f>
        <v>0</v>
      </c>
      <c r="K117" s="15">
        <f>'[1]TCE - ANEXO III - Preencher'!L126</f>
        <v>445.39743589699998</v>
      </c>
      <c r="L117" s="15">
        <f>'[1]TCE - ANEXO III - Preencher'!M126</f>
        <v>32.42</v>
      </c>
      <c r="M117" s="15">
        <f t="shared" si="7"/>
        <v>412.97743589699996</v>
      </c>
      <c r="N117" s="15">
        <f>'[1]TCE - ANEXO III - Preencher'!O126</f>
        <v>2.7</v>
      </c>
      <c r="O117" s="15">
        <f>'[1]TCE - ANEXO III - Preencher'!P126</f>
        <v>0</v>
      </c>
      <c r="P117" s="16">
        <f t="shared" si="8"/>
        <v>2.7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551.70743589699998</v>
      </c>
    </row>
    <row r="118" spans="1:28" x14ac:dyDescent="0.2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>LUCAS VINICIUS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4110-30</v>
      </c>
      <c r="G118" s="13" t="str">
        <f>IF('[1]TCE - ANEXO III - Preencher'!H127="","",'[1]TCE - ANEXO III - Preencher'!H127)</f>
        <v>01/2026</v>
      </c>
      <c r="H118" s="14">
        <f>'[1]TCE - ANEXO III - Preencher'!I127</f>
        <v>0</v>
      </c>
      <c r="I118" s="14">
        <f>'[1]TCE - ANEXO III - Preencher'!J127</f>
        <v>192.68</v>
      </c>
      <c r="J118" s="14">
        <f>'[1]TCE - ANEXO III - Preencher'!K127</f>
        <v>0</v>
      </c>
      <c r="K118" s="15">
        <f>'[1]TCE - ANEXO III - Preencher'!L127</f>
        <v>445.39743589699998</v>
      </c>
      <c r="L118" s="15">
        <f>'[1]TCE - ANEXO III - Preencher'!M127</f>
        <v>32.42</v>
      </c>
      <c r="M118" s="15">
        <f t="shared" si="7"/>
        <v>412.97743589699996</v>
      </c>
      <c r="N118" s="15">
        <f>'[1]TCE - ANEXO III - Preencher'!O127</f>
        <v>2.7</v>
      </c>
      <c r="O118" s="15">
        <f>'[1]TCE - ANEXO III - Preencher'!P127</f>
        <v>0</v>
      </c>
      <c r="P118" s="16">
        <f t="shared" si="8"/>
        <v>2.7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608.35743589699996</v>
      </c>
    </row>
    <row r="119" spans="1:28" x14ac:dyDescent="0.2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LUCIANO JOSE DE LIRA JUNIOR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2521-05</v>
      </c>
      <c r="G119" s="13" t="str">
        <f>IF('[1]TCE - ANEXO III - Preencher'!H128="","",'[1]TCE - ANEXO III - Preencher'!H128)</f>
        <v>01/2026</v>
      </c>
      <c r="H119" s="14">
        <f>'[1]TCE - ANEXO III - Preencher'!I128</f>
        <v>0</v>
      </c>
      <c r="I119" s="14">
        <f>'[1]TCE - ANEXO III - Preencher'!J128</f>
        <v>175.85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2.7</v>
      </c>
      <c r="O119" s="15">
        <f>'[1]TCE - ANEXO III - Preencher'!P128</f>
        <v>0</v>
      </c>
      <c r="P119" s="16">
        <f t="shared" si="8"/>
        <v>2.7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178.54999999999998</v>
      </c>
    </row>
    <row r="120" spans="1:28" x14ac:dyDescent="0.2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LUCICLEIDE MARIA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01/2026</v>
      </c>
      <c r="H120" s="14">
        <f>'[1]TCE - ANEXO III - Preencher'!I129</f>
        <v>0</v>
      </c>
      <c r="I120" s="14">
        <f>'[1]TCE - ANEXO III - Preencher'!J129</f>
        <v>185.2</v>
      </c>
      <c r="J120" s="14">
        <f>'[1]TCE - ANEXO III - Preencher'!K129</f>
        <v>0</v>
      </c>
      <c r="K120" s="15">
        <f>'[1]TCE - ANEXO III - Preencher'!L129</f>
        <v>445.39743589699998</v>
      </c>
      <c r="L120" s="15">
        <f>'[1]TCE - ANEXO III - Preencher'!M129</f>
        <v>16.21</v>
      </c>
      <c r="M120" s="15">
        <f t="shared" si="7"/>
        <v>429.187435897</v>
      </c>
      <c r="N120" s="15">
        <f>'[1]TCE - ANEXO III - Preencher'!O129</f>
        <v>2.7</v>
      </c>
      <c r="O120" s="15">
        <f>'[1]TCE - ANEXO III - Preencher'!P129</f>
        <v>0</v>
      </c>
      <c r="P120" s="16">
        <f t="shared" si="8"/>
        <v>2.7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1807</v>
      </c>
      <c r="Y120" s="15">
        <f>'[1]TCE - ANEXO III - Preencher'!Z129</f>
        <v>0</v>
      </c>
      <c r="Z120" s="16">
        <f t="shared" si="11"/>
        <v>1807</v>
      </c>
      <c r="AA120" s="17" t="str">
        <f>IF('[1]TCE - ANEXO III - Preencher'!AB129="","",'[1]TCE - ANEXO III - Preencher'!AB129)</f>
        <v>ABONO ASSIS FIN C.</v>
      </c>
      <c r="AB120" s="15">
        <f t="shared" si="6"/>
        <v>2424.087435897</v>
      </c>
    </row>
    <row r="121" spans="1:28" x14ac:dyDescent="0.2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>LUCIVALDO PEREIRA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01/2026</v>
      </c>
      <c r="H121" s="14">
        <f>'[1]TCE - ANEXO III - Preencher'!I130</f>
        <v>0</v>
      </c>
      <c r="I121" s="14">
        <f>'[1]TCE - ANEXO III - Preencher'!J130</f>
        <v>185.2</v>
      </c>
      <c r="J121" s="14">
        <f>'[1]TCE - ANEXO III - Preencher'!K130</f>
        <v>0</v>
      </c>
      <c r="K121" s="15">
        <f>'[1]TCE - ANEXO III - Preencher'!L130</f>
        <v>445.39743589699998</v>
      </c>
      <c r="L121" s="15">
        <f>'[1]TCE - ANEXO III - Preencher'!M130</f>
        <v>16.21</v>
      </c>
      <c r="M121" s="15">
        <f t="shared" si="7"/>
        <v>429.187435897</v>
      </c>
      <c r="N121" s="15">
        <f>'[1]TCE - ANEXO III - Preencher'!O130</f>
        <v>2.7</v>
      </c>
      <c r="O121" s="15">
        <f>'[1]TCE - ANEXO III - Preencher'!P130</f>
        <v>0</v>
      </c>
      <c r="P121" s="16">
        <f t="shared" si="8"/>
        <v>2.7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1807</v>
      </c>
      <c r="Y121" s="15">
        <f>'[1]TCE - ANEXO III - Preencher'!Z130</f>
        <v>0</v>
      </c>
      <c r="Z121" s="16">
        <f t="shared" si="11"/>
        <v>1807</v>
      </c>
      <c r="AA121" s="17" t="str">
        <f>IF('[1]TCE - ANEXO III - Preencher'!AB130="","",'[1]TCE - ANEXO III - Preencher'!AB130)</f>
        <v>ABONO ASSIS FIN C.</v>
      </c>
      <c r="AB121" s="15">
        <f t="shared" si="6"/>
        <v>2424.087435897</v>
      </c>
    </row>
    <row r="122" spans="1:28" x14ac:dyDescent="0.2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LUCIVANIA ALICE DE MACEDO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01/2026</v>
      </c>
      <c r="H122" s="14">
        <f>'[1]TCE - ANEXO III - Preencher'!I131</f>
        <v>0</v>
      </c>
      <c r="I122" s="14">
        <f>'[1]TCE - ANEXO III - Preencher'!J131</f>
        <v>217.89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2.7</v>
      </c>
      <c r="O122" s="15">
        <f>'[1]TCE - ANEXO III - Preencher'!P131</f>
        <v>0</v>
      </c>
      <c r="P122" s="16">
        <f t="shared" si="8"/>
        <v>2.7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1807</v>
      </c>
      <c r="Y122" s="15">
        <f>'[1]TCE - ANEXO III - Preencher'!Z131</f>
        <v>0</v>
      </c>
      <c r="Z122" s="16">
        <f t="shared" si="11"/>
        <v>1807</v>
      </c>
      <c r="AA122" s="17" t="str">
        <f>IF('[1]TCE - ANEXO III - Preencher'!AB131="","",'[1]TCE - ANEXO III - Preencher'!AB131)</f>
        <v>ABONO ASSIS FIN C.</v>
      </c>
      <c r="AB122" s="15">
        <f t="shared" si="6"/>
        <v>2027.59</v>
      </c>
    </row>
    <row r="123" spans="1:28" x14ac:dyDescent="0.2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LUIZ CARLOS DA SILVA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01/2026</v>
      </c>
      <c r="H123" s="14">
        <f>'[1]TCE - ANEXO III - Preencher'!I132</f>
        <v>0</v>
      </c>
      <c r="I123" s="14">
        <f>'[1]TCE - ANEXO III - Preencher'!J132</f>
        <v>182.5</v>
      </c>
      <c r="J123" s="14">
        <f>'[1]TCE - ANEXO III - Preencher'!K132</f>
        <v>0</v>
      </c>
      <c r="K123" s="15">
        <f>'[1]TCE - ANEXO III - Preencher'!L132</f>
        <v>445.39743589699998</v>
      </c>
      <c r="L123" s="15">
        <f>'[1]TCE - ANEXO III - Preencher'!M132</f>
        <v>16.21</v>
      </c>
      <c r="M123" s="15">
        <f t="shared" si="7"/>
        <v>429.187435897</v>
      </c>
      <c r="N123" s="15">
        <f>'[1]TCE - ANEXO III - Preencher'!O132</f>
        <v>2.7</v>
      </c>
      <c r="O123" s="15">
        <f>'[1]TCE - ANEXO III - Preencher'!P132</f>
        <v>0</v>
      </c>
      <c r="P123" s="16">
        <f t="shared" si="8"/>
        <v>2.7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1807</v>
      </c>
      <c r="Y123" s="15">
        <f>'[1]TCE - ANEXO III - Preencher'!Z132</f>
        <v>0</v>
      </c>
      <c r="Z123" s="16">
        <f t="shared" si="11"/>
        <v>1807</v>
      </c>
      <c r="AA123" s="17" t="str">
        <f>IF('[1]TCE - ANEXO III - Preencher'!AB132="","",'[1]TCE - ANEXO III - Preencher'!AB132)</f>
        <v>ABONO ASSIS FIN C.</v>
      </c>
      <c r="AB123" s="15">
        <f t="shared" si="6"/>
        <v>2421.3874358970002</v>
      </c>
    </row>
    <row r="124" spans="1:28" x14ac:dyDescent="0.2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MANOEL PINO FILHO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5143-10</v>
      </c>
      <c r="G124" s="13" t="str">
        <f>IF('[1]TCE - ANEXO III - Preencher'!H133="","",'[1]TCE - ANEXO III - Preencher'!H133)</f>
        <v>01/2026</v>
      </c>
      <c r="H124" s="14">
        <f>'[1]TCE - ANEXO III - Preencher'!I133</f>
        <v>0</v>
      </c>
      <c r="I124" s="14">
        <f>'[1]TCE - ANEXO III - Preencher'!J133</f>
        <v>182.75</v>
      </c>
      <c r="J124" s="14">
        <f>'[1]TCE - ANEXO III - Preencher'!K133</f>
        <v>0</v>
      </c>
      <c r="K124" s="15">
        <f>'[1]TCE - ANEXO III - Preencher'!L133</f>
        <v>445.39743589699998</v>
      </c>
      <c r="L124" s="15">
        <f>'[1]TCE - ANEXO III - Preencher'!M133</f>
        <v>32.42</v>
      </c>
      <c r="M124" s="15">
        <f t="shared" si="7"/>
        <v>412.97743589699996</v>
      </c>
      <c r="N124" s="15">
        <f>'[1]TCE - ANEXO III - Preencher'!O133</f>
        <v>2.7</v>
      </c>
      <c r="O124" s="15">
        <f>'[1]TCE - ANEXO III - Preencher'!P133</f>
        <v>0</v>
      </c>
      <c r="P124" s="16">
        <f t="shared" si="8"/>
        <v>2.7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598.42743589700001</v>
      </c>
    </row>
    <row r="125" spans="1:28" x14ac:dyDescent="0.2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 xml:space="preserve">MANUEL JOSE DA SILVA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01/2026</v>
      </c>
      <c r="H125" s="14">
        <f>'[1]TCE - ANEXO III - Preencher'!I134</f>
        <v>0</v>
      </c>
      <c r="I125" s="14">
        <f>'[1]TCE - ANEXO III - Preencher'!J134</f>
        <v>175.85</v>
      </c>
      <c r="J125" s="14">
        <f>'[1]TCE - ANEXO III - Preencher'!K134</f>
        <v>0</v>
      </c>
      <c r="K125" s="15">
        <f>'[1]TCE - ANEXO III - Preencher'!L134</f>
        <v>445.39743589699998</v>
      </c>
      <c r="L125" s="15">
        <f>'[1]TCE - ANEXO III - Preencher'!M134</f>
        <v>16.21</v>
      </c>
      <c r="M125" s="15">
        <f t="shared" si="7"/>
        <v>429.187435897</v>
      </c>
      <c r="N125" s="15">
        <f>'[1]TCE - ANEXO III - Preencher'!O134</f>
        <v>2.7</v>
      </c>
      <c r="O125" s="15">
        <f>'[1]TCE - ANEXO III - Preencher'!P134</f>
        <v>0</v>
      </c>
      <c r="P125" s="16">
        <f t="shared" si="8"/>
        <v>2.7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1807</v>
      </c>
      <c r="Y125" s="15">
        <f>'[1]TCE - ANEXO III - Preencher'!Z134</f>
        <v>0</v>
      </c>
      <c r="Z125" s="16">
        <f t="shared" si="11"/>
        <v>1807</v>
      </c>
      <c r="AA125" s="17" t="str">
        <f>IF('[1]TCE - ANEXO III - Preencher'!AB134="","",'[1]TCE - ANEXO III - Preencher'!AB134)</f>
        <v>ABONO ASSIS FIN C.</v>
      </c>
      <c r="AB125" s="15">
        <f t="shared" si="6"/>
        <v>2414.7374358970001</v>
      </c>
    </row>
    <row r="126" spans="1:28" x14ac:dyDescent="0.2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MARCIANE MARIA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01/2026</v>
      </c>
      <c r="H126" s="14">
        <f>'[1]TCE - ANEXO III - Preencher'!I135</f>
        <v>0</v>
      </c>
      <c r="I126" s="14">
        <f>'[1]TCE - ANEXO III - Preencher'!J135</f>
        <v>175.85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2.7</v>
      </c>
      <c r="O126" s="15">
        <f>'[1]TCE - ANEXO III - Preencher'!P135</f>
        <v>0</v>
      </c>
      <c r="P126" s="16">
        <f t="shared" si="8"/>
        <v>2.7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>ABONO ASSIS FIN C.</v>
      </c>
      <c r="AB126" s="15">
        <f t="shared" si="6"/>
        <v>1985.55</v>
      </c>
    </row>
    <row r="127" spans="1:28" x14ac:dyDescent="0.2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MARCIONILO CARNEIRO DA SILVA JUNIOR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01/2026</v>
      </c>
      <c r="H127" s="14">
        <f>'[1]TCE - ANEXO III - Preencher'!I136</f>
        <v>0</v>
      </c>
      <c r="I127" s="14">
        <f>'[1]TCE - ANEXO III - Preencher'!J136</f>
        <v>155.61000000000001</v>
      </c>
      <c r="J127" s="14">
        <f>'[1]TCE - ANEXO III - Preencher'!K136</f>
        <v>0</v>
      </c>
      <c r="K127" s="15">
        <f>'[1]TCE - ANEXO III - Preencher'!L136</f>
        <v>445.39743589699998</v>
      </c>
      <c r="L127" s="15">
        <f>'[1]TCE - ANEXO III - Preencher'!M136</f>
        <v>16.21</v>
      </c>
      <c r="M127" s="15">
        <f t="shared" si="7"/>
        <v>429.187435897</v>
      </c>
      <c r="N127" s="15">
        <f>'[1]TCE - ANEXO III - Preencher'!O136</f>
        <v>2.7</v>
      </c>
      <c r="O127" s="15">
        <f>'[1]TCE - ANEXO III - Preencher'!P136</f>
        <v>0</v>
      </c>
      <c r="P127" s="16">
        <f t="shared" si="8"/>
        <v>2.7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1807</v>
      </c>
      <c r="Y127" s="15">
        <f>'[1]TCE - ANEXO III - Preencher'!Z136</f>
        <v>0</v>
      </c>
      <c r="Z127" s="16">
        <f t="shared" si="11"/>
        <v>1807</v>
      </c>
      <c r="AA127" s="17" t="str">
        <f>IF('[1]TCE - ANEXO III - Preencher'!AB136="","",'[1]TCE - ANEXO III - Preencher'!AB136)</f>
        <v>ABONO ASSIS FIN C.</v>
      </c>
      <c r="AB127" s="15">
        <f t="shared" si="6"/>
        <v>2394.4974358970003</v>
      </c>
    </row>
    <row r="128" spans="1:28" x14ac:dyDescent="0.2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>MARCOS ANTONIO DE OLIVEIRA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5151-10</v>
      </c>
      <c r="G128" s="13" t="str">
        <f>IF('[1]TCE - ANEXO III - Preencher'!H137="","",'[1]TCE - ANEXO III - Preencher'!H137)</f>
        <v>01/2026</v>
      </c>
      <c r="H128" s="14">
        <f>'[1]TCE - ANEXO III - Preencher'!I137</f>
        <v>0</v>
      </c>
      <c r="I128" s="14">
        <f>'[1]TCE - ANEXO III - Preencher'!J137</f>
        <v>155.61000000000001</v>
      </c>
      <c r="J128" s="14">
        <f>'[1]TCE - ANEXO III - Preencher'!K137</f>
        <v>0</v>
      </c>
      <c r="K128" s="15">
        <f>'[1]TCE - ANEXO III - Preencher'!L137</f>
        <v>445.39743589699998</v>
      </c>
      <c r="L128" s="15">
        <f>'[1]TCE - ANEXO III - Preencher'!M137</f>
        <v>16.21</v>
      </c>
      <c r="M128" s="15">
        <f t="shared" si="7"/>
        <v>429.187435897</v>
      </c>
      <c r="N128" s="15">
        <f>'[1]TCE - ANEXO III - Preencher'!O137</f>
        <v>2.7</v>
      </c>
      <c r="O128" s="15">
        <f>'[1]TCE - ANEXO III - Preencher'!P137</f>
        <v>0</v>
      </c>
      <c r="P128" s="16">
        <f t="shared" si="8"/>
        <v>2.7</v>
      </c>
      <c r="Q128" s="15">
        <f>'[1]TCE - ANEXO III - Preencher'!R137</f>
        <v>120</v>
      </c>
      <c r="R128" s="15">
        <f>'[1]TCE - ANEXO III - Preencher'!S137</f>
        <v>0</v>
      </c>
      <c r="S128" s="16">
        <f t="shared" si="9"/>
        <v>120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707.49743589700006</v>
      </c>
    </row>
    <row r="129" spans="1:28" x14ac:dyDescent="0.2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MARIA AILMA ALVES FEITOSA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01/2026</v>
      </c>
      <c r="H129" s="14">
        <f>'[1]TCE - ANEXO III - Preencher'!I138</f>
        <v>0</v>
      </c>
      <c r="I129" s="14">
        <f>'[1]TCE - ANEXO III - Preencher'!J138</f>
        <v>155.61000000000001</v>
      </c>
      <c r="J129" s="14">
        <f>'[1]TCE - ANEXO III - Preencher'!K138</f>
        <v>0</v>
      </c>
      <c r="K129" s="15">
        <f>'[1]TCE - ANEXO III - Preencher'!L138</f>
        <v>445.39743589699998</v>
      </c>
      <c r="L129" s="15">
        <f>'[1]TCE - ANEXO III - Preencher'!M138</f>
        <v>16.21</v>
      </c>
      <c r="M129" s="15">
        <f t="shared" si="7"/>
        <v>429.187435897</v>
      </c>
      <c r="N129" s="15">
        <f>'[1]TCE - ANEXO III - Preencher'!O138</f>
        <v>2.7</v>
      </c>
      <c r="O129" s="15">
        <f>'[1]TCE - ANEXO III - Preencher'!P138</f>
        <v>0</v>
      </c>
      <c r="P129" s="16">
        <f t="shared" si="8"/>
        <v>2.7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1807</v>
      </c>
      <c r="Y129" s="15">
        <f>'[1]TCE - ANEXO III - Preencher'!Z138</f>
        <v>0</v>
      </c>
      <c r="Z129" s="16">
        <f t="shared" si="11"/>
        <v>1807</v>
      </c>
      <c r="AA129" s="17" t="str">
        <f>IF('[1]TCE - ANEXO III - Preencher'!AB138="","",'[1]TCE - ANEXO III - Preencher'!AB138)</f>
        <v>ABONO ASSIS FIN C.</v>
      </c>
      <c r="AB129" s="15">
        <f t="shared" si="6"/>
        <v>2394.4974358970003</v>
      </c>
    </row>
    <row r="130" spans="1:28" x14ac:dyDescent="0.2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MARIA ALVES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01/2026</v>
      </c>
      <c r="H130" s="14">
        <f>'[1]TCE - ANEXO III - Preencher'!I139</f>
        <v>0</v>
      </c>
      <c r="I130" s="14">
        <f>'[1]TCE - ANEXO III - Preencher'!J139</f>
        <v>185.2</v>
      </c>
      <c r="J130" s="14">
        <f>'[1]TCE - ANEXO III - Preencher'!K139</f>
        <v>0</v>
      </c>
      <c r="K130" s="15">
        <f>'[1]TCE - ANEXO III - Preencher'!L139</f>
        <v>445.39743589699998</v>
      </c>
      <c r="L130" s="15">
        <f>'[1]TCE - ANEXO III - Preencher'!M139</f>
        <v>16.21</v>
      </c>
      <c r="M130" s="15">
        <f t="shared" si="7"/>
        <v>429.187435897</v>
      </c>
      <c r="N130" s="15">
        <f>'[1]TCE - ANEXO III - Preencher'!O139</f>
        <v>2.7</v>
      </c>
      <c r="O130" s="15">
        <f>'[1]TCE - ANEXO III - Preencher'!P139</f>
        <v>0</v>
      </c>
      <c r="P130" s="16">
        <f t="shared" si="8"/>
        <v>2.7</v>
      </c>
      <c r="Q130" s="15">
        <f>'[1]TCE - ANEXO III - Preencher'!R139</f>
        <v>348</v>
      </c>
      <c r="R130" s="15">
        <f>'[1]TCE - ANEXO III - Preencher'!S139</f>
        <v>0</v>
      </c>
      <c r="S130" s="16">
        <f t="shared" si="9"/>
        <v>348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1807</v>
      </c>
      <c r="Y130" s="15">
        <f>'[1]TCE - ANEXO III - Preencher'!Z139</f>
        <v>0</v>
      </c>
      <c r="Z130" s="16">
        <f t="shared" si="11"/>
        <v>1807</v>
      </c>
      <c r="AA130" s="17" t="str">
        <f>IF('[1]TCE - ANEXO III - Preencher'!AB139="","",'[1]TCE - ANEXO III - Preencher'!AB139)</f>
        <v>ABONO ASSIS FIN C.</v>
      </c>
      <c r="AB130" s="15">
        <f t="shared" si="6"/>
        <v>2772.087435897</v>
      </c>
    </row>
    <row r="131" spans="1:28" x14ac:dyDescent="0.2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>MARIA ANDRESSAN DA SILVA ALVES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01/2026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564.04999999999995</v>
      </c>
      <c r="Y131" s="15">
        <f>'[1]TCE - ANEXO III - Preencher'!Z140</f>
        <v>0</v>
      </c>
      <c r="Z131" s="16">
        <f t="shared" si="11"/>
        <v>564.04999999999995</v>
      </c>
      <c r="AA131" s="17" t="str">
        <f>IF('[1]TCE - ANEXO III - Preencher'!AB140="","",'[1]TCE - ANEXO III - Preencher'!AB140)</f>
        <v>ABONO ASSIS FIN C.</v>
      </c>
      <c r="AB131" s="15">
        <f t="shared" ref="AB131:AB194" si="12">H131+I131+J131+M131+P131+S131+V131+Z131</f>
        <v>564.04999999999995</v>
      </c>
    </row>
    <row r="132" spans="1:28" x14ac:dyDescent="0.2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MARIA APARECIDA BASILIO DE OLIVEIRA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5163-45</v>
      </c>
      <c r="G132" s="13" t="str">
        <f>IF('[1]TCE - ANEXO III - Preencher'!H141="","",'[1]TCE - ANEXO III - Preencher'!H141)</f>
        <v>01/2026</v>
      </c>
      <c r="H132" s="14">
        <f>'[1]TCE - ANEXO III - Preencher'!I141</f>
        <v>0</v>
      </c>
      <c r="I132" s="14">
        <f>'[1]TCE - ANEXO III - Preencher'!J141</f>
        <v>134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2.7</v>
      </c>
      <c r="O132" s="15">
        <f>'[1]TCE - ANEXO III - Preencher'!P141</f>
        <v>0</v>
      </c>
      <c r="P132" s="16">
        <f t="shared" ref="P132:P195" si="14">N132-O132</f>
        <v>2.7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136.69999999999999</v>
      </c>
    </row>
    <row r="133" spans="1:28" x14ac:dyDescent="0.2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MARIA BETANIA FERREIRA FIRMO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3241-15</v>
      </c>
      <c r="G133" s="13" t="str">
        <f>IF('[1]TCE - ANEXO III - Preencher'!H142="","",'[1]TCE - ANEXO III - Preencher'!H142)</f>
        <v>01/2026</v>
      </c>
      <c r="H133" s="14">
        <f>'[1]TCE - ANEXO III - Preencher'!I142</f>
        <v>0</v>
      </c>
      <c r="I133" s="14">
        <f>'[1]TCE - ANEXO III - Preencher'!J142</f>
        <v>335.2</v>
      </c>
      <c r="J133" s="14">
        <f>'[1]TCE - ANEXO III - Preencher'!K142</f>
        <v>0</v>
      </c>
      <c r="K133" s="15">
        <f>'[1]TCE - ANEXO III - Preencher'!L142</f>
        <v>445.39743589699998</v>
      </c>
      <c r="L133" s="15">
        <f>'[1]TCE - ANEXO III - Preencher'!M142</f>
        <v>32.42</v>
      </c>
      <c r="M133" s="15">
        <f t="shared" si="13"/>
        <v>412.97743589699996</v>
      </c>
      <c r="N133" s="15">
        <f>'[1]TCE - ANEXO III - Preencher'!O142</f>
        <v>2.7</v>
      </c>
      <c r="O133" s="15">
        <f>'[1]TCE - ANEXO III - Preencher'!P142</f>
        <v>0</v>
      </c>
      <c r="P133" s="16">
        <f t="shared" si="14"/>
        <v>2.7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750.87743589699994</v>
      </c>
    </row>
    <row r="134" spans="1:28" x14ac:dyDescent="0.2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MARIA CILENE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01/2026</v>
      </c>
      <c r="H134" s="14">
        <f>'[1]TCE - ANEXO III - Preencher'!I143</f>
        <v>0</v>
      </c>
      <c r="I134" s="14">
        <f>'[1]TCE - ANEXO III - Preencher'!J143</f>
        <v>155.61000000000001</v>
      </c>
      <c r="J134" s="14">
        <f>'[1]TCE - ANEXO III - Preencher'!K143</f>
        <v>0</v>
      </c>
      <c r="K134" s="15">
        <f>'[1]TCE - ANEXO III - Preencher'!L143</f>
        <v>445.39743589699998</v>
      </c>
      <c r="L134" s="15">
        <f>'[1]TCE - ANEXO III - Preencher'!M143</f>
        <v>16.21</v>
      </c>
      <c r="M134" s="15">
        <f t="shared" si="13"/>
        <v>429.187435897</v>
      </c>
      <c r="N134" s="15">
        <f>'[1]TCE - ANEXO III - Preencher'!O143</f>
        <v>2.7</v>
      </c>
      <c r="O134" s="15">
        <f>'[1]TCE - ANEXO III - Preencher'!P143</f>
        <v>0</v>
      </c>
      <c r="P134" s="16">
        <f t="shared" si="14"/>
        <v>2.7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1807</v>
      </c>
      <c r="Y134" s="15">
        <f>'[1]TCE - ANEXO III - Preencher'!Z143</f>
        <v>0</v>
      </c>
      <c r="Z134" s="16">
        <f t="shared" si="17"/>
        <v>1807</v>
      </c>
      <c r="AA134" s="17" t="str">
        <f>IF('[1]TCE - ANEXO III - Preencher'!AB143="","",'[1]TCE - ANEXO III - Preencher'!AB143)</f>
        <v>ABONO ASSIS FIN C.</v>
      </c>
      <c r="AB134" s="15">
        <f t="shared" si="12"/>
        <v>2394.4974358970003</v>
      </c>
    </row>
    <row r="135" spans="1:28" x14ac:dyDescent="0.2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MARIA DAS DORES GUERRA CASTOR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01/2026</v>
      </c>
      <c r="H135" s="14">
        <f>'[1]TCE - ANEXO III - Preencher'!I144</f>
        <v>0</v>
      </c>
      <c r="I135" s="14">
        <f>'[1]TCE - ANEXO III - Preencher'!J144</f>
        <v>155.61000000000001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2.7</v>
      </c>
      <c r="O135" s="15">
        <f>'[1]TCE - ANEXO III - Preencher'!P144</f>
        <v>0</v>
      </c>
      <c r="P135" s="16">
        <f t="shared" si="14"/>
        <v>2.7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1807</v>
      </c>
      <c r="Y135" s="15">
        <f>'[1]TCE - ANEXO III - Preencher'!Z144</f>
        <v>0</v>
      </c>
      <c r="Z135" s="16">
        <f t="shared" si="17"/>
        <v>1807</v>
      </c>
      <c r="AA135" s="17" t="str">
        <f>IF('[1]TCE - ANEXO III - Preencher'!AB144="","",'[1]TCE - ANEXO III - Preencher'!AB144)</f>
        <v>ABONO ASSIS FIN C.</v>
      </c>
      <c r="AB135" s="15">
        <f t="shared" si="12"/>
        <v>1965.31</v>
      </c>
    </row>
    <row r="136" spans="1:28" x14ac:dyDescent="0.2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MARIA DE FATIMA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01/2026</v>
      </c>
      <c r="H136" s="14">
        <f>'[1]TCE - ANEXO III - Preencher'!I145</f>
        <v>0</v>
      </c>
      <c r="I136" s="14">
        <f>'[1]TCE - ANEXO III - Preencher'!J145</f>
        <v>183.85</v>
      </c>
      <c r="J136" s="14">
        <f>'[1]TCE - ANEXO III - Preencher'!K145</f>
        <v>0</v>
      </c>
      <c r="K136" s="15">
        <f>'[1]TCE - ANEXO III - Preencher'!L145</f>
        <v>445.39743589699998</v>
      </c>
      <c r="L136" s="15">
        <f>'[1]TCE - ANEXO III - Preencher'!M145</f>
        <v>16.21</v>
      </c>
      <c r="M136" s="15">
        <f t="shared" si="13"/>
        <v>429.187435897</v>
      </c>
      <c r="N136" s="15">
        <f>'[1]TCE - ANEXO III - Preencher'!O145</f>
        <v>2.7</v>
      </c>
      <c r="O136" s="15">
        <f>'[1]TCE - ANEXO III - Preencher'!P145</f>
        <v>0</v>
      </c>
      <c r="P136" s="16">
        <f t="shared" si="14"/>
        <v>2.7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1807</v>
      </c>
      <c r="Y136" s="15">
        <f>'[1]TCE - ANEXO III - Preencher'!Z145</f>
        <v>0</v>
      </c>
      <c r="Z136" s="16">
        <f t="shared" si="17"/>
        <v>1807</v>
      </c>
      <c r="AA136" s="17" t="str">
        <f>IF('[1]TCE - ANEXO III - Preencher'!AB145="","",'[1]TCE - ANEXO III - Preencher'!AB145)</f>
        <v>ABONO ASSIS FIN C.</v>
      </c>
      <c r="AB136" s="15">
        <f t="shared" si="12"/>
        <v>2422.7374358970001</v>
      </c>
    </row>
    <row r="137" spans="1:28" x14ac:dyDescent="0.2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MARIA ELIANE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01/2026</v>
      </c>
      <c r="H137" s="14">
        <f>'[1]TCE - ANEXO III - Preencher'!I146</f>
        <v>0</v>
      </c>
      <c r="I137" s="14">
        <f>'[1]TCE - ANEXO III - Preencher'!J146</f>
        <v>175.98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2.7</v>
      </c>
      <c r="O137" s="15">
        <f>'[1]TCE - ANEXO III - Preencher'!P146</f>
        <v>0</v>
      </c>
      <c r="P137" s="16">
        <f t="shared" si="14"/>
        <v>2.7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1807</v>
      </c>
      <c r="Y137" s="15">
        <f>'[1]TCE - ANEXO III - Preencher'!Z146</f>
        <v>0</v>
      </c>
      <c r="Z137" s="16">
        <f t="shared" si="17"/>
        <v>1807</v>
      </c>
      <c r="AA137" s="17" t="str">
        <f>IF('[1]TCE - ANEXO III - Preencher'!AB146="","",'[1]TCE - ANEXO III - Preencher'!AB146)</f>
        <v>ABONO ASSIS FIN C.</v>
      </c>
      <c r="AB137" s="15">
        <f t="shared" si="12"/>
        <v>1985.68</v>
      </c>
    </row>
    <row r="138" spans="1:28" x14ac:dyDescent="0.2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MARIA EVANIA DOS SANTOS BARROS SOARES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4221-10</v>
      </c>
      <c r="G138" s="13" t="str">
        <f>IF('[1]TCE - ANEXO III - Preencher'!H147="","",'[1]TCE - ANEXO III - Preencher'!H147)</f>
        <v>01/2026</v>
      </c>
      <c r="H138" s="14">
        <f>'[1]TCE - ANEXO III - Preencher'!I147</f>
        <v>0</v>
      </c>
      <c r="I138" s="14">
        <f>'[1]TCE - ANEXO III - Preencher'!J147</f>
        <v>177.2</v>
      </c>
      <c r="J138" s="14">
        <f>'[1]TCE - ANEXO III - Preencher'!K147</f>
        <v>0</v>
      </c>
      <c r="K138" s="15">
        <f>'[1]TCE - ANEXO III - Preencher'!L147</f>
        <v>445.39743589699998</v>
      </c>
      <c r="L138" s="15">
        <f>'[1]TCE - ANEXO III - Preencher'!M147</f>
        <v>16.21</v>
      </c>
      <c r="M138" s="15">
        <f t="shared" si="13"/>
        <v>429.187435897</v>
      </c>
      <c r="N138" s="15">
        <f>'[1]TCE - ANEXO III - Preencher'!O147</f>
        <v>2.7</v>
      </c>
      <c r="O138" s="15">
        <f>'[1]TCE - ANEXO III - Preencher'!P147</f>
        <v>0</v>
      </c>
      <c r="P138" s="16">
        <f t="shared" si="14"/>
        <v>2.7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609.08743589699998</v>
      </c>
    </row>
    <row r="139" spans="1:28" x14ac:dyDescent="0.2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 xml:space="preserve">MARIA GABRIELA DA SILVA SANTOS 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4110-05</v>
      </c>
      <c r="G139" s="13" t="str">
        <f>IF('[1]TCE - ANEXO III - Preencher'!H148="","",'[1]TCE - ANEXO III - Preencher'!H148)</f>
        <v>01/2026</v>
      </c>
      <c r="H139" s="14">
        <f>'[1]TCE - ANEXO III - Preencher'!I148</f>
        <v>0</v>
      </c>
      <c r="I139" s="14">
        <f>'[1]TCE - ANEXO III - Preencher'!J148</f>
        <v>153.36000000000001</v>
      </c>
      <c r="J139" s="14">
        <f>'[1]TCE - ANEXO III - Preencher'!K148</f>
        <v>0</v>
      </c>
      <c r="K139" s="15">
        <f>'[1]TCE - ANEXO III - Preencher'!L148</f>
        <v>445.39743589699998</v>
      </c>
      <c r="L139" s="15">
        <f>'[1]TCE - ANEXO III - Preencher'!M148</f>
        <v>32.42</v>
      </c>
      <c r="M139" s="15">
        <f t="shared" si="13"/>
        <v>412.97743589699996</v>
      </c>
      <c r="N139" s="15">
        <f>'[1]TCE - ANEXO III - Preencher'!O148</f>
        <v>2.7</v>
      </c>
      <c r="O139" s="15">
        <f>'[1]TCE - ANEXO III - Preencher'!P148</f>
        <v>0</v>
      </c>
      <c r="P139" s="16">
        <f t="shared" si="14"/>
        <v>2.7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569.03743589700002</v>
      </c>
    </row>
    <row r="140" spans="1:28" x14ac:dyDescent="0.2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MARIA GORETE PEREIRA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01/2026</v>
      </c>
      <c r="H140" s="14">
        <f>'[1]TCE - ANEXO III - Preencher'!I149</f>
        <v>0</v>
      </c>
      <c r="I140" s="14">
        <f>'[1]TCE - ANEXO III - Preencher'!J149</f>
        <v>155.61000000000001</v>
      </c>
      <c r="J140" s="14">
        <f>'[1]TCE - ANEXO III - Preencher'!K149</f>
        <v>0</v>
      </c>
      <c r="K140" s="15">
        <f>'[1]TCE - ANEXO III - Preencher'!L149</f>
        <v>445.39743589699998</v>
      </c>
      <c r="L140" s="15">
        <f>'[1]TCE - ANEXO III - Preencher'!M149</f>
        <v>16.21</v>
      </c>
      <c r="M140" s="15">
        <f t="shared" si="13"/>
        <v>429.187435897</v>
      </c>
      <c r="N140" s="15">
        <f>'[1]TCE - ANEXO III - Preencher'!O149</f>
        <v>2.7</v>
      </c>
      <c r="O140" s="15">
        <f>'[1]TCE - ANEXO III - Preencher'!P149</f>
        <v>0</v>
      </c>
      <c r="P140" s="16">
        <f t="shared" si="14"/>
        <v>2.7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>ABONO ASSIS FIN C.</v>
      </c>
      <c r="AB140" s="15">
        <f t="shared" si="12"/>
        <v>2394.4974358970003</v>
      </c>
    </row>
    <row r="141" spans="1:28" x14ac:dyDescent="0.2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MARIA HERENILMA RODRIGUES BARBOSA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01/2026</v>
      </c>
      <c r="H141" s="14">
        <f>'[1]TCE - ANEXO III - Preencher'!I150</f>
        <v>0</v>
      </c>
      <c r="I141" s="14">
        <f>'[1]TCE - ANEXO III - Preencher'!J150</f>
        <v>247.67</v>
      </c>
      <c r="J141" s="14">
        <f>'[1]TCE - ANEXO III - Preencher'!K150</f>
        <v>0</v>
      </c>
      <c r="K141" s="15">
        <f>'[1]TCE - ANEXO III - Preencher'!L150</f>
        <v>445.39743589699998</v>
      </c>
      <c r="L141" s="15">
        <f>'[1]TCE - ANEXO III - Preencher'!M150</f>
        <v>3.05</v>
      </c>
      <c r="M141" s="15">
        <f t="shared" si="13"/>
        <v>442.34743589699997</v>
      </c>
      <c r="N141" s="15">
        <f>'[1]TCE - ANEXO III - Preencher'!O150</f>
        <v>4.6900000000000004</v>
      </c>
      <c r="O141" s="15">
        <f>'[1]TCE - ANEXO III - Preencher'!P150</f>
        <v>0</v>
      </c>
      <c r="P141" s="16">
        <f t="shared" si="14"/>
        <v>4.6900000000000004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138.38999999999999</v>
      </c>
      <c r="U141" s="15">
        <f>'[1]TCE - ANEXO III - Preencher'!V150</f>
        <v>0</v>
      </c>
      <c r="V141" s="16">
        <f t="shared" si="16"/>
        <v>138.38999999999999</v>
      </c>
      <c r="W141" s="17" t="str">
        <f>IF('[1]TCE - ANEXO III - Preencher'!X150="","",'[1]TCE - ANEXO III - Preencher'!X150)</f>
        <v>AUX CRECHE ( en.</v>
      </c>
      <c r="X141" s="15">
        <f>'[1]TCE - ANEXO III - Preencher'!Y150</f>
        <v>2282.8200000000002</v>
      </c>
      <c r="Y141" s="15">
        <f>'[1]TCE - ANEXO III - Preencher'!Z150</f>
        <v>0</v>
      </c>
      <c r="Z141" s="16">
        <f t="shared" si="17"/>
        <v>2282.8200000000002</v>
      </c>
      <c r="AA141" s="17" t="str">
        <f>IF('[1]TCE - ANEXO III - Preencher'!AB150="","",'[1]TCE - ANEXO III - Preencher'!AB150)</f>
        <v>ABONO ASSIS FIN C.</v>
      </c>
      <c r="AB141" s="15">
        <f t="shared" si="12"/>
        <v>3115.9174358970004</v>
      </c>
    </row>
    <row r="142" spans="1:28" x14ac:dyDescent="0.2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MARIA JAILMA DE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01/2026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519.05999999999995</v>
      </c>
      <c r="Y142" s="15">
        <f>'[1]TCE - ANEXO III - Preencher'!Z151</f>
        <v>0</v>
      </c>
      <c r="Z142" s="16">
        <f t="shared" si="17"/>
        <v>519.05999999999995</v>
      </c>
      <c r="AA142" s="17" t="str">
        <f>IF('[1]TCE - ANEXO III - Preencher'!AB151="","",'[1]TCE - ANEXO III - Preencher'!AB151)</f>
        <v>ABONO ASSIS FIN C.</v>
      </c>
      <c r="AB142" s="15">
        <f t="shared" si="12"/>
        <v>519.05999999999995</v>
      </c>
    </row>
    <row r="143" spans="1:28" x14ac:dyDescent="0.2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MARIA JESSICA DOS SANTOS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01/2026</v>
      </c>
      <c r="H143" s="14">
        <f>'[1]TCE - ANEXO III - Preencher'!I152</f>
        <v>0</v>
      </c>
      <c r="I143" s="14">
        <f>'[1]TCE - ANEXO III - Preencher'!J152</f>
        <v>779.18</v>
      </c>
      <c r="J143" s="14">
        <f>'[1]TCE - ANEXO III - Preencher'!K152</f>
        <v>0</v>
      </c>
      <c r="K143" s="15">
        <f>'[1]TCE - ANEXO III - Preencher'!L152</f>
        <v>445.39743589699998</v>
      </c>
      <c r="L143" s="15">
        <f>'[1]TCE - ANEXO III - Preencher'!M152</f>
        <v>13.85</v>
      </c>
      <c r="M143" s="15">
        <f t="shared" si="13"/>
        <v>431.54743589699996</v>
      </c>
      <c r="N143" s="15">
        <f>'[1]TCE - ANEXO III - Preencher'!O152</f>
        <v>4.6900000000000004</v>
      </c>
      <c r="O143" s="15">
        <f>'[1]TCE - ANEXO III - Preencher'!P152</f>
        <v>0</v>
      </c>
      <c r="P143" s="16">
        <f t="shared" si="14"/>
        <v>4.6900000000000004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1215.4174358969999</v>
      </c>
    </row>
    <row r="144" spans="1:28" x14ac:dyDescent="0.2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MARIA JOSE BEZERRA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3241-15</v>
      </c>
      <c r="G144" s="13" t="str">
        <f>IF('[1]TCE - ANEXO III - Preencher'!H153="","",'[1]TCE - ANEXO III - Preencher'!H153)</f>
        <v>01/2026</v>
      </c>
      <c r="H144" s="14">
        <f>'[1]TCE - ANEXO III - Preencher'!I153</f>
        <v>0</v>
      </c>
      <c r="I144" s="14">
        <f>'[1]TCE - ANEXO III - Preencher'!J153</f>
        <v>335.2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2.7</v>
      </c>
      <c r="O144" s="15">
        <f>'[1]TCE - ANEXO III - Preencher'!P153</f>
        <v>0</v>
      </c>
      <c r="P144" s="16">
        <f t="shared" si="14"/>
        <v>2.7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337.9</v>
      </c>
    </row>
    <row r="145" spans="1:28" x14ac:dyDescent="0.2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MARIA JOSE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01/2026</v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1322.75</v>
      </c>
      <c r="Y145" s="15">
        <f>'[1]TCE - ANEXO III - Preencher'!Z154</f>
        <v>0</v>
      </c>
      <c r="Z145" s="16">
        <f t="shared" si="17"/>
        <v>1322.75</v>
      </c>
      <c r="AA145" s="17" t="str">
        <f>IF('[1]TCE - ANEXO III - Preencher'!AB154="","",'[1]TCE - ANEXO III - Preencher'!AB154)</f>
        <v>ABONO ASSIS FIN C.</v>
      </c>
      <c r="AB145" s="15">
        <f t="shared" si="12"/>
        <v>1322.75</v>
      </c>
    </row>
    <row r="146" spans="1:28" x14ac:dyDescent="0.2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MARIA JOSIENE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01/2026</v>
      </c>
      <c r="H146" s="14">
        <f>'[1]TCE - ANEXO III - Preencher'!I155</f>
        <v>0</v>
      </c>
      <c r="I146" s="14">
        <f>'[1]TCE - ANEXO III - Preencher'!J155</f>
        <v>185.2</v>
      </c>
      <c r="J146" s="14">
        <f>'[1]TCE - ANEXO III - Preencher'!K155</f>
        <v>0</v>
      </c>
      <c r="K146" s="15">
        <f>'[1]TCE - ANEXO III - Preencher'!L155</f>
        <v>445.39743589699998</v>
      </c>
      <c r="L146" s="15">
        <f>'[1]TCE - ANEXO III - Preencher'!M155</f>
        <v>16.21</v>
      </c>
      <c r="M146" s="15">
        <f t="shared" si="13"/>
        <v>429.187435897</v>
      </c>
      <c r="N146" s="15">
        <f>'[1]TCE - ANEXO III - Preencher'!O155</f>
        <v>2.7</v>
      </c>
      <c r="O146" s="15">
        <f>'[1]TCE - ANEXO III - Preencher'!P155</f>
        <v>0</v>
      </c>
      <c r="P146" s="16">
        <f t="shared" si="14"/>
        <v>2.7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1807</v>
      </c>
      <c r="Y146" s="15">
        <f>'[1]TCE - ANEXO III - Preencher'!Z155</f>
        <v>0</v>
      </c>
      <c r="Z146" s="16">
        <f t="shared" si="17"/>
        <v>1807</v>
      </c>
      <c r="AA146" s="17" t="str">
        <f>IF('[1]TCE - ANEXO III - Preencher'!AB155="","",'[1]TCE - ANEXO III - Preencher'!AB155)</f>
        <v>ABONO ASSIS FIN C.</v>
      </c>
      <c r="AB146" s="15">
        <f t="shared" si="12"/>
        <v>2424.087435897</v>
      </c>
    </row>
    <row r="147" spans="1:28" x14ac:dyDescent="0.2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MARIA LARISSA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01/2026</v>
      </c>
      <c r="H147" s="14">
        <f>'[1]TCE - ANEXO III - Preencher'!I156</f>
        <v>0</v>
      </c>
      <c r="I147" s="14">
        <f>'[1]TCE - ANEXO III - Preencher'!J156</f>
        <v>208.2</v>
      </c>
      <c r="J147" s="14">
        <f>'[1]TCE - ANEXO III - Preencher'!K156</f>
        <v>0</v>
      </c>
      <c r="K147" s="15">
        <f>'[1]TCE - ANEXO III - Preencher'!L156</f>
        <v>445.39743589699998</v>
      </c>
      <c r="L147" s="15">
        <f>'[1]TCE - ANEXO III - Preencher'!M156</f>
        <v>3.05</v>
      </c>
      <c r="M147" s="15">
        <f t="shared" si="13"/>
        <v>442.34743589699997</v>
      </c>
      <c r="N147" s="15">
        <f>'[1]TCE - ANEXO III - Preencher'!O156</f>
        <v>4.6900000000000004</v>
      </c>
      <c r="O147" s="15">
        <f>'[1]TCE - ANEXO III - Preencher'!P156</f>
        <v>0</v>
      </c>
      <c r="P147" s="16">
        <f t="shared" si="14"/>
        <v>4.6900000000000004</v>
      </c>
      <c r="Q147" s="15">
        <f>'[1]TCE - ANEXO III - Preencher'!R156</f>
        <v>336</v>
      </c>
      <c r="R147" s="15">
        <f>'[1]TCE - ANEXO III - Preencher'!S156</f>
        <v>0</v>
      </c>
      <c r="S147" s="16">
        <f t="shared" si="15"/>
        <v>336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2282.8200000000002</v>
      </c>
      <c r="Y147" s="15">
        <f>'[1]TCE - ANEXO III - Preencher'!Z156</f>
        <v>0</v>
      </c>
      <c r="Z147" s="16">
        <f t="shared" si="17"/>
        <v>2282.8200000000002</v>
      </c>
      <c r="AA147" s="17" t="str">
        <f>IF('[1]TCE - ANEXO III - Preencher'!AB156="","",'[1]TCE - ANEXO III - Preencher'!AB156)</f>
        <v>ABONO ASSIS FIN C.</v>
      </c>
      <c r="AB147" s="15">
        <f t="shared" si="12"/>
        <v>3274.0574358970002</v>
      </c>
    </row>
    <row r="148" spans="1:28" x14ac:dyDescent="0.2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MARIA LUIZA DA SILVA ANDRADE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01/2026</v>
      </c>
      <c r="H148" s="14">
        <f>'[1]TCE - ANEXO III - Preencher'!I157</f>
        <v>0</v>
      </c>
      <c r="I148" s="14">
        <f>'[1]TCE - ANEXO III - Preencher'!J157</f>
        <v>283.32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4.6900000000000004</v>
      </c>
      <c r="O148" s="15">
        <f>'[1]TCE - ANEXO III - Preencher'!P157</f>
        <v>0</v>
      </c>
      <c r="P148" s="16">
        <f t="shared" si="14"/>
        <v>4.6900000000000004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2282.8200000000002</v>
      </c>
      <c r="Y148" s="15">
        <f>'[1]TCE - ANEXO III - Preencher'!Z157</f>
        <v>0</v>
      </c>
      <c r="Z148" s="16">
        <f t="shared" si="17"/>
        <v>2282.8200000000002</v>
      </c>
      <c r="AA148" s="17" t="str">
        <f>IF('[1]TCE - ANEXO III - Preencher'!AB157="","",'[1]TCE - ANEXO III - Preencher'!AB157)</f>
        <v>ABONO ASSIS FIN C.</v>
      </c>
      <c r="AB148" s="15">
        <f t="shared" si="12"/>
        <v>2570.83</v>
      </c>
    </row>
    <row r="149" spans="1:28" x14ac:dyDescent="0.2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MARIA VALDELANIA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3516-05</v>
      </c>
      <c r="G149" s="13" t="str">
        <f>IF('[1]TCE - ANEXO III - Preencher'!H158="","",'[1]TCE - ANEXO III - Preencher'!H158)</f>
        <v>01/2026</v>
      </c>
      <c r="H149" s="14">
        <f>'[1]TCE - ANEXO III - Preencher'!I158</f>
        <v>0</v>
      </c>
      <c r="I149" s="14">
        <f>'[1]TCE - ANEXO III - Preencher'!J158</f>
        <v>163.58000000000001</v>
      </c>
      <c r="J149" s="14">
        <f>'[1]TCE - ANEXO III - Preencher'!K158</f>
        <v>0</v>
      </c>
      <c r="K149" s="15">
        <f>'[1]TCE - ANEXO III - Preencher'!L158</f>
        <v>445.39743589699998</v>
      </c>
      <c r="L149" s="15">
        <f>'[1]TCE - ANEXO III - Preencher'!M158</f>
        <v>32.42</v>
      </c>
      <c r="M149" s="15">
        <f t="shared" si="13"/>
        <v>412.97743589699996</v>
      </c>
      <c r="N149" s="15">
        <f>'[1]TCE - ANEXO III - Preencher'!O158</f>
        <v>2.7</v>
      </c>
      <c r="O149" s="15">
        <f>'[1]TCE - ANEXO III - Preencher'!P158</f>
        <v>0</v>
      </c>
      <c r="P149" s="16">
        <f t="shared" si="14"/>
        <v>2.7</v>
      </c>
      <c r="Q149" s="15">
        <f>'[1]TCE - ANEXO III - Preencher'!R158</f>
        <v>403.2</v>
      </c>
      <c r="R149" s="15">
        <f>'[1]TCE - ANEXO III - Preencher'!S158</f>
        <v>0</v>
      </c>
      <c r="S149" s="16">
        <f t="shared" si="15"/>
        <v>403.2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982.4574358970001</v>
      </c>
    </row>
    <row r="150" spans="1:28" x14ac:dyDescent="0.2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MARIA ZELIA DOS SANTOS PRADO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01/2026</v>
      </c>
      <c r="H150" s="14">
        <f>'[1]TCE - ANEXO III - Preencher'!I159</f>
        <v>0</v>
      </c>
      <c r="I150" s="14">
        <f>'[1]TCE - ANEXO III - Preencher'!J159</f>
        <v>163.61000000000001</v>
      </c>
      <c r="J150" s="14">
        <f>'[1]TCE - ANEXO III - Preencher'!K159</f>
        <v>0</v>
      </c>
      <c r="K150" s="15">
        <f>'[1]TCE - ANEXO III - Preencher'!L159</f>
        <v>445.39743589699998</v>
      </c>
      <c r="L150" s="15">
        <f>'[1]TCE - ANEXO III - Preencher'!M159</f>
        <v>16.21</v>
      </c>
      <c r="M150" s="15">
        <f t="shared" si="13"/>
        <v>429.187435897</v>
      </c>
      <c r="N150" s="15">
        <f>'[1]TCE - ANEXO III - Preencher'!O159</f>
        <v>2.7</v>
      </c>
      <c r="O150" s="15">
        <f>'[1]TCE - ANEXO III - Preencher'!P159</f>
        <v>0</v>
      </c>
      <c r="P150" s="16">
        <f t="shared" si="14"/>
        <v>2.7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1807</v>
      </c>
      <c r="Y150" s="15">
        <f>'[1]TCE - ANEXO III - Preencher'!Z159</f>
        <v>0</v>
      </c>
      <c r="Z150" s="16">
        <f t="shared" si="17"/>
        <v>1807</v>
      </c>
      <c r="AA150" s="17" t="str">
        <f>IF('[1]TCE - ANEXO III - Preencher'!AB159="","",'[1]TCE - ANEXO III - Preencher'!AB159)</f>
        <v>ABONO ASSIS FIN C.</v>
      </c>
      <c r="AB150" s="15">
        <f t="shared" si="12"/>
        <v>2402.4974358970003</v>
      </c>
    </row>
    <row r="151" spans="1:28" x14ac:dyDescent="0.2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MARLON JOSE DAS NEVES VIANA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01/2026</v>
      </c>
      <c r="H151" s="14">
        <f>'[1]TCE - ANEXO III - Preencher'!I160</f>
        <v>0</v>
      </c>
      <c r="I151" s="14">
        <f>'[1]TCE - ANEXO III - Preencher'!J160</f>
        <v>155.61000000000001</v>
      </c>
      <c r="J151" s="14">
        <f>'[1]TCE - ANEXO III - Preencher'!K160</f>
        <v>0</v>
      </c>
      <c r="K151" s="15">
        <f>'[1]TCE - ANEXO III - Preencher'!L160</f>
        <v>445.39743589699998</v>
      </c>
      <c r="L151" s="15">
        <f>'[1]TCE - ANEXO III - Preencher'!M160</f>
        <v>16.21</v>
      </c>
      <c r="M151" s="15">
        <f t="shared" si="13"/>
        <v>429.187435897</v>
      </c>
      <c r="N151" s="15">
        <f>'[1]TCE - ANEXO III - Preencher'!O160</f>
        <v>2.7</v>
      </c>
      <c r="O151" s="15">
        <f>'[1]TCE - ANEXO III - Preencher'!P160</f>
        <v>0</v>
      </c>
      <c r="P151" s="16">
        <f t="shared" si="14"/>
        <v>2.7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>ABONO ASSIS FIN C.</v>
      </c>
      <c r="AB151" s="15">
        <f t="shared" si="12"/>
        <v>2394.4974358970003</v>
      </c>
    </row>
    <row r="152" spans="1:28" x14ac:dyDescent="0.2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>MATHEUS HENRIQUE DE MENDONCA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4221-10</v>
      </c>
      <c r="G152" s="13" t="str">
        <f>IF('[1]TCE - ANEXO III - Preencher'!H161="","",'[1]TCE - ANEXO III - Preencher'!H161)</f>
        <v>01/2026</v>
      </c>
      <c r="H152" s="14">
        <f>'[1]TCE - ANEXO III - Preencher'!I161</f>
        <v>0</v>
      </c>
      <c r="I152" s="14">
        <f>'[1]TCE - ANEXO III - Preencher'!J161</f>
        <v>15.23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2.7</v>
      </c>
      <c r="O152" s="15">
        <f>'[1]TCE - ANEXO III - Preencher'!P161</f>
        <v>0</v>
      </c>
      <c r="P152" s="16">
        <f t="shared" si="14"/>
        <v>2.7</v>
      </c>
      <c r="Q152" s="15">
        <f>'[1]TCE - ANEXO III - Preencher'!R161</f>
        <v>403.2</v>
      </c>
      <c r="R152" s="15">
        <f>'[1]TCE - ANEXO III - Preencher'!S161</f>
        <v>0</v>
      </c>
      <c r="S152" s="16">
        <f t="shared" si="15"/>
        <v>403.2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421.13</v>
      </c>
    </row>
    <row r="153" spans="1:28" x14ac:dyDescent="0.2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>MAYARA MARIA DE FREITAS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01/2026</v>
      </c>
      <c r="H153" s="14">
        <f>'[1]TCE - ANEXO III - Preencher'!I162</f>
        <v>0</v>
      </c>
      <c r="I153" s="14">
        <f>'[1]TCE - ANEXO III - Preencher'!J162</f>
        <v>163.61000000000001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2.7</v>
      </c>
      <c r="O153" s="15">
        <f>'[1]TCE - ANEXO III - Preencher'!P162</f>
        <v>0</v>
      </c>
      <c r="P153" s="16">
        <f t="shared" si="14"/>
        <v>2.7</v>
      </c>
      <c r="Q153" s="15">
        <f>'[1]TCE - ANEXO III - Preencher'!R162</f>
        <v>420</v>
      </c>
      <c r="R153" s="15">
        <f>'[1]TCE - ANEXO III - Preencher'!S162</f>
        <v>0</v>
      </c>
      <c r="S153" s="16">
        <f t="shared" si="15"/>
        <v>420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1807</v>
      </c>
      <c r="Y153" s="15">
        <f>'[1]TCE - ANEXO III - Preencher'!Z162</f>
        <v>0</v>
      </c>
      <c r="Z153" s="16">
        <f t="shared" si="17"/>
        <v>1807</v>
      </c>
      <c r="AA153" s="17" t="str">
        <f>IF('[1]TCE - ANEXO III - Preencher'!AB162="","",'[1]TCE - ANEXO III - Preencher'!AB162)</f>
        <v>ABONO ASSIS FIN C.</v>
      </c>
      <c r="AB153" s="15">
        <f t="shared" si="12"/>
        <v>2393.31</v>
      </c>
    </row>
    <row r="154" spans="1:28" x14ac:dyDescent="0.2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>NAPOLEAO FERREIRA DA SILVA FILHO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5143-10</v>
      </c>
      <c r="G154" s="13" t="str">
        <f>IF('[1]TCE - ANEXO III - Preencher'!H163="","",'[1]TCE - ANEXO III - Preencher'!H163)</f>
        <v>01/2026</v>
      </c>
      <c r="H154" s="14">
        <f>'[1]TCE - ANEXO III - Preencher'!I163</f>
        <v>0</v>
      </c>
      <c r="I154" s="14">
        <f>'[1]TCE - ANEXO III - Preencher'!J163</f>
        <v>182.75</v>
      </c>
      <c r="J154" s="14">
        <f>'[1]TCE - ANEXO III - Preencher'!K163</f>
        <v>0</v>
      </c>
      <c r="K154" s="15">
        <f>'[1]TCE - ANEXO III - Preencher'!L163</f>
        <v>445.39743589699998</v>
      </c>
      <c r="L154" s="15">
        <f>'[1]TCE - ANEXO III - Preencher'!M163</f>
        <v>32.42</v>
      </c>
      <c r="M154" s="15">
        <f t="shared" si="13"/>
        <v>412.97743589699996</v>
      </c>
      <c r="N154" s="15">
        <f>'[1]TCE - ANEXO III - Preencher'!O163</f>
        <v>2.7</v>
      </c>
      <c r="O154" s="15">
        <f>'[1]TCE - ANEXO III - Preencher'!P163</f>
        <v>0</v>
      </c>
      <c r="P154" s="16">
        <f t="shared" si="14"/>
        <v>2.7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598.42743589700001</v>
      </c>
    </row>
    <row r="155" spans="1:28" x14ac:dyDescent="0.2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NATTAN RIBEIRO DE FREITAS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2521-05</v>
      </c>
      <c r="G155" s="13" t="str">
        <f>IF('[1]TCE - ANEXO III - Preencher'!H164="","",'[1]TCE - ANEXO III - Preencher'!H164)</f>
        <v>01/2026</v>
      </c>
      <c r="H155" s="14">
        <f>'[1]TCE - ANEXO III - Preencher'!I164</f>
        <v>0</v>
      </c>
      <c r="I155" s="14">
        <f>'[1]TCE - ANEXO III - Preencher'!J164</f>
        <v>175.85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2.7</v>
      </c>
      <c r="O155" s="15">
        <f>'[1]TCE - ANEXO III - Preencher'!P164</f>
        <v>0</v>
      </c>
      <c r="P155" s="16">
        <f t="shared" si="14"/>
        <v>2.7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178.54999999999998</v>
      </c>
    </row>
    <row r="156" spans="1:28" x14ac:dyDescent="0.2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>NAYANE ALUISA SILVA DE ALBUQUERQUE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01/2026</v>
      </c>
      <c r="H156" s="14">
        <f>'[1]TCE - ANEXO III - Preencher'!I165</f>
        <v>0</v>
      </c>
      <c r="I156" s="14">
        <f>'[1]TCE - ANEXO III - Preencher'!J165</f>
        <v>193.15</v>
      </c>
      <c r="J156" s="14">
        <f>'[1]TCE - ANEXO III - Preencher'!K165</f>
        <v>0</v>
      </c>
      <c r="K156" s="15">
        <f>'[1]TCE - ANEXO III - Preencher'!L165</f>
        <v>445.39743589699998</v>
      </c>
      <c r="L156" s="15">
        <f>'[1]TCE - ANEXO III - Preencher'!M165</f>
        <v>2.79</v>
      </c>
      <c r="M156" s="15">
        <f t="shared" si="13"/>
        <v>442.60743589699996</v>
      </c>
      <c r="N156" s="15">
        <f>'[1]TCE - ANEXO III - Preencher'!O165</f>
        <v>4.6900000000000004</v>
      </c>
      <c r="O156" s="15">
        <f>'[1]TCE - ANEXO III - Preencher'!P165</f>
        <v>0</v>
      </c>
      <c r="P156" s="16">
        <f t="shared" si="14"/>
        <v>4.6900000000000004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2459.15</v>
      </c>
      <c r="Y156" s="15">
        <f>'[1]TCE - ANEXO III - Preencher'!Z165</f>
        <v>0</v>
      </c>
      <c r="Z156" s="16">
        <f t="shared" si="17"/>
        <v>2459.15</v>
      </c>
      <c r="AA156" s="17" t="str">
        <f>IF('[1]TCE - ANEXO III - Preencher'!AB165="","",'[1]TCE - ANEXO III - Preencher'!AB165)</f>
        <v>ABONO ASSIS FIN C.</v>
      </c>
      <c r="AB156" s="15">
        <f t="shared" si="12"/>
        <v>3099.5974358970002</v>
      </c>
    </row>
    <row r="157" spans="1:28" x14ac:dyDescent="0.2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NIEWDSON THIAGO CAVALCANTE CURSINO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3241-15</v>
      </c>
      <c r="G157" s="13" t="str">
        <f>IF('[1]TCE - ANEXO III - Preencher'!H166="","",'[1]TCE - ANEXO III - Preencher'!H166)</f>
        <v>01/2026</v>
      </c>
      <c r="H157" s="14">
        <f>'[1]TCE - ANEXO III - Preencher'!I166</f>
        <v>0</v>
      </c>
      <c r="I157" s="14">
        <f>'[1]TCE - ANEXO III - Preencher'!J166</f>
        <v>335.2</v>
      </c>
      <c r="J157" s="14">
        <f>'[1]TCE - ANEXO III - Preencher'!K166</f>
        <v>0</v>
      </c>
      <c r="K157" s="15">
        <f>'[1]TCE - ANEXO III - Preencher'!L166</f>
        <v>445.39743589699998</v>
      </c>
      <c r="L157" s="15">
        <f>'[1]TCE - ANEXO III - Preencher'!M166</f>
        <v>32.42</v>
      </c>
      <c r="M157" s="15">
        <f t="shared" si="13"/>
        <v>412.97743589699996</v>
      </c>
      <c r="N157" s="15">
        <f>'[1]TCE - ANEXO III - Preencher'!O166</f>
        <v>2.7</v>
      </c>
      <c r="O157" s="15">
        <f>'[1]TCE - ANEXO III - Preencher'!P166</f>
        <v>0</v>
      </c>
      <c r="P157" s="16">
        <f t="shared" si="14"/>
        <v>2.7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750.87743589699994</v>
      </c>
    </row>
    <row r="158" spans="1:28" x14ac:dyDescent="0.2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>NYELLE LOPES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01/2026</v>
      </c>
      <c r="H158" s="14">
        <f>'[1]TCE - ANEXO III - Preencher'!I167</f>
        <v>0</v>
      </c>
      <c r="I158" s="14">
        <f>'[1]TCE - ANEXO III - Preencher'!J167</f>
        <v>155.61000000000001</v>
      </c>
      <c r="J158" s="14">
        <f>'[1]TCE - ANEXO III - Preencher'!K167</f>
        <v>0</v>
      </c>
      <c r="K158" s="15">
        <f>'[1]TCE - ANEXO III - Preencher'!L167</f>
        <v>445.39743589699998</v>
      </c>
      <c r="L158" s="15">
        <f>'[1]TCE - ANEXO III - Preencher'!M167</f>
        <v>16.21</v>
      </c>
      <c r="M158" s="15">
        <f t="shared" si="13"/>
        <v>429.187435897</v>
      </c>
      <c r="N158" s="15">
        <f>'[1]TCE - ANEXO III - Preencher'!O167</f>
        <v>2.7</v>
      </c>
      <c r="O158" s="15">
        <f>'[1]TCE - ANEXO III - Preencher'!P167</f>
        <v>0</v>
      </c>
      <c r="P158" s="16">
        <f t="shared" si="14"/>
        <v>2.7</v>
      </c>
      <c r="Q158" s="15">
        <f>'[1]TCE - ANEXO III - Preencher'!R167</f>
        <v>307.2</v>
      </c>
      <c r="R158" s="15">
        <f>'[1]TCE - ANEXO III - Preencher'!S167</f>
        <v>0</v>
      </c>
      <c r="S158" s="16">
        <f t="shared" si="15"/>
        <v>307.2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1807</v>
      </c>
      <c r="Y158" s="15">
        <f>'[1]TCE - ANEXO III - Preencher'!Z167</f>
        <v>0</v>
      </c>
      <c r="Z158" s="16">
        <f t="shared" si="17"/>
        <v>1807</v>
      </c>
      <c r="AA158" s="17" t="str">
        <f>IF('[1]TCE - ANEXO III - Preencher'!AB167="","",'[1]TCE - ANEXO III - Preencher'!AB167)</f>
        <v>ABONO ASSIS FIN C.</v>
      </c>
      <c r="AB158" s="15">
        <f t="shared" si="12"/>
        <v>2701.6974358970001</v>
      </c>
    </row>
    <row r="159" spans="1:28" x14ac:dyDescent="0.2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>PATRICIA KARLA SOUTO MAIOR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01/2026</v>
      </c>
      <c r="H159" s="14">
        <f>'[1]TCE - ANEXO III - Preencher'!I168</f>
        <v>0</v>
      </c>
      <c r="I159" s="14">
        <f>'[1]TCE - ANEXO III - Preencher'!J168</f>
        <v>185.2</v>
      </c>
      <c r="J159" s="14">
        <f>'[1]TCE - ANEXO III - Preencher'!K168</f>
        <v>0</v>
      </c>
      <c r="K159" s="15">
        <f>'[1]TCE - ANEXO III - Preencher'!L168</f>
        <v>445.39743589699998</v>
      </c>
      <c r="L159" s="15">
        <f>'[1]TCE - ANEXO III - Preencher'!M168</f>
        <v>16.21</v>
      </c>
      <c r="M159" s="15">
        <f t="shared" si="13"/>
        <v>429.187435897</v>
      </c>
      <c r="N159" s="15">
        <f>'[1]TCE - ANEXO III - Preencher'!O168</f>
        <v>2.7</v>
      </c>
      <c r="O159" s="15">
        <f>'[1]TCE - ANEXO III - Preencher'!P168</f>
        <v>0</v>
      </c>
      <c r="P159" s="16">
        <f t="shared" si="14"/>
        <v>2.7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1807</v>
      </c>
      <c r="Y159" s="15">
        <f>'[1]TCE - ANEXO III - Preencher'!Z168</f>
        <v>0</v>
      </c>
      <c r="Z159" s="16">
        <f t="shared" si="17"/>
        <v>1807</v>
      </c>
      <c r="AA159" s="17" t="str">
        <f>IF('[1]TCE - ANEXO III - Preencher'!AB168="","",'[1]TCE - ANEXO III - Preencher'!AB168)</f>
        <v>ABONO ASSIS FIN C.</v>
      </c>
      <c r="AB159" s="15">
        <f t="shared" si="12"/>
        <v>2424.087435897</v>
      </c>
    </row>
    <row r="160" spans="1:28" x14ac:dyDescent="0.2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 xml:space="preserve">PATRICIA LINS DA ROCHA 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01/2026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349.96</v>
      </c>
      <c r="Y160" s="15">
        <f>'[1]TCE - ANEXO III - Preencher'!Z169</f>
        <v>0</v>
      </c>
      <c r="Z160" s="16">
        <f t="shared" si="17"/>
        <v>349.96</v>
      </c>
      <c r="AA160" s="17" t="str">
        <f>IF('[1]TCE - ANEXO III - Preencher'!AB169="","",'[1]TCE - ANEXO III - Preencher'!AB169)</f>
        <v>ABONO ASSIS FIN C.</v>
      </c>
      <c r="AB160" s="15">
        <f t="shared" si="12"/>
        <v>349.96</v>
      </c>
    </row>
    <row r="161" spans="1:28" x14ac:dyDescent="0.2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>PAULA DEISIANE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01/2026</v>
      </c>
      <c r="H161" s="14">
        <f>'[1]TCE - ANEXO III - Preencher'!I170</f>
        <v>0</v>
      </c>
      <c r="I161" s="14">
        <f>'[1]TCE - ANEXO III - Preencher'!J170</f>
        <v>163.61000000000001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2.7</v>
      </c>
      <c r="O161" s="15">
        <f>'[1]TCE - ANEXO III - Preencher'!P170</f>
        <v>0</v>
      </c>
      <c r="P161" s="16">
        <f t="shared" si="14"/>
        <v>2.7</v>
      </c>
      <c r="Q161" s="15">
        <f>'[1]TCE - ANEXO III - Preencher'!R170</f>
        <v>324</v>
      </c>
      <c r="R161" s="15">
        <f>'[1]TCE - ANEXO III - Preencher'!S170</f>
        <v>0</v>
      </c>
      <c r="S161" s="16">
        <f t="shared" si="15"/>
        <v>324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490.31</v>
      </c>
    </row>
    <row r="162" spans="1:28" x14ac:dyDescent="0.2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>PEDRO FERREIRA DE LIRA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01/2026</v>
      </c>
      <c r="H162" s="14">
        <f>'[1]TCE - ANEXO III - Preencher'!I171</f>
        <v>0</v>
      </c>
      <c r="I162" s="14">
        <f>'[1]TCE - ANEXO III - Preencher'!J171</f>
        <v>163.61000000000001</v>
      </c>
      <c r="J162" s="14">
        <f>'[1]TCE - ANEXO III - Preencher'!K171</f>
        <v>0</v>
      </c>
      <c r="K162" s="15">
        <f>'[1]TCE - ANEXO III - Preencher'!L171</f>
        <v>445.39743589699998</v>
      </c>
      <c r="L162" s="15">
        <f>'[1]TCE - ANEXO III - Preencher'!M171</f>
        <v>16.21</v>
      </c>
      <c r="M162" s="15">
        <f t="shared" si="13"/>
        <v>429.187435897</v>
      </c>
      <c r="N162" s="15">
        <f>'[1]TCE - ANEXO III - Preencher'!O171</f>
        <v>2.7</v>
      </c>
      <c r="O162" s="15">
        <f>'[1]TCE - ANEXO III - Preencher'!P171</f>
        <v>0</v>
      </c>
      <c r="P162" s="16">
        <f t="shared" si="14"/>
        <v>2.7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1807</v>
      </c>
      <c r="Y162" s="15">
        <f>'[1]TCE - ANEXO III - Preencher'!Z171</f>
        <v>0</v>
      </c>
      <c r="Z162" s="16">
        <f t="shared" si="17"/>
        <v>1807</v>
      </c>
      <c r="AA162" s="17" t="str">
        <f>IF('[1]TCE - ANEXO III - Preencher'!AB171="","",'[1]TCE - ANEXO III - Preencher'!AB171)</f>
        <v>ABONO ASSIS FIN C.</v>
      </c>
      <c r="AB162" s="15">
        <f t="shared" si="12"/>
        <v>2402.4974358970003</v>
      </c>
    </row>
    <row r="163" spans="1:28" x14ac:dyDescent="0.2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PRISCILA CLECIA BEZERRA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01/2026</v>
      </c>
      <c r="H163" s="14">
        <f>'[1]TCE - ANEXO III - Preencher'!I172</f>
        <v>0</v>
      </c>
      <c r="I163" s="14">
        <f>'[1]TCE - ANEXO III - Preencher'!J172</f>
        <v>155.61000000000001</v>
      </c>
      <c r="J163" s="14">
        <f>'[1]TCE - ANEXO III - Preencher'!K172</f>
        <v>0</v>
      </c>
      <c r="K163" s="15">
        <f>'[1]TCE - ANEXO III - Preencher'!L172</f>
        <v>445.39743589699998</v>
      </c>
      <c r="L163" s="15">
        <f>'[1]TCE - ANEXO III - Preencher'!M172</f>
        <v>16.21</v>
      </c>
      <c r="M163" s="15">
        <f t="shared" si="13"/>
        <v>429.187435897</v>
      </c>
      <c r="N163" s="15">
        <f>'[1]TCE - ANEXO III - Preencher'!O172</f>
        <v>2.7</v>
      </c>
      <c r="O163" s="15">
        <f>'[1]TCE - ANEXO III - Preencher'!P172</f>
        <v>0</v>
      </c>
      <c r="P163" s="16">
        <f t="shared" si="14"/>
        <v>2.7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1807</v>
      </c>
      <c r="Y163" s="15">
        <f>'[1]TCE - ANEXO III - Preencher'!Z172</f>
        <v>0</v>
      </c>
      <c r="Z163" s="16">
        <f t="shared" si="17"/>
        <v>1807</v>
      </c>
      <c r="AA163" s="17" t="str">
        <f>IF('[1]TCE - ANEXO III - Preencher'!AB172="","",'[1]TCE - ANEXO III - Preencher'!AB172)</f>
        <v>ABONO ASSIS FIN C.</v>
      </c>
      <c r="AB163" s="15">
        <f t="shared" si="12"/>
        <v>2394.4974358970003</v>
      </c>
    </row>
    <row r="164" spans="1:28" x14ac:dyDescent="0.2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>RAFAEL FONSECA SOARES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3132-20</v>
      </c>
      <c r="G164" s="13" t="str">
        <f>IF('[1]TCE - ANEXO III - Preencher'!H173="","",'[1]TCE - ANEXO III - Preencher'!H173)</f>
        <v>01/2026</v>
      </c>
      <c r="H164" s="14">
        <f>'[1]TCE - ANEXO III - Preencher'!I173</f>
        <v>0</v>
      </c>
      <c r="I164" s="14">
        <f>'[1]TCE - ANEXO III - Preencher'!J173</f>
        <v>194.25</v>
      </c>
      <c r="J164" s="14">
        <f>'[1]TCE - ANEXO III - Preencher'!K173</f>
        <v>0</v>
      </c>
      <c r="K164" s="15">
        <f>'[1]TCE - ANEXO III - Preencher'!L173</f>
        <v>445.39743589699998</v>
      </c>
      <c r="L164" s="15">
        <f>'[1]TCE - ANEXO III - Preencher'!M173</f>
        <v>32.42</v>
      </c>
      <c r="M164" s="15">
        <f t="shared" si="13"/>
        <v>412.97743589699996</v>
      </c>
      <c r="N164" s="15">
        <f>'[1]TCE - ANEXO III - Preencher'!O173</f>
        <v>2.7</v>
      </c>
      <c r="O164" s="15">
        <f>'[1]TCE - ANEXO III - Preencher'!P173</f>
        <v>0</v>
      </c>
      <c r="P164" s="16">
        <f t="shared" si="14"/>
        <v>2.7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609.92743589700001</v>
      </c>
    </row>
    <row r="165" spans="1:28" x14ac:dyDescent="0.2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>RAFAELLA ADRIANE OLIVEIRA DO NASCIMENTO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7664-20</v>
      </c>
      <c r="G165" s="13" t="str">
        <f>IF('[1]TCE - ANEXO III - Preencher'!H174="","",'[1]TCE - ANEXO III - Preencher'!H174)</f>
        <v>01/2026</v>
      </c>
      <c r="H165" s="14">
        <f>'[1]TCE - ANEXO III - Preencher'!I174</f>
        <v>0</v>
      </c>
      <c r="I165" s="14">
        <f>'[1]TCE - ANEXO III - Preencher'!J174</f>
        <v>192.11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2.7</v>
      </c>
      <c r="O165" s="15">
        <f>'[1]TCE - ANEXO III - Preencher'!P174</f>
        <v>0</v>
      </c>
      <c r="P165" s="16">
        <f t="shared" si="14"/>
        <v>2.7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194.81</v>
      </c>
    </row>
    <row r="166" spans="1:28" x14ac:dyDescent="0.2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RALINY AVELINO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01/2026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1322.75</v>
      </c>
      <c r="Y166" s="15">
        <f>'[1]TCE - ANEXO III - Preencher'!Z175</f>
        <v>0</v>
      </c>
      <c r="Z166" s="16">
        <f t="shared" si="17"/>
        <v>1322.75</v>
      </c>
      <c r="AA166" s="17" t="str">
        <f>IF('[1]TCE - ANEXO III - Preencher'!AB175="","",'[1]TCE - ANEXO III - Preencher'!AB175)</f>
        <v>ABONO ASSIS FIN C.</v>
      </c>
      <c r="AB166" s="15">
        <f t="shared" si="12"/>
        <v>1322.75</v>
      </c>
    </row>
    <row r="167" spans="1:28" x14ac:dyDescent="0.2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 xml:space="preserve">RAPHAEL LEITE DE MELO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2234-05</v>
      </c>
      <c r="G167" s="13" t="str">
        <f>IF('[1]TCE - ANEXO III - Preencher'!H176="","",'[1]TCE - ANEXO III - Preencher'!H176)</f>
        <v>01/2026</v>
      </c>
      <c r="H167" s="14">
        <f>'[1]TCE - ANEXO III - Preencher'!I176</f>
        <v>0</v>
      </c>
      <c r="I167" s="14">
        <f>'[1]TCE - ANEXO III - Preencher'!J176</f>
        <v>403.68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2.7</v>
      </c>
      <c r="O167" s="15">
        <f>'[1]TCE - ANEXO III - Preencher'!P176</f>
        <v>0</v>
      </c>
      <c r="P167" s="16">
        <f t="shared" si="14"/>
        <v>2.7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406.38</v>
      </c>
    </row>
    <row r="168" spans="1:28" x14ac:dyDescent="0.2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 xml:space="preserve">RAQUEL MONTEIRO DE OLIVEIRA 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5134-30</v>
      </c>
      <c r="G168" s="13" t="str">
        <f>IF('[1]TCE - ANEXO III - Preencher'!H177="","",'[1]TCE - ANEXO III - Preencher'!H177)</f>
        <v>01/2026</v>
      </c>
      <c r="H168" s="14">
        <f>'[1]TCE - ANEXO III - Preencher'!I177</f>
        <v>0</v>
      </c>
      <c r="I168" s="14">
        <f>'[1]TCE - ANEXO III - Preencher'!J177</f>
        <v>177.2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2.7</v>
      </c>
      <c r="O168" s="15">
        <f>'[1]TCE - ANEXO III - Preencher'!P177</f>
        <v>0</v>
      </c>
      <c r="P168" s="16">
        <f t="shared" si="14"/>
        <v>2.7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179.89999999999998</v>
      </c>
    </row>
    <row r="169" spans="1:28" x14ac:dyDescent="0.2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RAQUEL PEREIRA TEIXEIRA CONCEICAO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01/2026</v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919.93</v>
      </c>
      <c r="Y169" s="15">
        <f>'[1]TCE - ANEXO III - Preencher'!Z178</f>
        <v>0</v>
      </c>
      <c r="Z169" s="16">
        <f t="shared" si="17"/>
        <v>919.93</v>
      </c>
      <c r="AA169" s="17" t="str">
        <f>IF('[1]TCE - ANEXO III - Preencher'!AB178="","",'[1]TCE - ANEXO III - Preencher'!AB178)</f>
        <v>ABONO ASSIS FIN C.</v>
      </c>
      <c r="AB169" s="15">
        <f t="shared" si="12"/>
        <v>919.93</v>
      </c>
    </row>
    <row r="170" spans="1:28" x14ac:dyDescent="0.2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>RAYSSA IRACY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01/2026</v>
      </c>
      <c r="H170" s="14">
        <f>'[1]TCE - ANEXO III - Preencher'!I179</f>
        <v>0</v>
      </c>
      <c r="I170" s="14">
        <f>'[1]TCE - ANEXO III - Preencher'!J179</f>
        <v>236.35</v>
      </c>
      <c r="J170" s="14">
        <f>'[1]TCE - ANEXO III - Preencher'!K179</f>
        <v>0</v>
      </c>
      <c r="K170" s="15">
        <f>'[1]TCE - ANEXO III - Preencher'!L179</f>
        <v>445.39743589699998</v>
      </c>
      <c r="L170" s="15">
        <f>'[1]TCE - ANEXO III - Preencher'!M179</f>
        <v>3.05</v>
      </c>
      <c r="M170" s="15">
        <f t="shared" si="13"/>
        <v>442.34743589699997</v>
      </c>
      <c r="N170" s="15">
        <f>'[1]TCE - ANEXO III - Preencher'!O179</f>
        <v>4.6900000000000004</v>
      </c>
      <c r="O170" s="15">
        <f>'[1]TCE - ANEXO III - Preencher'!P179</f>
        <v>0</v>
      </c>
      <c r="P170" s="16">
        <f t="shared" si="14"/>
        <v>4.6900000000000004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2282.8200000000002</v>
      </c>
      <c r="Y170" s="15">
        <f>'[1]TCE - ANEXO III - Preencher'!Z179</f>
        <v>0</v>
      </c>
      <c r="Z170" s="16">
        <f t="shared" si="17"/>
        <v>2282.8200000000002</v>
      </c>
      <c r="AA170" s="17" t="str">
        <f>IF('[1]TCE - ANEXO III - Preencher'!AB179="","",'[1]TCE - ANEXO III - Preencher'!AB179)</f>
        <v>ABONO ASSIS FIN C.</v>
      </c>
      <c r="AB170" s="15">
        <f t="shared" si="12"/>
        <v>2966.2074358970003</v>
      </c>
    </row>
    <row r="171" spans="1:28" x14ac:dyDescent="0.2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RITA DE CASSIA GOMES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3226-05</v>
      </c>
      <c r="G171" s="13" t="str">
        <f>IF('[1]TCE - ANEXO III - Preencher'!H180="","",'[1]TCE - ANEXO III - Preencher'!H180)</f>
        <v>01/2026</v>
      </c>
      <c r="H171" s="14">
        <f>'[1]TCE - ANEXO III - Preencher'!I180</f>
        <v>0</v>
      </c>
      <c r="I171" s="14">
        <f>'[1]TCE - ANEXO III - Preencher'!J180</f>
        <v>177.2</v>
      </c>
      <c r="J171" s="14">
        <f>'[1]TCE - ANEXO III - Preencher'!K180</f>
        <v>0</v>
      </c>
      <c r="K171" s="15">
        <f>'[1]TCE - ANEXO III - Preencher'!L180</f>
        <v>445.39743589699998</v>
      </c>
      <c r="L171" s="15">
        <f>'[1]TCE - ANEXO III - Preencher'!M180</f>
        <v>16.21</v>
      </c>
      <c r="M171" s="15">
        <f t="shared" si="13"/>
        <v>429.187435897</v>
      </c>
      <c r="N171" s="15">
        <f>'[1]TCE - ANEXO III - Preencher'!O180</f>
        <v>2.7</v>
      </c>
      <c r="O171" s="15">
        <f>'[1]TCE - ANEXO III - Preencher'!P180</f>
        <v>0</v>
      </c>
      <c r="P171" s="16">
        <f t="shared" si="14"/>
        <v>2.7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609.08743589699998</v>
      </c>
    </row>
    <row r="172" spans="1:28" x14ac:dyDescent="0.2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ROBERTO CARLOS FERREIRA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3241-15</v>
      </c>
      <c r="G172" s="13" t="str">
        <f>IF('[1]TCE - ANEXO III - Preencher'!H181="","",'[1]TCE - ANEXO III - Preencher'!H181)</f>
        <v>01/2026</v>
      </c>
      <c r="H172" s="14">
        <f>'[1]TCE - ANEXO III - Preencher'!I181</f>
        <v>0</v>
      </c>
      <c r="I172" s="14">
        <f>'[1]TCE - ANEXO III - Preencher'!J181</f>
        <v>368.7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2.7</v>
      </c>
      <c r="O172" s="15">
        <f>'[1]TCE - ANEXO III - Preencher'!P181</f>
        <v>0</v>
      </c>
      <c r="P172" s="16">
        <f t="shared" si="14"/>
        <v>2.7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371.4</v>
      </c>
    </row>
    <row r="173" spans="1:28" x14ac:dyDescent="0.2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>ROSAINA RAMOS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01/2026</v>
      </c>
      <c r="H173" s="14">
        <f>'[1]TCE - ANEXO III - Preencher'!I182</f>
        <v>0</v>
      </c>
      <c r="I173" s="14">
        <f>'[1]TCE - ANEXO III - Preencher'!J182</f>
        <v>207.46</v>
      </c>
      <c r="J173" s="14">
        <f>'[1]TCE - ANEXO III - Preencher'!K182</f>
        <v>0</v>
      </c>
      <c r="K173" s="15">
        <f>'[1]TCE - ANEXO III - Preencher'!L182</f>
        <v>445.39743589699998</v>
      </c>
      <c r="L173" s="15">
        <f>'[1]TCE - ANEXO III - Preencher'!M182</f>
        <v>3.05</v>
      </c>
      <c r="M173" s="15">
        <f t="shared" si="13"/>
        <v>442.34743589699997</v>
      </c>
      <c r="N173" s="15">
        <f>'[1]TCE - ANEXO III - Preencher'!O182</f>
        <v>4.6900000000000004</v>
      </c>
      <c r="O173" s="15">
        <f>'[1]TCE - ANEXO III - Preencher'!P182</f>
        <v>0</v>
      </c>
      <c r="P173" s="16">
        <f t="shared" si="14"/>
        <v>4.6900000000000004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2282.8200000000002</v>
      </c>
      <c r="Y173" s="15">
        <f>'[1]TCE - ANEXO III - Preencher'!Z182</f>
        <v>0</v>
      </c>
      <c r="Z173" s="16">
        <f t="shared" si="17"/>
        <v>2282.8200000000002</v>
      </c>
      <c r="AA173" s="17" t="str">
        <f>IF('[1]TCE - ANEXO III - Preencher'!AB182="","",'[1]TCE - ANEXO III - Preencher'!AB182)</f>
        <v>ABONO ASSIS FIN C.</v>
      </c>
      <c r="AB173" s="15">
        <f t="shared" si="12"/>
        <v>2937.317435897</v>
      </c>
    </row>
    <row r="174" spans="1:28" x14ac:dyDescent="0.2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>ROSALIA MARIA ENESIO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01/2026</v>
      </c>
      <c r="H174" s="14">
        <f>'[1]TCE - ANEXO III - Preencher'!I183</f>
        <v>0</v>
      </c>
      <c r="I174" s="14">
        <f>'[1]TCE - ANEXO III - Preencher'!J183</f>
        <v>163.61000000000001</v>
      </c>
      <c r="J174" s="14">
        <f>'[1]TCE - ANEXO III - Preencher'!K183</f>
        <v>0</v>
      </c>
      <c r="K174" s="15">
        <f>'[1]TCE - ANEXO III - Preencher'!L183</f>
        <v>445.39743589699998</v>
      </c>
      <c r="L174" s="15">
        <f>'[1]TCE - ANEXO III - Preencher'!M183</f>
        <v>16.21</v>
      </c>
      <c r="M174" s="15">
        <f t="shared" si="13"/>
        <v>429.187435897</v>
      </c>
      <c r="N174" s="15">
        <f>'[1]TCE - ANEXO III - Preencher'!O183</f>
        <v>2.7</v>
      </c>
      <c r="O174" s="15">
        <f>'[1]TCE - ANEXO III - Preencher'!P183</f>
        <v>0</v>
      </c>
      <c r="P174" s="16">
        <f t="shared" si="14"/>
        <v>2.7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1807</v>
      </c>
      <c r="Y174" s="15">
        <f>'[1]TCE - ANEXO III - Preencher'!Z183</f>
        <v>0</v>
      </c>
      <c r="Z174" s="16">
        <f t="shared" si="17"/>
        <v>1807</v>
      </c>
      <c r="AA174" s="17" t="str">
        <f>IF('[1]TCE - ANEXO III - Preencher'!AB183="","",'[1]TCE - ANEXO III - Preencher'!AB183)</f>
        <v>ABONO ASSIS FIN C.</v>
      </c>
      <c r="AB174" s="15">
        <f t="shared" si="12"/>
        <v>2402.4974358970003</v>
      </c>
    </row>
    <row r="175" spans="1:28" x14ac:dyDescent="0.2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ROSANA DE SOUZA SANTOS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01/2026</v>
      </c>
      <c r="H175" s="14">
        <f>'[1]TCE - ANEXO III - Preencher'!I184</f>
        <v>0</v>
      </c>
      <c r="I175" s="14">
        <f>'[1]TCE - ANEXO III - Preencher'!J184</f>
        <v>163.61000000000001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2.7</v>
      </c>
      <c r="O175" s="15">
        <f>'[1]TCE - ANEXO III - Preencher'!P184</f>
        <v>0</v>
      </c>
      <c r="P175" s="16">
        <f t="shared" si="14"/>
        <v>2.7</v>
      </c>
      <c r="Q175" s="15">
        <f>'[1]TCE - ANEXO III - Preencher'!R184</f>
        <v>448</v>
      </c>
      <c r="R175" s="15">
        <f>'[1]TCE - ANEXO III - Preencher'!S184</f>
        <v>0</v>
      </c>
      <c r="S175" s="16">
        <f t="shared" si="15"/>
        <v>448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1807</v>
      </c>
      <c r="Y175" s="15">
        <f>'[1]TCE - ANEXO III - Preencher'!Z184</f>
        <v>0</v>
      </c>
      <c r="Z175" s="16">
        <f t="shared" si="17"/>
        <v>1807</v>
      </c>
      <c r="AA175" s="17" t="str">
        <f>IF('[1]TCE - ANEXO III - Preencher'!AB184="","",'[1]TCE - ANEXO III - Preencher'!AB184)</f>
        <v>ABONO ASSIS FIN C.</v>
      </c>
      <c r="AB175" s="15">
        <f t="shared" si="12"/>
        <v>2421.31</v>
      </c>
    </row>
    <row r="176" spans="1:28" x14ac:dyDescent="0.2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>ROSANE ROMAO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4110-05</v>
      </c>
      <c r="G176" s="13" t="str">
        <f>IF('[1]TCE - ANEXO III - Preencher'!H185="","",'[1]TCE - ANEXO III - Preencher'!H185)</f>
        <v>01/2026</v>
      </c>
      <c r="H176" s="14">
        <f>'[1]TCE - ANEXO III - Preencher'!I185</f>
        <v>0</v>
      </c>
      <c r="I176" s="14">
        <f>'[1]TCE - ANEXO III - Preencher'!J185</f>
        <v>187.43</v>
      </c>
      <c r="J176" s="14">
        <f>'[1]TCE - ANEXO III - Preencher'!K185</f>
        <v>0</v>
      </c>
      <c r="K176" s="15">
        <f>'[1]TCE - ANEXO III - Preencher'!L185</f>
        <v>445.39743589699998</v>
      </c>
      <c r="L176" s="15">
        <f>'[1]TCE - ANEXO III - Preencher'!M185</f>
        <v>10.81</v>
      </c>
      <c r="M176" s="15">
        <f t="shared" si="13"/>
        <v>434.58743589699998</v>
      </c>
      <c r="N176" s="15">
        <f>'[1]TCE - ANEXO III - Preencher'!O185</f>
        <v>2.7</v>
      </c>
      <c r="O176" s="15">
        <f>'[1]TCE - ANEXO III - Preencher'!P185</f>
        <v>0</v>
      </c>
      <c r="P176" s="16">
        <f t="shared" si="14"/>
        <v>2.7</v>
      </c>
      <c r="Q176" s="15">
        <f>'[1]TCE - ANEXO III - Preencher'!R185</f>
        <v>201.6</v>
      </c>
      <c r="R176" s="15">
        <f>'[1]TCE - ANEXO III - Preencher'!S185</f>
        <v>0</v>
      </c>
      <c r="S176" s="16">
        <f t="shared" si="15"/>
        <v>201.6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826.31743589700011</v>
      </c>
    </row>
    <row r="177" spans="1:28" x14ac:dyDescent="0.2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ROSANGELA MARIA COSTA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5134-30</v>
      </c>
      <c r="G177" s="13" t="str">
        <f>IF('[1]TCE - ANEXO III - Preencher'!H186="","",'[1]TCE - ANEXO III - Preencher'!H186)</f>
        <v>01/2026</v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2.7</v>
      </c>
      <c r="O177" s="15">
        <f>'[1]TCE - ANEXO III - Preencher'!P186</f>
        <v>0</v>
      </c>
      <c r="P177" s="16">
        <f t="shared" si="14"/>
        <v>2.7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2.7</v>
      </c>
    </row>
    <row r="178" spans="1:28" x14ac:dyDescent="0.2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 xml:space="preserve">SANDRA MARIA DOS SANTOS 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01/2026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126.68</v>
      </c>
      <c r="Y178" s="15">
        <f>'[1]TCE - ANEXO III - Preencher'!Z187</f>
        <v>0</v>
      </c>
      <c r="Z178" s="16">
        <f t="shared" si="17"/>
        <v>126.68</v>
      </c>
      <c r="AA178" s="17" t="str">
        <f>IF('[1]TCE - ANEXO III - Preencher'!AB187="","",'[1]TCE - ANEXO III - Preencher'!AB187)</f>
        <v>ABONO ASSIS FIN C.</v>
      </c>
      <c r="AB178" s="15">
        <f t="shared" si="12"/>
        <v>126.68</v>
      </c>
    </row>
    <row r="179" spans="1:28" x14ac:dyDescent="0.2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SAYMON KELVY ALVES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5211-30</v>
      </c>
      <c r="G179" s="13" t="str">
        <f>IF('[1]TCE - ANEXO III - Preencher'!H188="","",'[1]TCE - ANEXO III - Preencher'!H188)</f>
        <v>01/2026</v>
      </c>
      <c r="H179" s="14">
        <f>'[1]TCE - ANEXO III - Preencher'!I188</f>
        <v>0</v>
      </c>
      <c r="I179" s="14">
        <f>'[1]TCE - ANEXO III - Preencher'!J188</f>
        <v>136.03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2.7</v>
      </c>
      <c r="O179" s="15">
        <f>'[1]TCE - ANEXO III - Preencher'!P188</f>
        <v>0</v>
      </c>
      <c r="P179" s="16">
        <f t="shared" si="14"/>
        <v>2.7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138.72999999999999</v>
      </c>
    </row>
    <row r="180" spans="1:28" x14ac:dyDescent="0.2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 xml:space="preserve">SEBASTIAO MARCOS CHAVES 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2521-05</v>
      </c>
      <c r="G180" s="13" t="str">
        <f>IF('[1]TCE - ANEXO III - Preencher'!H189="","",'[1]TCE - ANEXO III - Preencher'!H189)</f>
        <v>01/2026</v>
      </c>
      <c r="H180" s="14">
        <f>'[1]TCE - ANEXO III - Preencher'!I189</f>
        <v>0</v>
      </c>
      <c r="I180" s="14">
        <f>'[1]TCE - ANEXO III - Preencher'!J189</f>
        <v>155.61000000000001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2.7</v>
      </c>
      <c r="O180" s="15">
        <f>'[1]TCE - ANEXO III - Preencher'!P189</f>
        <v>0</v>
      </c>
      <c r="P180" s="16">
        <f t="shared" si="14"/>
        <v>2.7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158.31</v>
      </c>
    </row>
    <row r="181" spans="1:28" x14ac:dyDescent="0.2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SENIVALDO JOSE DA SILVA JUNIOR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01/2026</v>
      </c>
      <c r="H181" s="14">
        <f>'[1]TCE - ANEXO III - Preencher'!I190</f>
        <v>0</v>
      </c>
      <c r="I181" s="14">
        <f>'[1]TCE - ANEXO III - Preencher'!J190</f>
        <v>235.69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2.7</v>
      </c>
      <c r="O181" s="15">
        <f>'[1]TCE - ANEXO III - Preencher'!P190</f>
        <v>0</v>
      </c>
      <c r="P181" s="16">
        <f t="shared" si="14"/>
        <v>2.7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1807</v>
      </c>
      <c r="Y181" s="15">
        <f>'[1]TCE - ANEXO III - Preencher'!Z190</f>
        <v>0</v>
      </c>
      <c r="Z181" s="16">
        <f t="shared" si="17"/>
        <v>1807</v>
      </c>
      <c r="AA181" s="17" t="str">
        <f>IF('[1]TCE - ANEXO III - Preencher'!AB190="","",'[1]TCE - ANEXO III - Preencher'!AB190)</f>
        <v>ABONO ASSIS FIN C.</v>
      </c>
      <c r="AB181" s="15">
        <f t="shared" si="12"/>
        <v>2045.3899999999999</v>
      </c>
    </row>
    <row r="182" spans="1:28" x14ac:dyDescent="0.2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>SHIRLEYDE GOMES DE OLIVEIRA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2516-05</v>
      </c>
      <c r="G182" s="13" t="str">
        <f>IF('[1]TCE - ANEXO III - Preencher'!H191="","",'[1]TCE - ANEXO III - Preencher'!H191)</f>
        <v>01/2026</v>
      </c>
      <c r="H182" s="14">
        <f>'[1]TCE - ANEXO III - Preencher'!I191</f>
        <v>0</v>
      </c>
      <c r="I182" s="14">
        <f>'[1]TCE - ANEXO III - Preencher'!J191</f>
        <v>322.87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2.7</v>
      </c>
      <c r="O182" s="15">
        <f>'[1]TCE - ANEXO III - Preencher'!P191</f>
        <v>0</v>
      </c>
      <c r="P182" s="16">
        <f t="shared" si="14"/>
        <v>2.7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325.57</v>
      </c>
    </row>
    <row r="183" spans="1:28" x14ac:dyDescent="0.2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>SILVANIA DE SOUZA COSTA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01/2026</v>
      </c>
      <c r="H183" s="14">
        <f>'[1]TCE - ANEXO III - Preencher'!I192</f>
        <v>0</v>
      </c>
      <c r="I183" s="14">
        <f>'[1]TCE - ANEXO III - Preencher'!J192</f>
        <v>185.2</v>
      </c>
      <c r="J183" s="14">
        <f>'[1]TCE - ANEXO III - Preencher'!K192</f>
        <v>0</v>
      </c>
      <c r="K183" s="15">
        <f>'[1]TCE - ANEXO III - Preencher'!L192</f>
        <v>445.39743589699998</v>
      </c>
      <c r="L183" s="15">
        <f>'[1]TCE - ANEXO III - Preencher'!M192</f>
        <v>16.21</v>
      </c>
      <c r="M183" s="15">
        <f t="shared" si="13"/>
        <v>429.187435897</v>
      </c>
      <c r="N183" s="15">
        <f>'[1]TCE - ANEXO III - Preencher'!O192</f>
        <v>2.7</v>
      </c>
      <c r="O183" s="15">
        <f>'[1]TCE - ANEXO III - Preencher'!P192</f>
        <v>0</v>
      </c>
      <c r="P183" s="16">
        <f t="shared" si="14"/>
        <v>2.7</v>
      </c>
      <c r="Q183" s="15">
        <f>'[1]TCE - ANEXO III - Preencher'!R192</f>
        <v>288</v>
      </c>
      <c r="R183" s="15">
        <f>'[1]TCE - ANEXO III - Preencher'!S192</f>
        <v>0</v>
      </c>
      <c r="S183" s="16">
        <f t="shared" si="15"/>
        <v>288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1807</v>
      </c>
      <c r="Y183" s="15">
        <f>'[1]TCE - ANEXO III - Preencher'!Z192</f>
        <v>0</v>
      </c>
      <c r="Z183" s="16">
        <f t="shared" si="17"/>
        <v>1807</v>
      </c>
      <c r="AA183" s="17" t="str">
        <f>IF('[1]TCE - ANEXO III - Preencher'!AB192="","",'[1]TCE - ANEXO III - Preencher'!AB192)</f>
        <v>ABONO ASSIS FIN C.</v>
      </c>
      <c r="AB183" s="15">
        <f t="shared" si="12"/>
        <v>2712.087435897</v>
      </c>
    </row>
    <row r="184" spans="1:28" x14ac:dyDescent="0.2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SILVIA INACIO GALINDO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01/2026</v>
      </c>
      <c r="H184" s="14">
        <f>'[1]TCE - ANEXO III - Preencher'!I193</f>
        <v>0</v>
      </c>
      <c r="I184" s="14">
        <f>'[1]TCE - ANEXO III - Preencher'!J193</f>
        <v>193.15</v>
      </c>
      <c r="J184" s="14">
        <f>'[1]TCE - ANEXO III - Preencher'!K193</f>
        <v>0</v>
      </c>
      <c r="K184" s="15">
        <f>'[1]TCE - ANEXO III - Preencher'!L193</f>
        <v>445.39743589699998</v>
      </c>
      <c r="L184" s="15">
        <f>'[1]TCE - ANEXO III - Preencher'!M193</f>
        <v>2.79</v>
      </c>
      <c r="M184" s="15">
        <f t="shared" si="13"/>
        <v>442.60743589699996</v>
      </c>
      <c r="N184" s="15">
        <f>'[1]TCE - ANEXO III - Preencher'!O193</f>
        <v>4.6900000000000004</v>
      </c>
      <c r="O184" s="15">
        <f>'[1]TCE - ANEXO III - Preencher'!P193</f>
        <v>0</v>
      </c>
      <c r="P184" s="16">
        <f t="shared" si="14"/>
        <v>4.6900000000000004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2459.15</v>
      </c>
      <c r="Y184" s="15">
        <f>'[1]TCE - ANEXO III - Preencher'!Z193</f>
        <v>0</v>
      </c>
      <c r="Z184" s="16">
        <f t="shared" si="17"/>
        <v>2459.15</v>
      </c>
      <c r="AA184" s="17" t="str">
        <f>IF('[1]TCE - ANEXO III - Preencher'!AB193="","",'[1]TCE - ANEXO III - Preencher'!AB193)</f>
        <v>ABONO ASSIS FIN C.</v>
      </c>
      <c r="AB184" s="15">
        <f t="shared" si="12"/>
        <v>3099.5974358970002</v>
      </c>
    </row>
    <row r="185" spans="1:28" x14ac:dyDescent="0.2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>SILVONEIDE VENCESLAU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01/2026</v>
      </c>
      <c r="H185" s="14">
        <f>'[1]TCE - ANEXO III - Preencher'!I194</f>
        <v>0</v>
      </c>
      <c r="I185" s="14">
        <f>'[1]TCE - ANEXO III - Preencher'!J194</f>
        <v>182.5</v>
      </c>
      <c r="J185" s="14">
        <f>'[1]TCE - ANEXO III - Preencher'!K194</f>
        <v>0</v>
      </c>
      <c r="K185" s="15">
        <f>'[1]TCE - ANEXO III - Preencher'!L194</f>
        <v>445.39743589699998</v>
      </c>
      <c r="L185" s="15">
        <f>'[1]TCE - ANEXO III - Preencher'!M194</f>
        <v>16.21</v>
      </c>
      <c r="M185" s="15">
        <f t="shared" si="13"/>
        <v>429.187435897</v>
      </c>
      <c r="N185" s="15">
        <f>'[1]TCE - ANEXO III - Preencher'!O194</f>
        <v>2.7</v>
      </c>
      <c r="O185" s="15">
        <f>'[1]TCE - ANEXO III - Preencher'!P194</f>
        <v>0</v>
      </c>
      <c r="P185" s="16">
        <f t="shared" si="14"/>
        <v>2.7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1807</v>
      </c>
      <c r="Y185" s="15">
        <f>'[1]TCE - ANEXO III - Preencher'!Z194</f>
        <v>0</v>
      </c>
      <c r="Z185" s="16">
        <f t="shared" si="17"/>
        <v>1807</v>
      </c>
      <c r="AA185" s="17" t="str">
        <f>IF('[1]TCE - ANEXO III - Preencher'!AB194="","",'[1]TCE - ANEXO III - Preencher'!AB194)</f>
        <v>ABONO ASSIS FIN C.</v>
      </c>
      <c r="AB185" s="15">
        <f t="shared" si="12"/>
        <v>2421.3874358970002</v>
      </c>
    </row>
    <row r="186" spans="1:28" x14ac:dyDescent="0.2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>SIMONE MARIA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01/2026</v>
      </c>
      <c r="H186" s="14">
        <f>'[1]TCE - ANEXO III - Preencher'!I195</f>
        <v>0</v>
      </c>
      <c r="I186" s="14">
        <f>'[1]TCE - ANEXO III - Preencher'!J195</f>
        <v>163.61000000000001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2.7</v>
      </c>
      <c r="O186" s="15">
        <f>'[1]TCE - ANEXO III - Preencher'!P195</f>
        <v>0</v>
      </c>
      <c r="P186" s="16">
        <f t="shared" si="14"/>
        <v>2.7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1807</v>
      </c>
      <c r="Y186" s="15">
        <f>'[1]TCE - ANEXO III - Preencher'!Z195</f>
        <v>0</v>
      </c>
      <c r="Z186" s="16">
        <f t="shared" si="17"/>
        <v>1807</v>
      </c>
      <c r="AA186" s="17" t="str">
        <f>IF('[1]TCE - ANEXO III - Preencher'!AB195="","",'[1]TCE - ANEXO III - Preencher'!AB195)</f>
        <v>ABONO ASSIS FIN C.</v>
      </c>
      <c r="AB186" s="15">
        <f t="shared" si="12"/>
        <v>1973.31</v>
      </c>
    </row>
    <row r="187" spans="1:28" x14ac:dyDescent="0.2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>SUANY CARVALHO DE ARRUDA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2237-10</v>
      </c>
      <c r="G187" s="13" t="str">
        <f>IF('[1]TCE - ANEXO III - Preencher'!H196="","",'[1]TCE - ANEXO III - Preencher'!H196)</f>
        <v>01/2026</v>
      </c>
      <c r="H187" s="14">
        <f>'[1]TCE - ANEXO III - Preencher'!I196</f>
        <v>0</v>
      </c>
      <c r="I187" s="14">
        <f>'[1]TCE - ANEXO III - Preencher'!J196</f>
        <v>310.87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2.7</v>
      </c>
      <c r="O187" s="15">
        <f>'[1]TCE - ANEXO III - Preencher'!P196</f>
        <v>0</v>
      </c>
      <c r="P187" s="16">
        <f t="shared" si="14"/>
        <v>2.7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313.57</v>
      </c>
    </row>
    <row r="188" spans="1:28" x14ac:dyDescent="0.2">
      <c r="A188" s="8">
        <f>IFERROR(VLOOKUP(B188,'[1]DADOS (OCULTAR)'!$Q$3:$S$136,3,0),"")</f>
        <v>9767633001257</v>
      </c>
      <c r="B188" s="9" t="str">
        <f>'[1]TCE - ANEXO III - Preencher'!C197</f>
        <v>UPA CARUARU - CG Nº 011/2022</v>
      </c>
      <c r="C188" s="10"/>
      <c r="D188" s="11" t="str">
        <f>'[1]TCE - ANEXO III - Preencher'!E197</f>
        <v>SUMARIA RODRIGUES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01/2026</v>
      </c>
      <c r="H188" s="14">
        <f>'[1]TCE - ANEXO III - Preencher'!I197</f>
        <v>0</v>
      </c>
      <c r="I188" s="14">
        <f>'[1]TCE - ANEXO III - Preencher'!J197</f>
        <v>155.61000000000001</v>
      </c>
      <c r="J188" s="14">
        <f>'[1]TCE - ANEXO III - Preencher'!K197</f>
        <v>0</v>
      </c>
      <c r="K188" s="15">
        <f>'[1]TCE - ANEXO III - Preencher'!L197</f>
        <v>445.39743589699998</v>
      </c>
      <c r="L188" s="15">
        <f>'[1]TCE - ANEXO III - Preencher'!M197</f>
        <v>16.21</v>
      </c>
      <c r="M188" s="15">
        <f t="shared" si="13"/>
        <v>429.187435897</v>
      </c>
      <c r="N188" s="15">
        <f>'[1]TCE - ANEXO III - Preencher'!O197</f>
        <v>2.7</v>
      </c>
      <c r="O188" s="15">
        <f>'[1]TCE - ANEXO III - Preencher'!P197</f>
        <v>0</v>
      </c>
      <c r="P188" s="16">
        <f t="shared" si="14"/>
        <v>2.7</v>
      </c>
      <c r="Q188" s="15">
        <f>'[1]TCE - ANEXO III - Preencher'!R197</f>
        <v>120</v>
      </c>
      <c r="R188" s="15">
        <f>'[1]TCE - ANEXO III - Preencher'!S197</f>
        <v>0</v>
      </c>
      <c r="S188" s="16">
        <f t="shared" si="15"/>
        <v>120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1807</v>
      </c>
      <c r="Y188" s="15">
        <f>'[1]TCE - ANEXO III - Preencher'!Z197</f>
        <v>0</v>
      </c>
      <c r="Z188" s="16">
        <f t="shared" si="17"/>
        <v>1807</v>
      </c>
      <c r="AA188" s="17" t="str">
        <f>IF('[1]TCE - ANEXO III - Preencher'!AB197="","",'[1]TCE - ANEXO III - Preencher'!AB197)</f>
        <v>ABONO ASSIS FIN C.</v>
      </c>
      <c r="AB188" s="15">
        <f t="shared" si="12"/>
        <v>2514.4974358970003</v>
      </c>
    </row>
    <row r="189" spans="1:28" x14ac:dyDescent="0.2">
      <c r="A189" s="8">
        <f>IFERROR(VLOOKUP(B189,'[1]DADOS (OCULTAR)'!$Q$3:$S$136,3,0),"")</f>
        <v>9767633001257</v>
      </c>
      <c r="B189" s="9" t="str">
        <f>'[1]TCE - ANEXO III - Preencher'!C198</f>
        <v>UPA CARUARU - CG Nº 011/2022</v>
      </c>
      <c r="C189" s="10"/>
      <c r="D189" s="11" t="str">
        <f>'[1]TCE - ANEXO III - Preencher'!E198</f>
        <v>TACIANA CRISTINA FREIRE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3226-05</v>
      </c>
      <c r="G189" s="13" t="str">
        <f>IF('[1]TCE - ANEXO III - Preencher'!H198="","",'[1]TCE - ANEXO III - Preencher'!H198)</f>
        <v>01/2026</v>
      </c>
      <c r="H189" s="14">
        <f>'[1]TCE - ANEXO III - Preencher'!I198</f>
        <v>0</v>
      </c>
      <c r="I189" s="14">
        <f>'[1]TCE - ANEXO III - Preencher'!J198</f>
        <v>155.61000000000001</v>
      </c>
      <c r="J189" s="14">
        <f>'[1]TCE - ANEXO III - Preencher'!K198</f>
        <v>0</v>
      </c>
      <c r="K189" s="15">
        <f>'[1]TCE - ANEXO III - Preencher'!L198</f>
        <v>445.39743589699998</v>
      </c>
      <c r="L189" s="15">
        <f>'[1]TCE - ANEXO III - Preencher'!M198</f>
        <v>16.21</v>
      </c>
      <c r="M189" s="15">
        <f t="shared" si="13"/>
        <v>429.187435897</v>
      </c>
      <c r="N189" s="15">
        <f>'[1]TCE - ANEXO III - Preencher'!O198</f>
        <v>2.7</v>
      </c>
      <c r="O189" s="15">
        <f>'[1]TCE - ANEXO III - Preencher'!P198</f>
        <v>0</v>
      </c>
      <c r="P189" s="16">
        <f t="shared" si="14"/>
        <v>2.7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587.49743589700006</v>
      </c>
    </row>
    <row r="190" spans="1:28" x14ac:dyDescent="0.2">
      <c r="A190" s="8">
        <f>IFERROR(VLOOKUP(B190,'[1]DADOS (OCULTAR)'!$Q$3:$S$136,3,0),"")</f>
        <v>9767633001257</v>
      </c>
      <c r="B190" s="9" t="str">
        <f>'[1]TCE - ANEXO III - Preencher'!C199</f>
        <v>UPA CARUARU - CG Nº 011/2022</v>
      </c>
      <c r="C190" s="10"/>
      <c r="D190" s="11" t="str">
        <f>'[1]TCE - ANEXO III - Preencher'!E199</f>
        <v>TAIRES MAIARA ALVES DE SOUZA SABINO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01/2026</v>
      </c>
      <c r="H190" s="14">
        <f>'[1]TCE - ANEXO III - Preencher'!I199</f>
        <v>0</v>
      </c>
      <c r="I190" s="14">
        <f>'[1]TCE - ANEXO III - Preencher'!J199</f>
        <v>185.2</v>
      </c>
      <c r="J190" s="14">
        <f>'[1]TCE - ANEXO III - Preencher'!K199</f>
        <v>0</v>
      </c>
      <c r="K190" s="15">
        <f>'[1]TCE - ANEXO III - Preencher'!L199</f>
        <v>445.39743589699998</v>
      </c>
      <c r="L190" s="15">
        <f>'[1]TCE - ANEXO III - Preencher'!M199</f>
        <v>16.21</v>
      </c>
      <c r="M190" s="15">
        <f t="shared" si="13"/>
        <v>429.187435897</v>
      </c>
      <c r="N190" s="15">
        <f>'[1]TCE - ANEXO III - Preencher'!O199</f>
        <v>2.7</v>
      </c>
      <c r="O190" s="15">
        <f>'[1]TCE - ANEXO III - Preencher'!P199</f>
        <v>0</v>
      </c>
      <c r="P190" s="16">
        <f t="shared" si="14"/>
        <v>2.7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1807</v>
      </c>
      <c r="Y190" s="15">
        <f>'[1]TCE - ANEXO III - Preencher'!Z199</f>
        <v>0</v>
      </c>
      <c r="Z190" s="16">
        <f t="shared" si="17"/>
        <v>1807</v>
      </c>
      <c r="AA190" s="17" t="str">
        <f>IF('[1]TCE - ANEXO III - Preencher'!AB199="","",'[1]TCE - ANEXO III - Preencher'!AB199)</f>
        <v>ABONO ASSIS FIN C.</v>
      </c>
      <c r="AB190" s="15">
        <f t="shared" si="12"/>
        <v>2424.087435897</v>
      </c>
    </row>
    <row r="191" spans="1:28" x14ac:dyDescent="0.2">
      <c r="A191" s="8">
        <f>IFERROR(VLOOKUP(B191,'[1]DADOS (OCULTAR)'!$Q$3:$S$136,3,0),"")</f>
        <v>9767633001257</v>
      </c>
      <c r="B191" s="9" t="str">
        <f>'[1]TCE - ANEXO III - Preencher'!C200</f>
        <v>UPA CARUARU - CG Nº 011/2022</v>
      </c>
      <c r="C191" s="10"/>
      <c r="D191" s="11" t="str">
        <f>'[1]TCE - ANEXO III - Preencher'!E200</f>
        <v>THAIS MORAIS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2234-05</v>
      </c>
      <c r="G191" s="13" t="str">
        <f>IF('[1]TCE - ANEXO III - Preencher'!H200="","",'[1]TCE - ANEXO III - Preencher'!H200)</f>
        <v>01/2026</v>
      </c>
      <c r="H191" s="14">
        <f>'[1]TCE - ANEXO III - Preencher'!I200</f>
        <v>0</v>
      </c>
      <c r="I191" s="14">
        <f>'[1]TCE - ANEXO III - Preencher'!J200</f>
        <v>337.97</v>
      </c>
      <c r="J191" s="14">
        <f>'[1]TCE - ANEXO III - Preencher'!K200</f>
        <v>0</v>
      </c>
      <c r="K191" s="15">
        <f>'[1]TCE - ANEXO III - Preencher'!L200</f>
        <v>445.39743589699998</v>
      </c>
      <c r="L191" s="15">
        <f>'[1]TCE - ANEXO III - Preencher'!M200</f>
        <v>21.12</v>
      </c>
      <c r="M191" s="15">
        <f t="shared" si="13"/>
        <v>424.27743589699998</v>
      </c>
      <c r="N191" s="15">
        <f>'[1]TCE - ANEXO III - Preencher'!O200</f>
        <v>2.7</v>
      </c>
      <c r="O191" s="15">
        <f>'[1]TCE - ANEXO III - Preencher'!P200</f>
        <v>0</v>
      </c>
      <c r="P191" s="16">
        <f t="shared" si="14"/>
        <v>2.7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764.9474358970001</v>
      </c>
    </row>
    <row r="192" spans="1:28" x14ac:dyDescent="0.2">
      <c r="A192" s="8">
        <f>IFERROR(VLOOKUP(B192,'[1]DADOS (OCULTAR)'!$Q$3:$S$136,3,0),"")</f>
        <v>9767633001257</v>
      </c>
      <c r="B192" s="9" t="str">
        <f>'[1]TCE - ANEXO III - Preencher'!C201</f>
        <v>UPA CARUARU - CG Nº 011/2022</v>
      </c>
      <c r="C192" s="10"/>
      <c r="D192" s="11" t="str">
        <f>'[1]TCE - ANEXO III - Preencher'!E201</f>
        <v>TIAGO MEIRISON DE LIMA E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2521-05</v>
      </c>
      <c r="G192" s="13" t="str">
        <f>IF('[1]TCE - ANEXO III - Preencher'!H201="","",'[1]TCE - ANEXO III - Preencher'!H201)</f>
        <v>01/2026</v>
      </c>
      <c r="H192" s="14">
        <f>'[1]TCE - ANEXO III - Preencher'!I201</f>
        <v>0</v>
      </c>
      <c r="I192" s="14">
        <f>'[1]TCE - ANEXO III - Preencher'!J201</f>
        <v>155.61000000000001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2.7</v>
      </c>
      <c r="O192" s="15">
        <f>'[1]TCE - ANEXO III - Preencher'!P201</f>
        <v>0</v>
      </c>
      <c r="P192" s="16">
        <f t="shared" si="14"/>
        <v>2.7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158.31</v>
      </c>
    </row>
    <row r="193" spans="1:28" x14ac:dyDescent="0.2">
      <c r="A193" s="8">
        <f>IFERROR(VLOOKUP(B193,'[1]DADOS (OCULTAR)'!$Q$3:$S$136,3,0),"")</f>
        <v>9767633001257</v>
      </c>
      <c r="B193" s="9" t="str">
        <f>'[1]TCE - ANEXO III - Preencher'!C202</f>
        <v>UPA CARUARU - CG Nº 011/2022</v>
      </c>
      <c r="C193" s="10"/>
      <c r="D193" s="11" t="str">
        <f>'[1]TCE - ANEXO III - Preencher'!E202</f>
        <v>VALDEIR MIGUEL DE BARROS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01/2026</v>
      </c>
      <c r="H193" s="14">
        <f>'[1]TCE - ANEXO III - Preencher'!I202</f>
        <v>0</v>
      </c>
      <c r="I193" s="14">
        <f>'[1]TCE - ANEXO III - Preencher'!J202</f>
        <v>185.2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2.7</v>
      </c>
      <c r="O193" s="15">
        <f>'[1]TCE - ANEXO III - Preencher'!P202</f>
        <v>0</v>
      </c>
      <c r="P193" s="16">
        <f t="shared" si="14"/>
        <v>2.7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1807</v>
      </c>
      <c r="Y193" s="15">
        <f>'[1]TCE - ANEXO III - Preencher'!Z202</f>
        <v>0</v>
      </c>
      <c r="Z193" s="16">
        <f t="shared" si="17"/>
        <v>1807</v>
      </c>
      <c r="AA193" s="17" t="str">
        <f>IF('[1]TCE - ANEXO III - Preencher'!AB202="","",'[1]TCE - ANEXO III - Preencher'!AB202)</f>
        <v>ABONO ASSIS FIN C.</v>
      </c>
      <c r="AB193" s="15">
        <f t="shared" si="12"/>
        <v>1994.9</v>
      </c>
    </row>
    <row r="194" spans="1:28" x14ac:dyDescent="0.2">
      <c r="A194" s="8">
        <f>IFERROR(VLOOKUP(B194,'[1]DADOS (OCULTAR)'!$Q$3:$S$136,3,0),"")</f>
        <v>9767633001257</v>
      </c>
      <c r="B194" s="9" t="str">
        <f>'[1]TCE - ANEXO III - Preencher'!C203</f>
        <v>UPA CARUARU - CG Nº 011/2022</v>
      </c>
      <c r="C194" s="10"/>
      <c r="D194" s="11" t="str">
        <f>'[1]TCE - ANEXO III - Preencher'!E203</f>
        <v>VANICE MARIA DE SOUZA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01/2026</v>
      </c>
      <c r="H194" s="14">
        <f>'[1]TCE - ANEXO III - Preencher'!I203</f>
        <v>0</v>
      </c>
      <c r="I194" s="14">
        <f>'[1]TCE - ANEXO III - Preencher'!J203</f>
        <v>185.2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2.7</v>
      </c>
      <c r="O194" s="15">
        <f>'[1]TCE - ANEXO III - Preencher'!P203</f>
        <v>0</v>
      </c>
      <c r="P194" s="16">
        <f t="shared" si="14"/>
        <v>2.7</v>
      </c>
      <c r="Q194" s="15">
        <f>'[1]TCE - ANEXO III - Preencher'!R203</f>
        <v>450</v>
      </c>
      <c r="R194" s="15">
        <f>'[1]TCE - ANEXO III - Preencher'!S203</f>
        <v>0</v>
      </c>
      <c r="S194" s="16">
        <f t="shared" si="15"/>
        <v>450</v>
      </c>
      <c r="T194" s="15">
        <f>'[1]TCE - ANEXO III - Preencher'!U203</f>
        <v>81.02</v>
      </c>
      <c r="U194" s="15">
        <f>'[1]TCE - ANEXO III - Preencher'!V203</f>
        <v>0</v>
      </c>
      <c r="V194" s="16">
        <f t="shared" si="16"/>
        <v>81.02</v>
      </c>
      <c r="W194" s="17" t="str">
        <f>IF('[1]TCE - ANEXO III - Preencher'!X203="","",'[1]TCE - ANEXO III - Preencher'!X203)</f>
        <v>AUX CRECHE TEC.</v>
      </c>
      <c r="X194" s="15">
        <f>'[1]TCE - ANEXO III - Preencher'!Y203</f>
        <v>1807</v>
      </c>
      <c r="Y194" s="15">
        <f>'[1]TCE - ANEXO III - Preencher'!Z203</f>
        <v>0</v>
      </c>
      <c r="Z194" s="16">
        <f t="shared" si="17"/>
        <v>1807</v>
      </c>
      <c r="AA194" s="17" t="str">
        <f>IF('[1]TCE - ANEXO III - Preencher'!AB203="","",'[1]TCE - ANEXO III - Preencher'!AB203)</f>
        <v>ABONO ASSIS FIN C.</v>
      </c>
      <c r="AB194" s="15">
        <f t="shared" si="12"/>
        <v>2525.92</v>
      </c>
    </row>
    <row r="195" spans="1:28" x14ac:dyDescent="0.2">
      <c r="A195" s="8">
        <f>IFERROR(VLOOKUP(B195,'[1]DADOS (OCULTAR)'!$Q$3:$S$136,3,0),"")</f>
        <v>9767633001257</v>
      </c>
      <c r="B195" s="9" t="str">
        <f>'[1]TCE - ANEXO III - Preencher'!C204</f>
        <v>UPA CARUARU - CG Nº 011/2022</v>
      </c>
      <c r="C195" s="10"/>
      <c r="D195" s="11" t="str">
        <f>'[1]TCE - ANEXO III - Preencher'!E204</f>
        <v>VANNELY NALYNE BRASIL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4221-10</v>
      </c>
      <c r="G195" s="13" t="str">
        <f>IF('[1]TCE - ANEXO III - Preencher'!H204="","",'[1]TCE - ANEXO III - Preencher'!H204)</f>
        <v>01/2026</v>
      </c>
      <c r="H195" s="14">
        <f>'[1]TCE - ANEXO III - Preencher'!I204</f>
        <v>0</v>
      </c>
      <c r="I195" s="14">
        <f>'[1]TCE - ANEXO III - Preencher'!J204</f>
        <v>155.61000000000001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2.7</v>
      </c>
      <c r="O195" s="15">
        <f>'[1]TCE - ANEXO III - Preencher'!P204</f>
        <v>0</v>
      </c>
      <c r="P195" s="16">
        <f t="shared" si="14"/>
        <v>2.7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158.31</v>
      </c>
    </row>
    <row r="196" spans="1:28" x14ac:dyDescent="0.2">
      <c r="A196" s="8">
        <f>IFERROR(VLOOKUP(B196,'[1]DADOS (OCULTAR)'!$Q$3:$S$136,3,0),"")</f>
        <v>9767633001257</v>
      </c>
      <c r="B196" s="9" t="str">
        <f>'[1]TCE - ANEXO III - Preencher'!C205</f>
        <v>UPA CARUARU - CG Nº 011/2022</v>
      </c>
      <c r="C196" s="10"/>
      <c r="D196" s="11" t="str">
        <f>'[1]TCE - ANEXO III - Preencher'!E205</f>
        <v xml:space="preserve">VITORIA DA SILVA BEZERRA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2234-05</v>
      </c>
      <c r="G196" s="13" t="str">
        <f>IF('[1]TCE - ANEXO III - Preencher'!H205="","",'[1]TCE - ANEXO III - Preencher'!H205)</f>
        <v>01/2026</v>
      </c>
      <c r="H196" s="14">
        <f>'[1]TCE - ANEXO III - Preencher'!I205</f>
        <v>0</v>
      </c>
      <c r="I196" s="14">
        <f>'[1]TCE - ANEXO III - Preencher'!J205</f>
        <v>408.88</v>
      </c>
      <c r="J196" s="14">
        <f>'[1]TCE - ANEXO III - Preencher'!K205</f>
        <v>0</v>
      </c>
      <c r="K196" s="15">
        <f>'[1]TCE - ANEXO III - Preencher'!L205</f>
        <v>445.39743589699998</v>
      </c>
      <c r="L196" s="15">
        <f>'[1]TCE - ANEXO III - Preencher'!M205</f>
        <v>21.12</v>
      </c>
      <c r="M196" s="15">
        <f t="shared" ref="M196:M259" si="19">K196-L196</f>
        <v>424.27743589699998</v>
      </c>
      <c r="N196" s="15">
        <f>'[1]TCE - ANEXO III - Preencher'!O205</f>
        <v>2.7</v>
      </c>
      <c r="O196" s="15">
        <f>'[1]TCE - ANEXO III - Preencher'!P205</f>
        <v>0</v>
      </c>
      <c r="P196" s="16">
        <f t="shared" ref="P196:P259" si="20">N196-O196</f>
        <v>2.7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835.85743589699996</v>
      </c>
    </row>
    <row r="197" spans="1:28" x14ac:dyDescent="0.2">
      <c r="A197" s="8">
        <f>IFERROR(VLOOKUP(B197,'[1]DADOS (OCULTAR)'!$Q$3:$S$136,3,0),"")</f>
        <v>9767633001257</v>
      </c>
      <c r="B197" s="9" t="str">
        <f>'[1]TCE - ANEXO III - Preencher'!C206</f>
        <v>UPA CARUARU - CG Nº 011/2022</v>
      </c>
      <c r="C197" s="10"/>
      <c r="D197" s="11" t="str">
        <f>'[1]TCE - ANEXO III - Preencher'!E206</f>
        <v>VITORIA EDUARDA FERREIRA ALVES DE MENDONCA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4221-10</v>
      </c>
      <c r="G197" s="13" t="str">
        <f>IF('[1]TCE - ANEXO III - Preencher'!H206="","",'[1]TCE - ANEXO III - Preencher'!H206)</f>
        <v>01/2026</v>
      </c>
      <c r="H197" s="14">
        <f>'[1]TCE - ANEXO III - Preencher'!I206</f>
        <v>0</v>
      </c>
      <c r="I197" s="14">
        <f>'[1]TCE - ANEXO III - Preencher'!J206</f>
        <v>15.23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2.7</v>
      </c>
      <c r="O197" s="15">
        <f>'[1]TCE - ANEXO III - Preencher'!P206</f>
        <v>0</v>
      </c>
      <c r="P197" s="16">
        <f t="shared" si="20"/>
        <v>2.7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17.93</v>
      </c>
    </row>
    <row r="198" spans="1:28" x14ac:dyDescent="0.2">
      <c r="A198" s="8">
        <f>IFERROR(VLOOKUP(B198,'[1]DADOS (OCULTAR)'!$Q$3:$S$136,3,0),"")</f>
        <v>9767633001257</v>
      </c>
      <c r="B198" s="9" t="str">
        <f>'[1]TCE - ANEXO III - Preencher'!C207</f>
        <v>UPA CARUARU - CG Nº 011/2022</v>
      </c>
      <c r="C198" s="10"/>
      <c r="D198" s="11" t="str">
        <f>'[1]TCE - ANEXO III - Preencher'!E207</f>
        <v>WALDENIA VIRGINIA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2516-05</v>
      </c>
      <c r="G198" s="13" t="str">
        <f>IF('[1]TCE - ANEXO III - Preencher'!H207="","",'[1]TCE - ANEXO III - Preencher'!H207)</f>
        <v>01/2026</v>
      </c>
      <c r="H198" s="14">
        <f>'[1]TCE - ANEXO III - Preencher'!I207</f>
        <v>0</v>
      </c>
      <c r="I198" s="14">
        <f>'[1]TCE - ANEXO III - Preencher'!J207</f>
        <v>289.70999999999998</v>
      </c>
      <c r="J198" s="14">
        <f>'[1]TCE - ANEXO III - Preencher'!K207</f>
        <v>0</v>
      </c>
      <c r="K198" s="15">
        <f>'[1]TCE - ANEXO III - Preencher'!L207</f>
        <v>445.39743589699998</v>
      </c>
      <c r="L198" s="15">
        <f>'[1]TCE - ANEXO III - Preencher'!M207</f>
        <v>32.42</v>
      </c>
      <c r="M198" s="15">
        <f t="shared" si="19"/>
        <v>412.97743589699996</v>
      </c>
      <c r="N198" s="15">
        <f>'[1]TCE - ANEXO III - Preencher'!O207</f>
        <v>2.7</v>
      </c>
      <c r="O198" s="15">
        <f>'[1]TCE - ANEXO III - Preencher'!P207</f>
        <v>0</v>
      </c>
      <c r="P198" s="16">
        <f t="shared" si="20"/>
        <v>2.7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705.38743589699993</v>
      </c>
    </row>
    <row r="199" spans="1:28" x14ac:dyDescent="0.2">
      <c r="A199" s="8">
        <f>IFERROR(VLOOKUP(B199,'[1]DADOS (OCULTAR)'!$Q$3:$S$136,3,0),"")</f>
        <v>9767633001257</v>
      </c>
      <c r="B199" s="9" t="str">
        <f>'[1]TCE - ANEXO III - Preencher'!C208</f>
        <v>UPA CARUARU - CG Nº 011/2022</v>
      </c>
      <c r="C199" s="10"/>
      <c r="D199" s="11" t="str">
        <f>'[1]TCE - ANEXO III - Preencher'!E208</f>
        <v>WANESSA ROSANY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2237-10</v>
      </c>
      <c r="G199" s="13" t="str">
        <f>IF('[1]TCE - ANEXO III - Preencher'!H208="","",'[1]TCE - ANEXO III - Preencher'!H208)</f>
        <v>01/2026</v>
      </c>
      <c r="H199" s="14">
        <f>'[1]TCE - ANEXO III - Preencher'!I208</f>
        <v>0</v>
      </c>
      <c r="I199" s="14">
        <f>'[1]TCE - ANEXO III - Preencher'!J208</f>
        <v>442.07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2.7</v>
      </c>
      <c r="O199" s="15">
        <f>'[1]TCE - ANEXO III - Preencher'!P208</f>
        <v>0</v>
      </c>
      <c r="P199" s="16">
        <f t="shared" si="20"/>
        <v>2.7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444.77</v>
      </c>
    </row>
    <row r="200" spans="1:28" x14ac:dyDescent="0.2">
      <c r="A200" s="8">
        <f>IFERROR(VLOOKUP(B200,'[1]DADOS (OCULTAR)'!$Q$3:$S$136,3,0),"")</f>
        <v>9767633001257</v>
      </c>
      <c r="B200" s="9" t="str">
        <f>'[1]TCE - ANEXO III - Preencher'!C209</f>
        <v>UPA CARUARU - CG Nº 011/2022</v>
      </c>
      <c r="C200" s="10"/>
      <c r="D200" s="11" t="str">
        <f>'[1]TCE - ANEXO III - Preencher'!E209</f>
        <v xml:space="preserve">WELLYDA KELLE DE OLIVEIRA SILVA 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01/2026</v>
      </c>
      <c r="H200" s="14">
        <f>'[1]TCE - ANEXO III - Preencher'!I209</f>
        <v>0</v>
      </c>
      <c r="I200" s="14">
        <f>'[1]TCE - ANEXO III - Preencher'!J209</f>
        <v>215.65</v>
      </c>
      <c r="J200" s="14">
        <f>'[1]TCE - ANEXO III - Preencher'!K209</f>
        <v>0</v>
      </c>
      <c r="K200" s="15">
        <f>'[1]TCE - ANEXO III - Preencher'!L209</f>
        <v>445.39743589699998</v>
      </c>
      <c r="L200" s="15">
        <f>'[1]TCE - ANEXO III - Preencher'!M209</f>
        <v>2.79</v>
      </c>
      <c r="M200" s="15">
        <f t="shared" si="19"/>
        <v>442.60743589699996</v>
      </c>
      <c r="N200" s="15">
        <f>'[1]TCE - ANEXO III - Preencher'!O209</f>
        <v>4.6900000000000004</v>
      </c>
      <c r="O200" s="15">
        <f>'[1]TCE - ANEXO III - Preencher'!P209</f>
        <v>0</v>
      </c>
      <c r="P200" s="16">
        <f t="shared" si="20"/>
        <v>4.6900000000000004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2459.15</v>
      </c>
      <c r="Y200" s="15">
        <f>'[1]TCE - ANEXO III - Preencher'!Z209</f>
        <v>0</v>
      </c>
      <c r="Z200" s="16">
        <f t="shared" si="23"/>
        <v>2459.15</v>
      </c>
      <c r="AA200" s="17" t="str">
        <f>IF('[1]TCE - ANEXO III - Preencher'!AB209="","",'[1]TCE - ANEXO III - Preencher'!AB209)</f>
        <v>ABONO ASSIS FIN C.</v>
      </c>
      <c r="AB200" s="15">
        <f t="shared" si="18"/>
        <v>3122.0974358970002</v>
      </c>
    </row>
    <row r="201" spans="1:28" x14ac:dyDescent="0.2">
      <c r="A201" s="8">
        <f>IFERROR(VLOOKUP(B201,'[1]DADOS (OCULTAR)'!$Q$3:$S$136,3,0),"")</f>
        <v>9767633001257</v>
      </c>
      <c r="B201" s="9" t="str">
        <f>'[1]TCE - ANEXO III - Preencher'!C210</f>
        <v>UPA CARUARU - CG Nº 011/2022</v>
      </c>
      <c r="C201" s="10"/>
      <c r="D201" s="11" t="str">
        <f>'[1]TCE - ANEXO III - Preencher'!E210</f>
        <v>WELMA RODRIGUES DOS SANTOS NASCIMENTO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01/2026</v>
      </c>
      <c r="H201" s="14">
        <f>'[1]TCE - ANEXO III - Preencher'!I210</f>
        <v>0</v>
      </c>
      <c r="I201" s="14">
        <f>'[1]TCE - ANEXO III - Preencher'!J210</f>
        <v>155.61000000000001</v>
      </c>
      <c r="J201" s="14">
        <f>'[1]TCE - ANEXO III - Preencher'!K210</f>
        <v>0</v>
      </c>
      <c r="K201" s="15">
        <f>'[1]TCE - ANEXO III - Preencher'!L210</f>
        <v>445.39743589699998</v>
      </c>
      <c r="L201" s="15">
        <f>'[1]TCE - ANEXO III - Preencher'!M210</f>
        <v>16.21</v>
      </c>
      <c r="M201" s="15">
        <f t="shared" si="19"/>
        <v>429.187435897</v>
      </c>
      <c r="N201" s="15">
        <f>'[1]TCE - ANEXO III - Preencher'!O210</f>
        <v>2.7</v>
      </c>
      <c r="O201" s="15">
        <f>'[1]TCE - ANEXO III - Preencher'!P210</f>
        <v>0</v>
      </c>
      <c r="P201" s="16">
        <f t="shared" si="20"/>
        <v>2.7</v>
      </c>
      <c r="Q201" s="15">
        <f>'[1]TCE - ANEXO III - Preencher'!R210</f>
        <v>307.2</v>
      </c>
      <c r="R201" s="15">
        <f>'[1]TCE - ANEXO III - Preencher'!S210</f>
        <v>0</v>
      </c>
      <c r="S201" s="16">
        <f t="shared" si="21"/>
        <v>307.2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1807</v>
      </c>
      <c r="Y201" s="15">
        <f>'[1]TCE - ANEXO III - Preencher'!Z210</f>
        <v>0</v>
      </c>
      <c r="Z201" s="16">
        <f t="shared" si="23"/>
        <v>1807</v>
      </c>
      <c r="AA201" s="17" t="str">
        <f>IF('[1]TCE - ANEXO III - Preencher'!AB210="","",'[1]TCE - ANEXO III - Preencher'!AB210)</f>
        <v>ABONO ASSIS FIN C.</v>
      </c>
      <c r="AB201" s="15">
        <f t="shared" si="18"/>
        <v>2701.6974358970001</v>
      </c>
    </row>
    <row r="202" spans="1:28" x14ac:dyDescent="0.2">
      <c r="A202" s="8">
        <f>IFERROR(VLOOKUP(B202,'[1]DADOS (OCULTAR)'!$Q$3:$S$136,3,0),"")</f>
        <v>9767633001257</v>
      </c>
      <c r="B202" s="9" t="str">
        <f>'[1]TCE - ANEXO III - Preencher'!C211</f>
        <v>UPA CARUARU - CG Nº 011/2022</v>
      </c>
      <c r="C202" s="10"/>
      <c r="D202" s="11" t="str">
        <f>'[1]TCE - ANEXO III - Preencher'!E211</f>
        <v xml:space="preserve">WELTON FERREIRA DE MOURA SALES 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3241-15</v>
      </c>
      <c r="G202" s="13" t="str">
        <f>IF('[1]TCE - ANEXO III - Preencher'!H211="","",'[1]TCE - ANEXO III - Preencher'!H211)</f>
        <v>01/2026</v>
      </c>
      <c r="H202" s="14">
        <f>'[1]TCE - ANEXO III - Preencher'!I211</f>
        <v>0</v>
      </c>
      <c r="I202" s="14">
        <f>'[1]TCE - ANEXO III - Preencher'!J211</f>
        <v>371.69</v>
      </c>
      <c r="J202" s="14">
        <f>'[1]TCE - ANEXO III - Preencher'!K211</f>
        <v>0</v>
      </c>
      <c r="K202" s="15">
        <f>'[1]TCE - ANEXO III - Preencher'!L211</f>
        <v>445.39743589699998</v>
      </c>
      <c r="L202" s="15">
        <f>'[1]TCE - ANEXO III - Preencher'!M211</f>
        <v>32.42</v>
      </c>
      <c r="M202" s="15">
        <f t="shared" si="19"/>
        <v>412.97743589699996</v>
      </c>
      <c r="N202" s="15">
        <f>'[1]TCE - ANEXO III - Preencher'!O211</f>
        <v>2.7</v>
      </c>
      <c r="O202" s="15">
        <f>'[1]TCE - ANEXO III - Preencher'!P211</f>
        <v>0</v>
      </c>
      <c r="P202" s="16">
        <f t="shared" si="20"/>
        <v>2.7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787.36743589699995</v>
      </c>
    </row>
    <row r="203" spans="1:28" x14ac:dyDescent="0.2">
      <c r="A203" s="8">
        <f>IFERROR(VLOOKUP(B203,'[1]DADOS (OCULTAR)'!$Q$3:$S$136,3,0),"")</f>
        <v>9767633001257</v>
      </c>
      <c r="B203" s="9" t="str">
        <f>'[1]TCE - ANEXO III - Preencher'!C212</f>
        <v>UPA CARUARU - CG Nº 011/2022</v>
      </c>
      <c r="C203" s="10"/>
      <c r="D203" s="11" t="str">
        <f>'[1]TCE - ANEXO III - Preencher'!E212</f>
        <v>WILLIAM DANIEL BENTO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5211-30</v>
      </c>
      <c r="G203" s="13" t="str">
        <f>IF('[1]TCE - ANEXO III - Preencher'!H212="","",'[1]TCE - ANEXO III - Preencher'!H212)</f>
        <v>01/2026</v>
      </c>
      <c r="H203" s="14">
        <f>'[1]TCE - ANEXO III - Preencher'!I212</f>
        <v>0</v>
      </c>
      <c r="I203" s="14">
        <f>'[1]TCE - ANEXO III - Preencher'!J212</f>
        <v>133.22999999999999</v>
      </c>
      <c r="J203" s="14">
        <f>'[1]TCE - ANEXO III - Preencher'!K212</f>
        <v>0</v>
      </c>
      <c r="K203" s="15">
        <f>'[1]TCE - ANEXO III - Preencher'!L212</f>
        <v>445.39743589699998</v>
      </c>
      <c r="L203" s="15">
        <f>'[1]TCE - ANEXO III - Preencher'!M212</f>
        <v>32.42</v>
      </c>
      <c r="M203" s="15">
        <f t="shared" si="19"/>
        <v>412.97743589699996</v>
      </c>
      <c r="N203" s="15">
        <f>'[1]TCE - ANEXO III - Preencher'!O212</f>
        <v>2.7</v>
      </c>
      <c r="O203" s="15">
        <f>'[1]TCE - ANEXO III - Preencher'!P212</f>
        <v>0</v>
      </c>
      <c r="P203" s="16">
        <f t="shared" si="20"/>
        <v>2.7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548.90743589700003</v>
      </c>
    </row>
    <row r="204" spans="1:28" x14ac:dyDescent="0.2">
      <c r="A204" s="8">
        <f>IFERROR(VLOOKUP(B204,'[1]DADOS (OCULTAR)'!$Q$3:$S$136,3,0),"")</f>
        <v>9767633001257</v>
      </c>
      <c r="B204" s="9" t="str">
        <f>'[1]TCE - ANEXO III - Preencher'!C213</f>
        <v>UPA CARUARU - CG Nº 011/2022</v>
      </c>
      <c r="C204" s="10"/>
      <c r="D204" s="11" t="str">
        <f>'[1]TCE - ANEXO III - Preencher'!E213</f>
        <v>WISLA KELY FERREIRA DOS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2521-05</v>
      </c>
      <c r="G204" s="13" t="str">
        <f>IF('[1]TCE - ANEXO III - Preencher'!H213="","",'[1]TCE - ANEXO III - Preencher'!H213)</f>
        <v>01/2026</v>
      </c>
      <c r="H204" s="14">
        <f>'[1]TCE - ANEXO III - Preencher'!I213</f>
        <v>0</v>
      </c>
      <c r="I204" s="14">
        <f>'[1]TCE - ANEXO III - Preencher'!J213</f>
        <v>274.51</v>
      </c>
      <c r="J204" s="14">
        <f>'[1]TCE - ANEXO III - Preencher'!K213</f>
        <v>0</v>
      </c>
      <c r="K204" s="15">
        <f>'[1]TCE - ANEXO III - Preencher'!L213</f>
        <v>445.39743589699998</v>
      </c>
      <c r="L204" s="15">
        <f>'[1]TCE - ANEXO III - Preencher'!M213</f>
        <v>32.42</v>
      </c>
      <c r="M204" s="15">
        <f t="shared" si="19"/>
        <v>412.97743589699996</v>
      </c>
      <c r="N204" s="15">
        <f>'[1]TCE - ANEXO III - Preencher'!O213</f>
        <v>2.7</v>
      </c>
      <c r="O204" s="15">
        <f>'[1]TCE - ANEXO III - Preencher'!P213</f>
        <v>0</v>
      </c>
      <c r="P204" s="16">
        <f t="shared" si="20"/>
        <v>2.7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690.187435897</v>
      </c>
    </row>
    <row r="205" spans="1:28" x14ac:dyDescent="0.2">
      <c r="A205" s="8">
        <f>IFERROR(VLOOKUP(B205,'[1]DADOS (OCULTAR)'!$Q$3:$S$136,3,0),"")</f>
        <v>9767633001257</v>
      </c>
      <c r="B205" s="9" t="str">
        <f>'[1]TCE - ANEXO III - Preencher'!C214</f>
        <v>UPA CARUARU - CG Nº 011/2022</v>
      </c>
      <c r="C205" s="10"/>
      <c r="D205" s="11" t="str">
        <f>'[1]TCE - ANEXO III - Preencher'!E214</f>
        <v>ANNA KAROLINA MELO DE OLIVEIRA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01/2026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2282.8200000000002</v>
      </c>
      <c r="Y205" s="15">
        <f>'[1]TCE - ANEXO III - Preencher'!Z214</f>
        <v>0</v>
      </c>
      <c r="Z205" s="16">
        <f t="shared" si="23"/>
        <v>2282.8200000000002</v>
      </c>
      <c r="AA205" s="17" t="str">
        <f>IF('[1]TCE - ANEXO III - Preencher'!AB214="","",'[1]TCE - ANEXO III - Preencher'!AB214)</f>
        <v>ABONO ASSIS FIN C.</v>
      </c>
      <c r="AB205" s="15">
        <f t="shared" si="18"/>
        <v>2282.8200000000002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alefe filipe dos santos Silva</dc:creator>
  <cp:lastModifiedBy>alefe filipe dos santos Silva</cp:lastModifiedBy>
  <dcterms:created xsi:type="dcterms:W3CDTF">2026-02-25T12:04:21Z</dcterms:created>
  <dcterms:modified xsi:type="dcterms:W3CDTF">2026-02-25T12:04:36Z</dcterms:modified>
</cp:coreProperties>
</file>