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1_2026\1. COMPLETA\VALIDAÇÃO\"/>
    </mc:Choice>
  </mc:AlternateContent>
  <xr:revisionPtr revIDLastSave="0" documentId="8_{AE53623E-7D4F-428E-B3B0-A4F14C6C7971}" xr6:coauthVersionLast="36" xr6:coauthVersionMax="36" xr10:uidLastSave="{00000000-0000-0000-0000-000000000000}"/>
  <bookViews>
    <workbookView xWindow="0" yWindow="0" windowWidth="21600" windowHeight="9405" xr2:uid="{B6468509-38E6-475F-93B9-8933B0840F1C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 s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 s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 s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 s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 s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 s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 s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 s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 s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 s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 s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 s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 s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 s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 s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 s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 s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 s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 s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 s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 s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<sst xmlns="http://schemas.openxmlformats.org/spreadsheetml/2006/main" count="12" uniqueCount="12">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</sst>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1_2026/1.%20COMPLETA/13.2%20PCF%20em%20Excel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S</v>
          </cell>
          <cell r="I11" t="str">
            <v>N</v>
          </cell>
          <cell r="J11" t="str">
            <v>012026</v>
          </cell>
          <cell r="K11">
            <v>46053</v>
          </cell>
          <cell r="M11" t="str">
            <v>2604106 - Caruaru - PE</v>
          </cell>
          <cell r="N11">
            <v>6307.2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7821967000183</v>
          </cell>
          <cell r="G12" t="str">
            <v>LOGO TRANSPORTES LTDA</v>
          </cell>
          <cell r="H12" t="str">
            <v>B</v>
          </cell>
          <cell r="I12" t="str">
            <v>S</v>
          </cell>
          <cell r="J12" t="str">
            <v>13909</v>
          </cell>
          <cell r="K12">
            <v>46017</v>
          </cell>
          <cell r="L12" t="str">
            <v>26251207821967000183670010000139091000211344</v>
          </cell>
          <cell r="M12" t="str">
            <v>2604106 - Caruaru - PE</v>
          </cell>
          <cell r="N12">
            <v>684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52403307000137</v>
          </cell>
          <cell r="G13" t="str">
            <v>STI - SERVICOS DE TRANSPORTES INTERMUNICIPAL LTDA</v>
          </cell>
          <cell r="H13" t="str">
            <v>B</v>
          </cell>
          <cell r="I13" t="str">
            <v>S</v>
          </cell>
          <cell r="J13" t="str">
            <v>4793</v>
          </cell>
          <cell r="K13">
            <v>46014</v>
          </cell>
          <cell r="L13" t="str">
            <v>26251252403307000137670010000048931043736087</v>
          </cell>
          <cell r="M13" t="str">
            <v>2604106 - Caruaru - PE</v>
          </cell>
          <cell r="N13">
            <v>2072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4794</v>
          </cell>
          <cell r="K14">
            <v>46014</v>
          </cell>
          <cell r="L14" t="str">
            <v>26251252403307000137670010000047941043736157</v>
          </cell>
          <cell r="M14" t="str">
            <v>2604106 - Caruaru - PE</v>
          </cell>
          <cell r="N14">
            <v>676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4795</v>
          </cell>
          <cell r="K15">
            <v>46014</v>
          </cell>
          <cell r="L15" t="str">
            <v>26251252403307000137670010000047951043736189</v>
          </cell>
          <cell r="M15" t="str">
            <v>2604106 - Caruaru - PE</v>
          </cell>
          <cell r="N15">
            <v>348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4796</v>
          </cell>
          <cell r="K16">
            <v>46014</v>
          </cell>
          <cell r="L16" t="str">
            <v>26251252403307000137670010000047961043736216</v>
          </cell>
          <cell r="M16" t="str">
            <v>2604106 - Caruaru - PE</v>
          </cell>
          <cell r="N16">
            <v>160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17197385000121</v>
          </cell>
          <cell r="G17" t="str">
            <v>ZURICH MINAS BRASIL SEGUROS S/A</v>
          </cell>
          <cell r="H17" t="str">
            <v>B</v>
          </cell>
          <cell r="I17" t="str">
            <v>N</v>
          </cell>
          <cell r="J17" t="str">
            <v>012026</v>
          </cell>
          <cell r="K17">
            <v>46052</v>
          </cell>
          <cell r="M17" t="str">
            <v>3106200 - Belo Horizonte - MG</v>
          </cell>
          <cell r="N17">
            <v>549.08000000000004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28637117000108</v>
          </cell>
          <cell r="G18" t="str">
            <v>INOWA SOLUCOES EM FORN DE ALIMENTO</v>
          </cell>
          <cell r="H18" t="str">
            <v>B</v>
          </cell>
          <cell r="I18" t="str">
            <v>S</v>
          </cell>
          <cell r="J18" t="str">
            <v>1978</v>
          </cell>
          <cell r="K18">
            <v>46052</v>
          </cell>
          <cell r="L18" t="str">
            <v>26260128637117000108550010000019781000304257</v>
          </cell>
          <cell r="M18" t="str">
            <v>2609600 - Olinda - PE</v>
          </cell>
          <cell r="N18">
            <v>52111.5</v>
          </cell>
        </row>
        <row r="19">
          <cell r="C19" t="str">
            <v>UPA CARUARU - CG Nº 011/2022</v>
          </cell>
          <cell r="E19" t="str">
            <v>3.12 - Material Hospitalar</v>
          </cell>
          <cell r="F19">
            <v>61418042000131</v>
          </cell>
          <cell r="G19" t="str">
            <v>CIRURGICA FERNANDES LTDA</v>
          </cell>
          <cell r="H19" t="str">
            <v>B</v>
          </cell>
          <cell r="I19" t="str">
            <v>S</v>
          </cell>
          <cell r="J19" t="str">
            <v>1947886</v>
          </cell>
          <cell r="K19">
            <v>46036</v>
          </cell>
          <cell r="L19" t="str">
            <v>35260161418042000131550040019478761812764876</v>
          </cell>
          <cell r="M19" t="str">
            <v>35 -  São Paulo</v>
          </cell>
          <cell r="N19">
            <v>954.55</v>
          </cell>
        </row>
        <row r="20">
          <cell r="C20" t="str">
            <v>UPA CARUARU - CG Nº 011/2022</v>
          </cell>
          <cell r="E20" t="str">
            <v>3.12 - Material Hospitalar</v>
          </cell>
          <cell r="F20">
            <v>67729178000653</v>
          </cell>
          <cell r="G20" t="str">
            <v>COMERCIAL CIRURGICA RIOCLARENSE LTDA</v>
          </cell>
          <cell r="H20" t="str">
            <v>B</v>
          </cell>
          <cell r="I20" t="str">
            <v>S</v>
          </cell>
          <cell r="J20" t="str">
            <v>0123622</v>
          </cell>
          <cell r="K20">
            <v>46036</v>
          </cell>
          <cell r="L20" t="str">
            <v>26260167729178000653550010001236221983384725</v>
          </cell>
          <cell r="M20" t="str">
            <v>26 -  Pernambuco</v>
          </cell>
          <cell r="N20">
            <v>379.67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4614288000145</v>
          </cell>
          <cell r="G21" t="str">
            <v>DISK LIFE COMERCIO DE PRODUTOS CIRURGICOS</v>
          </cell>
          <cell r="H21" t="str">
            <v>B</v>
          </cell>
          <cell r="I21" t="str">
            <v>S</v>
          </cell>
          <cell r="J21" t="str">
            <v>11337</v>
          </cell>
          <cell r="K21">
            <v>46037</v>
          </cell>
          <cell r="L21" t="str">
            <v>26260104614288000145550010000113371100032321</v>
          </cell>
          <cell r="M21" t="str">
            <v>26 -  Pernambuco</v>
          </cell>
          <cell r="N21">
            <v>5281.59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11449180000100</v>
          </cell>
          <cell r="G22" t="str">
            <v>DPROSMED DISTRIBUIDORA DE PRODUTOS MEDICO-HOSPITALARES LTDA</v>
          </cell>
          <cell r="H22" t="str">
            <v>B</v>
          </cell>
          <cell r="I22" t="str">
            <v>S</v>
          </cell>
          <cell r="J22" t="str">
            <v>00090039</v>
          </cell>
          <cell r="K22">
            <v>46037</v>
          </cell>
          <cell r="L22" t="str">
            <v>26260111449180000100550010000900391000721751</v>
          </cell>
          <cell r="M22" t="str">
            <v>26 -  Pernambuco</v>
          </cell>
          <cell r="N22">
            <v>931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11449180000100</v>
          </cell>
          <cell r="G23" t="str">
            <v>DPROSMED DISTRIBUIDORA DE PRODUTOS MEDICO-HOSPITALARES LTDA</v>
          </cell>
          <cell r="H23" t="str">
            <v>B</v>
          </cell>
          <cell r="I23" t="str">
            <v>S</v>
          </cell>
          <cell r="J23" t="str">
            <v>00090165</v>
          </cell>
          <cell r="K23">
            <v>46041</v>
          </cell>
          <cell r="L23" t="str">
            <v>26260111449180000100550010000901651000723776</v>
          </cell>
          <cell r="M23" t="str">
            <v>26 -  Pernambuco</v>
          </cell>
          <cell r="N23">
            <v>1462.8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11449180000290</v>
          </cell>
          <cell r="G24" t="str">
            <v>DPROSMED DISTRIBUIDORA DE PRODUTOS MEDICO-HOSPITALARES LTDA</v>
          </cell>
          <cell r="H24" t="str">
            <v>B</v>
          </cell>
          <cell r="I24" t="str">
            <v>S</v>
          </cell>
          <cell r="J24" t="str">
            <v>00030690</v>
          </cell>
          <cell r="K24">
            <v>46037</v>
          </cell>
          <cell r="L24" t="str">
            <v>26260111449180000290550010000306901000721764</v>
          </cell>
          <cell r="M24" t="str">
            <v>26 -  Pernambuco</v>
          </cell>
          <cell r="N24">
            <v>409.46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11449180000290</v>
          </cell>
          <cell r="G25" t="str">
            <v>DPROSMED DISTRIBUIDORA DE PRODUTOS MEDICO-HOSPITALARES LTDA</v>
          </cell>
          <cell r="H25" t="str">
            <v>B</v>
          </cell>
          <cell r="I25" t="str">
            <v>S</v>
          </cell>
          <cell r="J25" t="str">
            <v>00030763</v>
          </cell>
          <cell r="K25">
            <v>46041</v>
          </cell>
          <cell r="L25" t="str">
            <v>26260111449180000290550010000307631000723781</v>
          </cell>
          <cell r="M25" t="str">
            <v>26 -  Pernambuco</v>
          </cell>
          <cell r="N25">
            <v>187.98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000525223</v>
          </cell>
          <cell r="K26">
            <v>46036</v>
          </cell>
          <cell r="L26" t="str">
            <v>26260108778201000126550010005252231142351120</v>
          </cell>
          <cell r="M26" t="str">
            <v>26 -  Pernambuco</v>
          </cell>
          <cell r="N26">
            <v>1716.24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10779833000156</v>
          </cell>
          <cell r="G27" t="str">
            <v>MEDICAL MERCANTIL LTDA</v>
          </cell>
          <cell r="H27" t="str">
            <v>B</v>
          </cell>
          <cell r="I27" t="str">
            <v>S</v>
          </cell>
          <cell r="J27" t="str">
            <v>000662326</v>
          </cell>
          <cell r="K27">
            <v>46034</v>
          </cell>
          <cell r="L27" t="str">
            <v>26260110779833000156550010006623261664352006</v>
          </cell>
          <cell r="M27" t="str">
            <v>26 -  Pernambuco</v>
          </cell>
          <cell r="N27">
            <v>720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3817043000152</v>
          </cell>
          <cell r="G28" t="str">
            <v>PHARMAPLUS LTDA</v>
          </cell>
          <cell r="H28" t="str">
            <v>B</v>
          </cell>
          <cell r="I28" t="str">
            <v>S</v>
          </cell>
          <cell r="J28" t="str">
            <v>89346</v>
          </cell>
          <cell r="K28">
            <v>46037</v>
          </cell>
          <cell r="L28" t="str">
            <v>26260103817043000152550010000893461011121283</v>
          </cell>
          <cell r="M28" t="str">
            <v>26 -  Pernambuco</v>
          </cell>
          <cell r="N28">
            <v>1298.74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39500546000147</v>
          </cell>
          <cell r="G29" t="str">
            <v>REC DISTRIBUIDORA HOSPITALAR LTDA</v>
          </cell>
          <cell r="H29" t="str">
            <v>B</v>
          </cell>
          <cell r="I29" t="str">
            <v>S</v>
          </cell>
          <cell r="J29" t="str">
            <v>000003983</v>
          </cell>
          <cell r="K29">
            <v>46037</v>
          </cell>
          <cell r="L29" t="str">
            <v>26260139500546000147550010000039831663149558</v>
          </cell>
          <cell r="M29" t="str">
            <v>26 -  Pernambuco</v>
          </cell>
          <cell r="N29">
            <v>3936.05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43376690000190</v>
          </cell>
          <cell r="G30" t="str">
            <v>SAFETY CIRURGICA COMERCIO DE MATERIAIS MEDICOS LTDA</v>
          </cell>
          <cell r="H30" t="str">
            <v>B</v>
          </cell>
          <cell r="I30" t="str">
            <v>S</v>
          </cell>
          <cell r="J30" t="str">
            <v>000020251</v>
          </cell>
          <cell r="K30">
            <v>46043</v>
          </cell>
          <cell r="L30" t="str">
            <v>26260143376690000190550010000202511948210568</v>
          </cell>
          <cell r="M30" t="str">
            <v>26 -  Pernambuco</v>
          </cell>
          <cell r="N30">
            <v>172.8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43376690000190</v>
          </cell>
          <cell r="G31" t="str">
            <v>SAFETY CIRURGICA COMERCIO DE MATERIAIS MEDICOS LTDA</v>
          </cell>
          <cell r="H31" t="str">
            <v>B</v>
          </cell>
          <cell r="I31" t="str">
            <v>S</v>
          </cell>
          <cell r="J31" t="str">
            <v>000020677</v>
          </cell>
          <cell r="K31">
            <v>46051</v>
          </cell>
          <cell r="L31" t="str">
            <v>26260143376690000190550010000206771059324197</v>
          </cell>
          <cell r="M31" t="str">
            <v>26 -  Pernambuco</v>
          </cell>
          <cell r="N31">
            <v>345.6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58426628000990</v>
          </cell>
          <cell r="G32" t="str">
            <v>SAMTRONIC INDUSTRIA E COMERCIO</v>
          </cell>
          <cell r="H32" t="str">
            <v>B</v>
          </cell>
          <cell r="I32" t="str">
            <v>S</v>
          </cell>
          <cell r="J32" t="str">
            <v>000005403</v>
          </cell>
          <cell r="K32">
            <v>46035</v>
          </cell>
          <cell r="L32" t="str">
            <v>26260158426628000990550010000054031746199120</v>
          </cell>
          <cell r="M32" t="str">
            <v>26 -  Pernambuco</v>
          </cell>
          <cell r="N32">
            <v>3000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16538388000119</v>
          </cell>
          <cell r="G33" t="str">
            <v>TAG FABRICACAO DE MATERIAIS PARA MEDICINA E ODONTOLOGIA LTDA</v>
          </cell>
          <cell r="H33" t="str">
            <v>B</v>
          </cell>
          <cell r="I33" t="str">
            <v>S</v>
          </cell>
          <cell r="J33" t="str">
            <v>000003567</v>
          </cell>
          <cell r="K33">
            <v>46048</v>
          </cell>
          <cell r="L33" t="str">
            <v>25260116538388000119550030000035671187464247</v>
          </cell>
          <cell r="M33" t="str">
            <v>25 -  Paraíba</v>
          </cell>
          <cell r="N33">
            <v>620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21596736000225</v>
          </cell>
          <cell r="G34" t="str">
            <v>ULTRAMEGA DISTRIBUIDORA LTDA</v>
          </cell>
          <cell r="H34" t="str">
            <v>B</v>
          </cell>
          <cell r="I34" t="str">
            <v>S</v>
          </cell>
          <cell r="J34" t="str">
            <v>1647</v>
          </cell>
          <cell r="K34">
            <v>46043</v>
          </cell>
          <cell r="L34" t="str">
            <v>26260121596736000225550010000016471650656467</v>
          </cell>
          <cell r="M34" t="str">
            <v>26 -  Pernambuco</v>
          </cell>
          <cell r="N34">
            <v>514.89</v>
          </cell>
        </row>
        <row r="35">
          <cell r="C35" t="str">
            <v>UPA CARUARU - CG Nº 011/2022</v>
          </cell>
          <cell r="E35" t="str">
            <v>3.4 - Material Farmacológico</v>
          </cell>
          <cell r="F35">
            <v>67729178000653</v>
          </cell>
          <cell r="G35" t="str">
            <v>COMERCIAL CIRURGICA RIOCLARENSE LTDA</v>
          </cell>
          <cell r="H35" t="str">
            <v>B</v>
          </cell>
          <cell r="I35" t="str">
            <v>S</v>
          </cell>
          <cell r="J35" t="str">
            <v>0123646</v>
          </cell>
          <cell r="K35">
            <v>46036</v>
          </cell>
          <cell r="L35" t="str">
            <v>26260167729178000653550010001236461513427780</v>
          </cell>
          <cell r="M35" t="str">
            <v>26 -  Pernambuco</v>
          </cell>
          <cell r="N35">
            <v>3829.96</v>
          </cell>
        </row>
        <row r="36">
          <cell r="C36" t="str">
            <v>UPA CARUARU - CG Nº 011/2022</v>
          </cell>
          <cell r="E36" t="str">
            <v>3.4 - Material Farmacológico</v>
          </cell>
          <cell r="F36">
            <v>67729178000653</v>
          </cell>
          <cell r="G36" t="str">
            <v>COMERCIAL CIRURGICA RIOCLARENSE LTDA</v>
          </cell>
          <cell r="H36" t="str">
            <v>B</v>
          </cell>
          <cell r="I36" t="str">
            <v>S</v>
          </cell>
          <cell r="J36" t="str">
            <v>0124277</v>
          </cell>
          <cell r="K36">
            <v>46044</v>
          </cell>
          <cell r="L36" t="str">
            <v>26260167729178000653550010001242771071210691</v>
          </cell>
          <cell r="M36" t="str">
            <v>26 -  Pernambuco</v>
          </cell>
          <cell r="N36">
            <v>411.8</v>
          </cell>
        </row>
        <row r="37">
          <cell r="C37" t="str">
            <v>UPA CARUARU - CG Nº 011/2022</v>
          </cell>
          <cell r="E37" t="str">
            <v>3.4 - Material Farmacológico</v>
          </cell>
          <cell r="F37">
            <v>67729178000653</v>
          </cell>
          <cell r="G37" t="str">
            <v>COMERCIAL CIRURGICA RIOCLARENSE LTDA</v>
          </cell>
          <cell r="H37" t="str">
            <v>B</v>
          </cell>
          <cell r="I37" t="str">
            <v>S</v>
          </cell>
          <cell r="J37" t="str">
            <v>0124278</v>
          </cell>
          <cell r="K37">
            <v>46044</v>
          </cell>
          <cell r="L37" t="str">
            <v>26260167729178000653550010001242781727118963</v>
          </cell>
          <cell r="M37" t="str">
            <v>26 -  Pernambuco</v>
          </cell>
          <cell r="N37">
            <v>716.34</v>
          </cell>
        </row>
        <row r="38">
          <cell r="C38" t="str">
            <v>UPA CARUARU - CG Nº 011/2022</v>
          </cell>
          <cell r="E38" t="str">
            <v>3.4 - Material Farmacológico</v>
          </cell>
          <cell r="F38">
            <v>8778201000126</v>
          </cell>
          <cell r="G38" t="str">
            <v>DROGAFONTE LTDA</v>
          </cell>
          <cell r="H38" t="str">
            <v>B</v>
          </cell>
          <cell r="I38" t="str">
            <v>S</v>
          </cell>
          <cell r="J38" t="str">
            <v>000525235</v>
          </cell>
          <cell r="K38">
            <v>46036</v>
          </cell>
          <cell r="L38" t="str">
            <v>26260108778201000126550010005252351359452205</v>
          </cell>
          <cell r="M38" t="str">
            <v>26 -  Pernambuco</v>
          </cell>
          <cell r="N38">
            <v>2677.02</v>
          </cell>
        </row>
        <row r="39">
          <cell r="C39" t="str">
            <v>UPA CARUARU - CG Nº 011/2022</v>
          </cell>
          <cell r="E39" t="str">
            <v>3.4 - Material Farmacológico</v>
          </cell>
          <cell r="F39">
            <v>12882932000194</v>
          </cell>
          <cell r="G39" t="str">
            <v>EXOMED COMERCIO ATACADISTA DE MEDICAMENTOS LTDA</v>
          </cell>
          <cell r="H39" t="str">
            <v>B</v>
          </cell>
          <cell r="I39" t="str">
            <v>S</v>
          </cell>
          <cell r="J39" t="str">
            <v>196392</v>
          </cell>
          <cell r="K39">
            <v>46037</v>
          </cell>
          <cell r="L39" t="str">
            <v>26260112882932000194550010001963921677582426</v>
          </cell>
          <cell r="M39" t="str">
            <v>26 -  Pernambuco</v>
          </cell>
          <cell r="N39">
            <v>1422.8</v>
          </cell>
        </row>
        <row r="40">
          <cell r="C40" t="str">
            <v>UPA CARUARU - CG Nº 011/2022</v>
          </cell>
          <cell r="E40" t="str">
            <v>3.4 - Material Farmacológico</v>
          </cell>
          <cell r="F40">
            <v>35753111000153</v>
          </cell>
          <cell r="G40" t="str">
            <v>NORD PRODUTOS EM SAUDE LTDA</v>
          </cell>
          <cell r="H40" t="str">
            <v>B</v>
          </cell>
          <cell r="I40" t="str">
            <v>S</v>
          </cell>
          <cell r="J40" t="str">
            <v>55680</v>
          </cell>
          <cell r="K40">
            <v>46037</v>
          </cell>
          <cell r="L40" t="str">
            <v>26260135753111000153550010000556801032378307</v>
          </cell>
          <cell r="M40" t="str">
            <v>26 -  Pernambuco</v>
          </cell>
          <cell r="N40">
            <v>5784.92</v>
          </cell>
        </row>
        <row r="41">
          <cell r="C41" t="str">
            <v>UPA CARUARU - CG Nº 011/2022</v>
          </cell>
          <cell r="E41" t="str">
            <v>3.4 - Material Farmacológico</v>
          </cell>
          <cell r="F41">
            <v>3817043000152</v>
          </cell>
          <cell r="G41" t="str">
            <v>PHARMAPLUS LTDA</v>
          </cell>
          <cell r="H41" t="str">
            <v>B</v>
          </cell>
          <cell r="I41" t="str">
            <v>S</v>
          </cell>
          <cell r="J41" t="str">
            <v>89343</v>
          </cell>
          <cell r="K41">
            <v>46037</v>
          </cell>
          <cell r="L41" t="str">
            <v>26260103817043000152550010000893431132571016</v>
          </cell>
          <cell r="M41" t="str">
            <v>26 -  Pernambuco</v>
          </cell>
          <cell r="N41">
            <v>1053.4000000000001</v>
          </cell>
        </row>
        <row r="42">
          <cell r="C42" t="str">
            <v>UPA CARUARU - CG Nº 011/2022</v>
          </cell>
          <cell r="E42" t="str">
            <v>3.4 - Material Farmacológico</v>
          </cell>
          <cell r="F42">
            <v>3817043000152</v>
          </cell>
          <cell r="G42" t="str">
            <v>PHARMAPLUS LTDA</v>
          </cell>
          <cell r="H42" t="str">
            <v>B</v>
          </cell>
          <cell r="I42" t="str">
            <v>S</v>
          </cell>
          <cell r="J42" t="str">
            <v>89345</v>
          </cell>
          <cell r="K42">
            <v>46037</v>
          </cell>
          <cell r="L42" t="str">
            <v>26260103817043000152550010000893451217100179</v>
          </cell>
          <cell r="M42" t="str">
            <v>26 -  Pernambuco</v>
          </cell>
          <cell r="N42">
            <v>247.5</v>
          </cell>
        </row>
        <row r="43">
          <cell r="C43" t="str">
            <v>UPA CARUARU - CG Nº 011/2022</v>
          </cell>
          <cell r="E43" t="str">
            <v>3.4 - Material Farmacológico</v>
          </cell>
          <cell r="F43">
            <v>39500546000147</v>
          </cell>
          <cell r="G43" t="str">
            <v>REC DISTRIBUIDORA HOSPITALAR LTDA</v>
          </cell>
          <cell r="H43" t="str">
            <v>B</v>
          </cell>
          <cell r="I43" t="str">
            <v>S</v>
          </cell>
          <cell r="J43" t="str">
            <v>000003984</v>
          </cell>
          <cell r="K43">
            <v>46037</v>
          </cell>
          <cell r="L43" t="str">
            <v>26260139500546000147550010000039841977980427</v>
          </cell>
          <cell r="M43" t="str">
            <v>26 -  Pernambuco</v>
          </cell>
          <cell r="N43">
            <v>1217.25</v>
          </cell>
        </row>
        <row r="44">
          <cell r="C44" t="str">
            <v>UPA CARUARU - CG Nº 011/2022</v>
          </cell>
          <cell r="E44" t="str">
            <v>3.4 - Material Farmacológico</v>
          </cell>
          <cell r="F44">
            <v>21381761000100</v>
          </cell>
          <cell r="G44" t="str">
            <v>SIX DISTRIBUIDORA HOSPITALAR LTDA</v>
          </cell>
          <cell r="H44" t="str">
            <v>B</v>
          </cell>
          <cell r="I44" t="str">
            <v>S</v>
          </cell>
          <cell r="J44" t="str">
            <v>000085788</v>
          </cell>
          <cell r="K44">
            <v>46045</v>
          </cell>
          <cell r="L44" t="str">
            <v>26260121381761000100550010000857881292003857</v>
          </cell>
          <cell r="M44" t="str">
            <v>26 -  Pernambuco</v>
          </cell>
          <cell r="N44">
            <v>1765.27</v>
          </cell>
        </row>
        <row r="45">
          <cell r="C45" t="str">
            <v>UPA CARUARU - CG Nº 011/2022</v>
          </cell>
          <cell r="E45" t="str">
            <v>3.4 - Material Farmacológico</v>
          </cell>
          <cell r="F45">
            <v>21381761000100</v>
          </cell>
          <cell r="G45" t="str">
            <v>SIX DISTRIBUIDORA HOSPITALAR LTDA</v>
          </cell>
          <cell r="H45" t="str">
            <v>B</v>
          </cell>
          <cell r="I45" t="str">
            <v>S</v>
          </cell>
          <cell r="J45" t="str">
            <v>000085989</v>
          </cell>
          <cell r="K45">
            <v>46051</v>
          </cell>
          <cell r="L45" t="str">
            <v>26260121381761000100550010000859891065089155</v>
          </cell>
          <cell r="M45" t="str">
            <v>26 -  Pernambuco</v>
          </cell>
          <cell r="N45">
            <v>1014</v>
          </cell>
        </row>
        <row r="46">
          <cell r="C46" t="str">
            <v>UPA CARUARU - CG Nº 011/2022</v>
          </cell>
          <cell r="E46" t="str">
            <v>3.4 - Material Farmacológico</v>
          </cell>
          <cell r="F46">
            <v>27937508000177</v>
          </cell>
          <cell r="G46" t="str">
            <v>VIRTUAL FARMA PRODUTOS FARMACEUTICOS EIRELLI EPP</v>
          </cell>
          <cell r="H46" t="str">
            <v>B</v>
          </cell>
          <cell r="I46" t="str">
            <v>S</v>
          </cell>
          <cell r="J46" t="str">
            <v>13120</v>
          </cell>
          <cell r="K46">
            <v>46034</v>
          </cell>
          <cell r="L46" t="str">
            <v>33260127937508000177550010000131201906590348</v>
          </cell>
          <cell r="M46" t="str">
            <v>33 -  Rio de Janeiro</v>
          </cell>
          <cell r="N46">
            <v>2200</v>
          </cell>
        </row>
        <row r="47">
          <cell r="C47" t="str">
            <v>UPA CARUARU - CG Nº 011/2022</v>
          </cell>
          <cell r="E47" t="str">
            <v>3.14 - Alimentação Preparada</v>
          </cell>
          <cell r="F47">
            <v>1687725000162</v>
          </cell>
          <cell r="G47" t="str">
            <v>CENTRO ESPECIALIZADO NUTRICAO ENTERAL OU PARENTERAL</v>
          </cell>
          <cell r="H47" t="str">
            <v>B</v>
          </cell>
          <cell r="I47" t="str">
            <v>S</v>
          </cell>
          <cell r="J47" t="str">
            <v>000063999</v>
          </cell>
          <cell r="K47">
            <v>46038</v>
          </cell>
          <cell r="L47" t="str">
            <v>26260101687725000162550010000639991115433097</v>
          </cell>
          <cell r="M47" t="str">
            <v>26 -  Pernambuco</v>
          </cell>
          <cell r="N47">
            <v>798.69</v>
          </cell>
        </row>
        <row r="48">
          <cell r="C48" t="str">
            <v>UPA CARUARU - CG Nº 011/2022</v>
          </cell>
          <cell r="E48" t="str">
            <v>3.14 - Alimentação Preparada</v>
          </cell>
          <cell r="F48">
            <v>47171763000169</v>
          </cell>
          <cell r="G48" t="str">
            <v>MVL HOSPITALAR LTDA</v>
          </cell>
          <cell r="H48" t="str">
            <v>B</v>
          </cell>
          <cell r="I48" t="str">
            <v>S</v>
          </cell>
          <cell r="J48" t="str">
            <v>000002210</v>
          </cell>
          <cell r="K48">
            <v>46038</v>
          </cell>
          <cell r="L48" t="str">
            <v>26260147171763000169550010000022101423600006</v>
          </cell>
          <cell r="M48" t="str">
            <v>26 -  Pernambuco</v>
          </cell>
          <cell r="N48">
            <v>102.78</v>
          </cell>
        </row>
        <row r="49">
          <cell r="C49" t="str">
            <v>UPA CARUARU - CG Nº 011/2022</v>
          </cell>
          <cell r="E49" t="str">
            <v>3.2 - Gás e Outros Materiais Engarrafados</v>
          </cell>
          <cell r="F49">
            <v>24380578002203</v>
          </cell>
          <cell r="G49" t="str">
            <v>WHITE MARTINS GASES INDS DO NORDESTE S A</v>
          </cell>
          <cell r="H49" t="str">
            <v>B</v>
          </cell>
          <cell r="I49" t="str">
            <v>S</v>
          </cell>
          <cell r="J49" t="str">
            <v>913</v>
          </cell>
          <cell r="K49">
            <v>46046</v>
          </cell>
          <cell r="L49" t="str">
            <v>26260124380578002203556140000009131198635797</v>
          </cell>
          <cell r="M49" t="str">
            <v>26 -  Pernambuco</v>
          </cell>
          <cell r="N49">
            <v>5035.4799999999996</v>
          </cell>
        </row>
        <row r="50">
          <cell r="C50" t="str">
            <v>UPA CARUARU - CG Nº 011/2022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INDS DO NORDESTE S A</v>
          </cell>
          <cell r="H50" t="str">
            <v>B</v>
          </cell>
          <cell r="I50" t="str">
            <v>S</v>
          </cell>
          <cell r="J50" t="str">
            <v>151326</v>
          </cell>
          <cell r="K50">
            <v>46031</v>
          </cell>
          <cell r="L50" t="str">
            <v>26260124380578002041554000001513261293462689</v>
          </cell>
          <cell r="M50" t="str">
            <v>26 -  Pernambuco</v>
          </cell>
          <cell r="N50">
            <v>429.4</v>
          </cell>
        </row>
        <row r="51">
          <cell r="C51" t="str">
            <v>UPA CARUARU - CG Nº 011/2022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INDS DO NORDESTE S A</v>
          </cell>
          <cell r="H51" t="str">
            <v>B</v>
          </cell>
          <cell r="I51" t="str">
            <v>S</v>
          </cell>
          <cell r="J51" t="str">
            <v>151332</v>
          </cell>
          <cell r="K51">
            <v>46031</v>
          </cell>
          <cell r="L51" t="str">
            <v>26260124380578002041554000001513321910571930</v>
          </cell>
          <cell r="M51" t="str">
            <v>26 -  Pernambuco</v>
          </cell>
          <cell r="N51">
            <v>429.43</v>
          </cell>
        </row>
        <row r="52">
          <cell r="C52" t="str">
            <v>UPA CARUARU - CG Nº 011/2022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INDS DO NORDESTE S A</v>
          </cell>
          <cell r="H52" t="str">
            <v>B</v>
          </cell>
          <cell r="I52" t="str">
            <v>S</v>
          </cell>
          <cell r="J52" t="str">
            <v>152086</v>
          </cell>
          <cell r="K52">
            <v>46038</v>
          </cell>
          <cell r="L52" t="str">
            <v>26260124380578002041554000001520861568667720</v>
          </cell>
          <cell r="M52" t="str">
            <v>26 -  Pernambuco</v>
          </cell>
          <cell r="N52">
            <v>858.82</v>
          </cell>
        </row>
        <row r="53">
          <cell r="C53" t="str">
            <v>UPA CARUARU - CG Nº 011/2022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INDS DO NORDESTE S A</v>
          </cell>
          <cell r="H53" t="str">
            <v>B</v>
          </cell>
          <cell r="I53" t="str">
            <v>S</v>
          </cell>
          <cell r="J53" t="str">
            <v>152117</v>
          </cell>
          <cell r="K53">
            <v>46038</v>
          </cell>
          <cell r="L53" t="str">
            <v>26260124380578002041554000001521171049856325</v>
          </cell>
          <cell r="M53" t="str">
            <v>26 -  Pernambuco</v>
          </cell>
          <cell r="N53">
            <v>572.54</v>
          </cell>
        </row>
        <row r="54">
          <cell r="C54" t="str">
            <v>UPA CARUARU - CG Nº 011/2022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INDS DO NORDESTE S A</v>
          </cell>
          <cell r="H54" t="str">
            <v>B</v>
          </cell>
          <cell r="I54" t="str">
            <v>S</v>
          </cell>
          <cell r="J54" t="str">
            <v>152839</v>
          </cell>
          <cell r="K54">
            <v>46049</v>
          </cell>
          <cell r="L54" t="str">
            <v>26260124380578002041554000001528391154273321</v>
          </cell>
          <cell r="M54" t="str">
            <v>26 -  Pernambuco</v>
          </cell>
          <cell r="N54">
            <v>286.29000000000002</v>
          </cell>
        </row>
        <row r="55">
          <cell r="C55" t="str">
            <v>UPA CARUARU - CG Nº 011/2022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INDS DO NORDESTE S A</v>
          </cell>
          <cell r="H55" t="str">
            <v>B</v>
          </cell>
          <cell r="I55" t="str">
            <v>S</v>
          </cell>
          <cell r="J55" t="str">
            <v>153161</v>
          </cell>
          <cell r="K55">
            <v>46052</v>
          </cell>
          <cell r="L55" t="str">
            <v>26260124380578002041554000001531611888675783</v>
          </cell>
          <cell r="M55" t="str">
            <v>26 -  Pernambuco</v>
          </cell>
          <cell r="N55">
            <v>286.29000000000002</v>
          </cell>
        </row>
        <row r="56">
          <cell r="C56" t="str">
            <v>UPA CARUARU - CG Nº 011/2022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INDS DO NORDESTE S A</v>
          </cell>
          <cell r="H56" t="str">
            <v>B</v>
          </cell>
          <cell r="I56" t="str">
            <v>S</v>
          </cell>
          <cell r="J56" t="str">
            <v>153183</v>
          </cell>
          <cell r="K56">
            <v>46052</v>
          </cell>
          <cell r="L56" t="str">
            <v>26260124380578002041554000001531831339648270</v>
          </cell>
          <cell r="M56" t="str">
            <v>26 -  Pernambuco</v>
          </cell>
          <cell r="N56">
            <v>286.29000000000002</v>
          </cell>
        </row>
        <row r="57">
          <cell r="C57" t="str">
            <v>UPA CARUARU - CG Nº 011/2022</v>
          </cell>
          <cell r="E57" t="str">
            <v>3.11 - Material Laboratorial</v>
          </cell>
          <cell r="F57">
            <v>18271934000123</v>
          </cell>
          <cell r="G57" t="str">
            <v>NOVA BIOMEDICAL DIAGNOSTICOS MEDICOS E BIOTECNOLOGIA LTDA</v>
          </cell>
          <cell r="H57" t="str">
            <v>B</v>
          </cell>
          <cell r="I57" t="str">
            <v>S</v>
          </cell>
          <cell r="J57" t="str">
            <v>61879</v>
          </cell>
          <cell r="K57">
            <v>46041</v>
          </cell>
          <cell r="L57" t="str">
            <v>31260118271934000123550010000618791718041633</v>
          </cell>
          <cell r="M57" t="str">
            <v>31 -  Minas Gerais</v>
          </cell>
          <cell r="N57">
            <v>4815</v>
          </cell>
        </row>
        <row r="58">
          <cell r="C58" t="str">
            <v>UPA CARUARU - CG Nº 011/2022</v>
          </cell>
          <cell r="E58" t="str">
            <v>3.99 - Outras despesas com Material de Consumo</v>
          </cell>
          <cell r="F58">
            <v>3817043000152</v>
          </cell>
          <cell r="G58" t="str">
            <v>PHARMAPLUS LTDA</v>
          </cell>
          <cell r="H58" t="str">
            <v>B</v>
          </cell>
          <cell r="I58" t="str">
            <v>S</v>
          </cell>
          <cell r="J58" t="str">
            <v>89353</v>
          </cell>
          <cell r="K58">
            <v>46037</v>
          </cell>
          <cell r="L58" t="str">
            <v>26250103817043000152550010000893531841011302</v>
          </cell>
          <cell r="M58" t="str">
            <v>26 -  Pernambuco</v>
          </cell>
          <cell r="N58">
            <v>6291.31</v>
          </cell>
        </row>
        <row r="59">
          <cell r="C59" t="str">
            <v>UPA CARUARU - CG Nº 011/2022</v>
          </cell>
          <cell r="E59" t="str">
            <v>3.99 - Outras despesas com Material de Consumo</v>
          </cell>
          <cell r="F59">
            <v>18078521000127</v>
          </cell>
          <cell r="G59" t="str">
            <v>TUPAN FARMA DISTRIBUIDORA LTDA</v>
          </cell>
          <cell r="H59" t="str">
            <v>B</v>
          </cell>
          <cell r="I59" t="str">
            <v>S</v>
          </cell>
          <cell r="J59" t="str">
            <v>000063645</v>
          </cell>
          <cell r="K59">
            <v>46049</v>
          </cell>
          <cell r="L59" t="str">
            <v>26260118078521000127550010000636451009637837</v>
          </cell>
          <cell r="M59" t="str">
            <v>26 -  Pernambuco</v>
          </cell>
          <cell r="N59">
            <v>1080</v>
          </cell>
        </row>
        <row r="60">
          <cell r="C60" t="str">
            <v>UPA CARUARU - CG Nº 011/2022</v>
          </cell>
          <cell r="E60" t="str">
            <v>3.7 - Material de Limpeza e Produtos de Hgienização</v>
          </cell>
          <cell r="F60">
            <v>61418042000131</v>
          </cell>
          <cell r="G60" t="str">
            <v>CIRURGICA FERNANDES LTDA</v>
          </cell>
          <cell r="H60" t="str">
            <v>B</v>
          </cell>
          <cell r="I60" t="str">
            <v>S</v>
          </cell>
          <cell r="J60" t="str">
            <v>1947886</v>
          </cell>
          <cell r="K60">
            <v>46036</v>
          </cell>
          <cell r="L60" t="str">
            <v>35260161418042000131550040019478861812764876</v>
          </cell>
          <cell r="M60" t="str">
            <v>35 -  São Paulo</v>
          </cell>
          <cell r="N60">
            <v>95</v>
          </cell>
        </row>
        <row r="61">
          <cell r="C61" t="str">
            <v>UPA CARUARU - CG Nº 011/2022</v>
          </cell>
          <cell r="E61" t="str">
            <v>3.7 - Material de Limpeza e Produtos de Hgienização</v>
          </cell>
          <cell r="F61">
            <v>67729178000653</v>
          </cell>
          <cell r="G61" t="str">
            <v>COMERCIAL CIRURGICA RIOCLARENSE LTDA</v>
          </cell>
          <cell r="H61" t="str">
            <v>B</v>
          </cell>
          <cell r="I61" t="str">
            <v>S</v>
          </cell>
          <cell r="J61" t="str">
            <v>0123622</v>
          </cell>
          <cell r="K61">
            <v>46036</v>
          </cell>
          <cell r="L61" t="str">
            <v>26260167729178000653550010001236221983384725</v>
          </cell>
          <cell r="M61" t="str">
            <v>26 -  Pernambuco</v>
          </cell>
          <cell r="N61">
            <v>366</v>
          </cell>
        </row>
        <row r="62">
          <cell r="C62" t="str">
            <v>UPA CARUARU - CG Nº 011/2022</v>
          </cell>
          <cell r="E62" t="str">
            <v>3.7 - Material de Limpeza e Produtos de Hgienização</v>
          </cell>
          <cell r="F62">
            <v>11449180000100</v>
          </cell>
          <cell r="G62" t="str">
            <v>DPROSMED DISTRIBUIDORA DE PRODUTOS MEDICO-HOSPITALARES LTDA</v>
          </cell>
          <cell r="H62" t="str">
            <v>B</v>
          </cell>
          <cell r="I62" t="str">
            <v>S</v>
          </cell>
          <cell r="J62" t="str">
            <v>00090039</v>
          </cell>
          <cell r="K62">
            <v>46037</v>
          </cell>
          <cell r="L62" t="str">
            <v>26260111449180000100550010000900391000721751</v>
          </cell>
          <cell r="M62" t="str">
            <v>26 -  Pernambuco</v>
          </cell>
          <cell r="N62">
            <v>38.9</v>
          </cell>
        </row>
        <row r="63">
          <cell r="C63" t="str">
            <v>UPA CARUARU - CG Nº 011/2022</v>
          </cell>
          <cell r="E63" t="str">
            <v>3.7 - Material de Limpeza e Produtos de Hgienização</v>
          </cell>
          <cell r="F63">
            <v>29342388000190</v>
          </cell>
          <cell r="G63" t="str">
            <v>EXPRESSO LOGISTICA LTDA</v>
          </cell>
          <cell r="H63" t="str">
            <v>B</v>
          </cell>
          <cell r="I63" t="str">
            <v>S</v>
          </cell>
          <cell r="J63" t="str">
            <v>000000649</v>
          </cell>
          <cell r="K63">
            <v>46041</v>
          </cell>
          <cell r="L63" t="str">
            <v>26260129342388000190550010000006491136364559</v>
          </cell>
          <cell r="M63" t="str">
            <v>26 -  Pernambuco</v>
          </cell>
          <cell r="N63">
            <v>307</v>
          </cell>
        </row>
        <row r="64">
          <cell r="C64" t="str">
            <v>UPA CARUARU - CG Nº 011/2022</v>
          </cell>
          <cell r="E64" t="str">
            <v>3.14 - Alimentação Preparada</v>
          </cell>
          <cell r="F64">
            <v>11142529000166</v>
          </cell>
          <cell r="G64" t="str">
            <v>DISFA DISTRIBUIDORA FACIL EIRELLI</v>
          </cell>
          <cell r="H64" t="str">
            <v>B</v>
          </cell>
          <cell r="I64" t="str">
            <v>S</v>
          </cell>
          <cell r="J64" t="str">
            <v>155786</v>
          </cell>
          <cell r="K64">
            <v>46041</v>
          </cell>
          <cell r="L64" t="str">
            <v>26260111142529000166550010001557861001754730</v>
          </cell>
          <cell r="M64" t="str">
            <v>26 -  Pernambuco</v>
          </cell>
          <cell r="N64">
            <v>140.6</v>
          </cell>
        </row>
        <row r="65">
          <cell r="C65" t="str">
            <v>UPA CARUARU - CG Nº 011/2022</v>
          </cell>
          <cell r="E65" t="str">
            <v>3.14 - Alimentação Preparada</v>
          </cell>
          <cell r="F65">
            <v>28637117000108</v>
          </cell>
          <cell r="G65" t="str">
            <v>INOWA SOLUCOES EM FORNECIMENTO DE ALIMENTOS</v>
          </cell>
          <cell r="H65" t="str">
            <v>B</v>
          </cell>
          <cell r="I65" t="str">
            <v>S</v>
          </cell>
          <cell r="J65" t="str">
            <v>000001979</v>
          </cell>
          <cell r="K65">
            <v>46052</v>
          </cell>
          <cell r="L65" t="str">
            <v>26260128637117000108550010000019791000304262</v>
          </cell>
          <cell r="M65" t="str">
            <v>26 -  Pernambuco</v>
          </cell>
          <cell r="N65">
            <v>18264.12</v>
          </cell>
        </row>
        <row r="66">
          <cell r="C66" t="str">
            <v>UPA CARUARU - CG Nº 011/2022</v>
          </cell>
          <cell r="E66" t="str">
            <v>3.14 - Alimentação Preparada</v>
          </cell>
          <cell r="F66">
            <v>11414902000190</v>
          </cell>
          <cell r="G66" t="str">
            <v>MAX DISTRIBUIDORA DE ALIMENTOS LTDA</v>
          </cell>
          <cell r="H66" t="str">
            <v>B</v>
          </cell>
          <cell r="I66" t="str">
            <v>S</v>
          </cell>
          <cell r="J66" t="str">
            <v>339010</v>
          </cell>
          <cell r="K66">
            <v>46037</v>
          </cell>
          <cell r="L66" t="str">
            <v>26260111414902000190550030003390101225119180</v>
          </cell>
          <cell r="M66" t="str">
            <v>26 -  Pernambuco</v>
          </cell>
          <cell r="N66">
            <v>412.5</v>
          </cell>
        </row>
        <row r="67">
          <cell r="C67" t="str">
            <v>UPA CARUARU - CG Nº 011/2022</v>
          </cell>
          <cell r="E67" t="str">
            <v>3.14 - Alimentação Preparada</v>
          </cell>
          <cell r="F67">
            <v>49339000000100</v>
          </cell>
          <cell r="G67" t="str">
            <v>MEV COMERCIO LTDA</v>
          </cell>
          <cell r="H67" t="str">
            <v>B</v>
          </cell>
          <cell r="I67" t="str">
            <v>S</v>
          </cell>
          <cell r="J67" t="str">
            <v>000002693</v>
          </cell>
          <cell r="K67">
            <v>46043</v>
          </cell>
          <cell r="L67" t="str">
            <v>26260149339000000100550020000026931007259735</v>
          </cell>
          <cell r="M67" t="str">
            <v>26 -  Pernambuco</v>
          </cell>
          <cell r="N67">
            <v>536.29999999999995</v>
          </cell>
        </row>
        <row r="68">
          <cell r="C68" t="str">
            <v>UPA CARUARU - CG Nº 011/2022</v>
          </cell>
          <cell r="E68" t="str">
            <v>3.14 - Alimentação Preparada</v>
          </cell>
          <cell r="F68">
            <v>4004741000100</v>
          </cell>
          <cell r="G68" t="str">
            <v>NORLUX LTDA ME</v>
          </cell>
          <cell r="H68" t="str">
            <v>B</v>
          </cell>
          <cell r="I68" t="str">
            <v>S</v>
          </cell>
          <cell r="J68" t="str">
            <v>000012803</v>
          </cell>
          <cell r="K68">
            <v>46042</v>
          </cell>
          <cell r="L68" t="str">
            <v>26260104004741000100550010000128031000099148</v>
          </cell>
          <cell r="M68" t="str">
            <v>26 -  Pernambuco</v>
          </cell>
          <cell r="N68">
            <v>170</v>
          </cell>
        </row>
        <row r="69">
          <cell r="C69" t="str">
            <v>UPA CARUARU - CG Nº 011/2022</v>
          </cell>
          <cell r="E69" t="str">
            <v>3.14 - Alimentação Preparada</v>
          </cell>
          <cell r="F69">
            <v>30743270000153</v>
          </cell>
          <cell r="G69" t="str">
            <v>TRIUNFO COMERCIO DE ALIMENTOS, PAPEIS E MATERIAL DE LIMPEZA</v>
          </cell>
          <cell r="H69" t="str">
            <v>B</v>
          </cell>
          <cell r="I69" t="str">
            <v>S</v>
          </cell>
          <cell r="J69" t="str">
            <v>000036382</v>
          </cell>
          <cell r="K69">
            <v>46044</v>
          </cell>
          <cell r="L69" t="str">
            <v>26260130743270000153550010000363821991577258</v>
          </cell>
          <cell r="M69" t="str">
            <v>26 -  Pernambuco</v>
          </cell>
          <cell r="N69">
            <v>300</v>
          </cell>
        </row>
        <row r="70">
          <cell r="C70" t="str">
            <v>UPA CARUARU - CG Nº 011/2022</v>
          </cell>
          <cell r="E70" t="str">
            <v>3.14 - Alimentação Preparada</v>
          </cell>
          <cell r="F70">
            <v>30743270000153</v>
          </cell>
          <cell r="G70" t="str">
            <v>TRIUNFO COMERCIO DE ALIMENTOS, PAPEIS E MATERIAL DE LIMPEZA</v>
          </cell>
          <cell r="H70" t="str">
            <v>B</v>
          </cell>
          <cell r="I70" t="str">
            <v>S</v>
          </cell>
          <cell r="J70" t="str">
            <v>000036383</v>
          </cell>
          <cell r="K70">
            <v>46044</v>
          </cell>
          <cell r="L70" t="str">
            <v>26260130743270000153550010000363831103996183</v>
          </cell>
          <cell r="M70" t="str">
            <v>26 -  Pernambuco</v>
          </cell>
          <cell r="N70">
            <v>1374.35</v>
          </cell>
        </row>
        <row r="71">
          <cell r="C71" t="str">
            <v>UPA CARUARU - CG Nº 011/2022</v>
          </cell>
          <cell r="E71" t="str">
            <v>3.6 - Material de Expediente</v>
          </cell>
          <cell r="F71">
            <v>11142529000166</v>
          </cell>
          <cell r="G71" t="str">
            <v>DISFA DISTRIBUIDORA FACIL LTDA</v>
          </cell>
          <cell r="H71" t="str">
            <v>B</v>
          </cell>
          <cell r="I71" t="str">
            <v>S</v>
          </cell>
          <cell r="J71" t="str">
            <v>155786</v>
          </cell>
          <cell r="K71">
            <v>46038</v>
          </cell>
          <cell r="L71" t="str">
            <v>26260111142529000166550010001557861001754730</v>
          </cell>
          <cell r="M71" t="str">
            <v>26 -  Pernambuco</v>
          </cell>
          <cell r="N71">
            <v>34.799999999999997</v>
          </cell>
        </row>
        <row r="72">
          <cell r="C72" t="str">
            <v>UPA CARUARU - CG Nº 011/2022</v>
          </cell>
          <cell r="E72" t="str">
            <v>3.6 - Material de Expediente</v>
          </cell>
          <cell r="F72">
            <v>29447408000198</v>
          </cell>
          <cell r="G72" t="str">
            <v>ETIQUETAS DECALPLAST L F DOS SANTOS</v>
          </cell>
          <cell r="H72" t="str">
            <v>B</v>
          </cell>
          <cell r="I72" t="str">
            <v>S</v>
          </cell>
          <cell r="J72" t="str">
            <v>000003397</v>
          </cell>
          <cell r="K72">
            <v>46037</v>
          </cell>
          <cell r="L72" t="str">
            <v>26260129447408000198550010000033971854457449</v>
          </cell>
          <cell r="M72" t="str">
            <v>26 -  Pernambuco</v>
          </cell>
          <cell r="N72">
            <v>290</v>
          </cell>
        </row>
        <row r="73">
          <cell r="C73" t="str">
            <v>UPA CARUARU - CG Nº 011/2022</v>
          </cell>
          <cell r="E73" t="str">
            <v>3.6 - Material de Expediente</v>
          </cell>
          <cell r="F73">
            <v>15610582000103</v>
          </cell>
          <cell r="G73" t="str">
            <v>ETIQUETAS RECIFE LTDA</v>
          </cell>
          <cell r="H73" t="str">
            <v>B</v>
          </cell>
          <cell r="I73" t="str">
            <v>S</v>
          </cell>
          <cell r="J73" t="str">
            <v>001671</v>
          </cell>
          <cell r="K73">
            <v>46041</v>
          </cell>
          <cell r="L73" t="str">
            <v>26260115610582000103550010000016711731935048</v>
          </cell>
          <cell r="M73" t="str">
            <v>26 -  Pernambuco</v>
          </cell>
          <cell r="N73">
            <v>850</v>
          </cell>
        </row>
        <row r="74">
          <cell r="C74" t="str">
            <v>UPA CARUARU - CG Nº 011/2022</v>
          </cell>
          <cell r="E74" t="str">
            <v>3.6 - Material de Expediente</v>
          </cell>
          <cell r="F74">
            <v>11840014000130</v>
          </cell>
          <cell r="G74" t="str">
            <v>MACROPAC PROTECAO E EMBALAGEM LTDA</v>
          </cell>
          <cell r="H74" t="str">
            <v>B</v>
          </cell>
          <cell r="I74" t="str">
            <v>S</v>
          </cell>
          <cell r="J74" t="str">
            <v>559987</v>
          </cell>
          <cell r="K74">
            <v>46041</v>
          </cell>
          <cell r="L74" t="str">
            <v>26260111840014000130550010005599871914306487</v>
          </cell>
          <cell r="M74" t="str">
            <v>26 -  Pernambuco</v>
          </cell>
          <cell r="N74">
            <v>205.2</v>
          </cell>
        </row>
        <row r="75">
          <cell r="C75" t="str">
            <v>UPA CARUARU - CG Nº 011/2022</v>
          </cell>
          <cell r="E75" t="str">
            <v>3.6 - Material de Expediente</v>
          </cell>
          <cell r="F75">
            <v>49339000000100</v>
          </cell>
          <cell r="G75" t="str">
            <v>MEV COMERCIO LTDA</v>
          </cell>
          <cell r="H75" t="str">
            <v>B</v>
          </cell>
          <cell r="I75" t="str">
            <v>S</v>
          </cell>
          <cell r="J75" t="str">
            <v>000002693</v>
          </cell>
          <cell r="K75">
            <v>46043</v>
          </cell>
          <cell r="L75" t="str">
            <v>26260149339000000100550020000026931007259735</v>
          </cell>
          <cell r="M75" t="str">
            <v>26 -  Pernambuco</v>
          </cell>
          <cell r="N75">
            <v>121.28</v>
          </cell>
        </row>
        <row r="76">
          <cell r="C76" t="str">
            <v>UPA CARUARU - CG Nº 011/2022</v>
          </cell>
          <cell r="E76" t="str">
            <v>3.6 - Material de Expediente</v>
          </cell>
          <cell r="F76">
            <v>4004741000100</v>
          </cell>
          <cell r="G76" t="str">
            <v>NORLUX LTDA ME</v>
          </cell>
          <cell r="H76" t="str">
            <v>B</v>
          </cell>
          <cell r="I76" t="str">
            <v>S</v>
          </cell>
          <cell r="J76" t="str">
            <v>000012803</v>
          </cell>
          <cell r="K76">
            <v>46042</v>
          </cell>
          <cell r="L76" t="str">
            <v>26260104004741000100550010000128031000099148</v>
          </cell>
          <cell r="M76" t="str">
            <v>26 -  Pernambuco</v>
          </cell>
          <cell r="N76">
            <v>209</v>
          </cell>
        </row>
        <row r="77">
          <cell r="C77" t="str">
            <v>UPA CARUARU - CG Nº 011/2022</v>
          </cell>
          <cell r="E77" t="str">
            <v>3.6 - Material de Expediente</v>
          </cell>
          <cell r="F77">
            <v>50145448000171</v>
          </cell>
          <cell r="G77" t="str">
            <v>TEND TUDO BAZAR COMERCIO ATACADISTA DE ARTIGOS DE ESCRITORIO LTDA</v>
          </cell>
          <cell r="H77" t="str">
            <v>B</v>
          </cell>
          <cell r="I77" t="str">
            <v>S</v>
          </cell>
          <cell r="J77" t="str">
            <v>2952</v>
          </cell>
          <cell r="K77">
            <v>46006</v>
          </cell>
          <cell r="L77" t="str">
            <v>26251250145448000171550010000029521000042167</v>
          </cell>
          <cell r="M77" t="str">
            <v>26 -  Pernambuco</v>
          </cell>
          <cell r="N77">
            <v>194.58</v>
          </cell>
        </row>
        <row r="78">
          <cell r="C78" t="str">
            <v>UPA CARUARU - CG Nº 011/2022</v>
          </cell>
          <cell r="E78" t="str">
            <v>3.6 - Material de Expediente</v>
          </cell>
          <cell r="F78">
            <v>50145448000171</v>
          </cell>
          <cell r="G78" t="str">
            <v>TEND TUDO BAZAR COMERCIO ATACADISTA DE ARTIGOS DE ESCRITORIO LTDA</v>
          </cell>
          <cell r="H78" t="str">
            <v>B</v>
          </cell>
          <cell r="I78" t="str">
            <v>S</v>
          </cell>
          <cell r="J78" t="str">
            <v>3257</v>
          </cell>
          <cell r="K78">
            <v>46037</v>
          </cell>
          <cell r="L78" t="str">
            <v>26260150145448000171550010000032571000046381</v>
          </cell>
          <cell r="M78" t="str">
            <v>26 -  Pernambuco</v>
          </cell>
          <cell r="N78">
            <v>254.89</v>
          </cell>
        </row>
        <row r="79">
          <cell r="C79" t="str">
            <v>UPA CARUARU - CG Nº 011/2022</v>
          </cell>
          <cell r="E79" t="str">
            <v>3.6 - Material de Expediente</v>
          </cell>
          <cell r="F79">
            <v>30743270000153</v>
          </cell>
          <cell r="G79" t="str">
            <v>TRIUNFO COMERCIO DE ALIMENTOS, PAPEIS E MATERIAL DE LIMPEZA</v>
          </cell>
          <cell r="H79" t="str">
            <v>B</v>
          </cell>
          <cell r="I79" t="str">
            <v>S</v>
          </cell>
          <cell r="J79" t="str">
            <v>000036381</v>
          </cell>
          <cell r="K79">
            <v>46042</v>
          </cell>
          <cell r="L79" t="str">
            <v>26260130743270000153550010000363811695608732</v>
          </cell>
          <cell r="M79" t="str">
            <v>26 -  Pernambuco</v>
          </cell>
          <cell r="N79">
            <v>2319</v>
          </cell>
        </row>
        <row r="80">
          <cell r="C80" t="str">
            <v>UPA CARUARU - CG Nº 011/2022</v>
          </cell>
          <cell r="E80" t="str">
            <v>3.1 - Combustíveis e Lubrificantes Automotivos</v>
          </cell>
          <cell r="F80">
            <v>27284516000161</v>
          </cell>
          <cell r="G80" t="str">
            <v>MAXIFROTA SERVICOS DE MANUTENCAO DE FROTA LTDA</v>
          </cell>
          <cell r="H80" t="str">
            <v>S</v>
          </cell>
          <cell r="I80" t="str">
            <v>S</v>
          </cell>
          <cell r="J80" t="str">
            <v>00385084</v>
          </cell>
          <cell r="K80">
            <v>46034</v>
          </cell>
          <cell r="L80" t="str">
            <v>9HD1-ZD9D</v>
          </cell>
          <cell r="M80" t="str">
            <v>2927408 - Salvador - BA</v>
          </cell>
          <cell r="N80">
            <v>18000</v>
          </cell>
        </row>
        <row r="81">
          <cell r="C81" t="str">
            <v>UPA CARUARU - CG Nº 011/2022</v>
          </cell>
          <cell r="E81" t="str">
            <v xml:space="preserve">3.9 - Material para Manutenção de Bens Imóveis </v>
          </cell>
          <cell r="F81">
            <v>11142529000166</v>
          </cell>
          <cell r="G81" t="str">
            <v>DISFA DISTRIBUIDORA FACIL EIRELLI</v>
          </cell>
          <cell r="H81" t="str">
            <v>B</v>
          </cell>
          <cell r="I81" t="str">
            <v>S</v>
          </cell>
          <cell r="J81" t="str">
            <v>155786</v>
          </cell>
          <cell r="K81">
            <v>46038</v>
          </cell>
          <cell r="L81" t="str">
            <v>26260111142529000166550010001557861001754730</v>
          </cell>
          <cell r="M81" t="str">
            <v>26 -  Pernambuco</v>
          </cell>
          <cell r="N81">
            <v>53.6</v>
          </cell>
        </row>
        <row r="82">
          <cell r="C82" t="str">
            <v>UPA CARUARU - CG Nº 011/2022</v>
          </cell>
          <cell r="E82" t="str">
            <v xml:space="preserve">3.9 - Material para Manutenção de Bens Imóveis </v>
          </cell>
          <cell r="F82">
            <v>34680845000197</v>
          </cell>
          <cell r="G82" t="str">
            <v>TALHADEIRO COMERCIO DE MADEIRAS E CONSTRUCOES LTDA</v>
          </cell>
          <cell r="H82" t="str">
            <v>B</v>
          </cell>
          <cell r="I82" t="str">
            <v>S</v>
          </cell>
          <cell r="J82" t="str">
            <v>000003307</v>
          </cell>
          <cell r="K82">
            <v>46034</v>
          </cell>
          <cell r="L82" t="str">
            <v>26260134680845000197550010000033071186423890</v>
          </cell>
          <cell r="M82" t="str">
            <v>26 -  Pernambuco</v>
          </cell>
          <cell r="N82">
            <v>190</v>
          </cell>
        </row>
        <row r="83">
          <cell r="C83" t="str">
            <v>UPA CARUARU - CG Nº 011/2022</v>
          </cell>
          <cell r="E83" t="str">
            <v xml:space="preserve">3.9 - Material para Manutenção de Bens Imóveis </v>
          </cell>
          <cell r="F83">
            <v>50145448000171</v>
          </cell>
          <cell r="G83" t="str">
            <v>TEND TUDO BAZAR COMERCIO ATACADISTA DE ARTIGOS DE ESCRITORIO LTDA</v>
          </cell>
          <cell r="H83" t="str">
            <v>B</v>
          </cell>
          <cell r="I83" t="str">
            <v>S</v>
          </cell>
          <cell r="J83" t="str">
            <v>2952</v>
          </cell>
          <cell r="K83">
            <v>46006</v>
          </cell>
          <cell r="L83" t="str">
            <v>26251250145448000171550010000029521000042167</v>
          </cell>
          <cell r="M83" t="str">
            <v>26 -  Pernambuco</v>
          </cell>
          <cell r="N83">
            <v>41.5</v>
          </cell>
        </row>
        <row r="84">
          <cell r="C84" t="str">
            <v>UPA CARUARU - CG Nº 011/2022</v>
          </cell>
          <cell r="E84" t="str">
            <v xml:space="preserve">3.10 - Material para Manutenção de Bens Móveis </v>
          </cell>
          <cell r="F84">
            <v>22006201000139</v>
          </cell>
          <cell r="G84" t="str">
            <v>FORTPEL COMERCIO DE DESCARTAVEIS LTDA</v>
          </cell>
          <cell r="H84" t="str">
            <v>B</v>
          </cell>
          <cell r="I84" t="str">
            <v>S</v>
          </cell>
          <cell r="J84" t="str">
            <v>360982</v>
          </cell>
          <cell r="K84">
            <v>46037</v>
          </cell>
          <cell r="L84" t="str">
            <v>26260122006201000139550000003609821103609829</v>
          </cell>
          <cell r="M84" t="str">
            <v>26 -  Pernambuco</v>
          </cell>
          <cell r="N84">
            <v>349.98</v>
          </cell>
        </row>
        <row r="85">
          <cell r="C85" t="str">
            <v>UPA CARUARU - CG Nº 011/2022</v>
          </cell>
          <cell r="E85" t="str">
            <v xml:space="preserve">3.10 - Material para Manutenção de Bens Móveis </v>
          </cell>
          <cell r="F85">
            <v>62545815000103</v>
          </cell>
          <cell r="G85" t="str">
            <v>W D N COMERCIO E SERVICOS LTDA</v>
          </cell>
          <cell r="H85" t="str">
            <v>B</v>
          </cell>
          <cell r="I85" t="str">
            <v>S</v>
          </cell>
          <cell r="J85" t="str">
            <v>195</v>
          </cell>
          <cell r="K85">
            <v>46048</v>
          </cell>
          <cell r="L85" t="str">
            <v>26260162545815000103550010000001951081134160</v>
          </cell>
          <cell r="M85" t="str">
            <v>26 -  Pernambuco</v>
          </cell>
          <cell r="N85">
            <v>77</v>
          </cell>
        </row>
        <row r="86">
          <cell r="C86" t="str">
            <v>UPA CARUARU - CG Nº 011/2022</v>
          </cell>
          <cell r="E86" t="str">
            <v xml:space="preserve">3.8 - Uniformes, Tecidos e Aviamentos </v>
          </cell>
          <cell r="F86">
            <v>29342388000190</v>
          </cell>
          <cell r="G86" t="str">
            <v>EXPRESSO LOGISTICA LTDA</v>
          </cell>
          <cell r="H86" t="str">
            <v>B</v>
          </cell>
          <cell r="I86" t="str">
            <v>S</v>
          </cell>
          <cell r="J86" t="str">
            <v>000000649</v>
          </cell>
          <cell r="K86">
            <v>46041</v>
          </cell>
          <cell r="L86" t="str">
            <v>26260129342388000190550010000006491136364559</v>
          </cell>
          <cell r="M86" t="str">
            <v>26 -  Pernambuco</v>
          </cell>
          <cell r="N86">
            <v>538</v>
          </cell>
        </row>
        <row r="87">
          <cell r="C87" t="str">
            <v>UPA CARUARU - CG Nº 011/2022</v>
          </cell>
          <cell r="E87" t="str">
            <v xml:space="preserve">5.25 - Serviços Bancários </v>
          </cell>
          <cell r="F87">
            <v>360305271728</v>
          </cell>
          <cell r="G87" t="str">
            <v>CAIXA ECONOMICA FEDERAL</v>
          </cell>
          <cell r="H87" t="str">
            <v>S</v>
          </cell>
          <cell r="I87" t="str">
            <v>N</v>
          </cell>
          <cell r="J87" t="str">
            <v>012026</v>
          </cell>
          <cell r="K87">
            <v>46053</v>
          </cell>
          <cell r="M87" t="str">
            <v>2611606 - Recife - PE</v>
          </cell>
          <cell r="N87">
            <v>69</v>
          </cell>
        </row>
        <row r="88">
          <cell r="C88" t="str">
            <v>UPA CARUARU - CG Nº 011/2022</v>
          </cell>
          <cell r="E88" t="str">
            <v xml:space="preserve">5.25 - Serviços Bancários </v>
          </cell>
          <cell r="F88">
            <v>60701190000104</v>
          </cell>
          <cell r="G88" t="str">
            <v>ITAÚ UNIBANCO LTDA</v>
          </cell>
          <cell r="H88" t="str">
            <v>S</v>
          </cell>
          <cell r="I88" t="str">
            <v>N</v>
          </cell>
          <cell r="J88" t="str">
            <v>012026</v>
          </cell>
          <cell r="K88">
            <v>46053</v>
          </cell>
          <cell r="M88" t="str">
            <v>2611606 - Recife - PE</v>
          </cell>
          <cell r="N88">
            <v>79.55</v>
          </cell>
        </row>
        <row r="89">
          <cell r="C89" t="str">
            <v>UPA CARUARU - CG Nº 011/2022</v>
          </cell>
          <cell r="E89" t="str">
            <v xml:space="preserve">5.25 - Serviços Bancários </v>
          </cell>
          <cell r="F89">
            <v>360305271728</v>
          </cell>
          <cell r="G89" t="str">
            <v>CAIXA ECONOMICA FEDERAL PLANO DE INVESTIMENTO</v>
          </cell>
          <cell r="H89" t="str">
            <v>S</v>
          </cell>
          <cell r="I89" t="str">
            <v>N</v>
          </cell>
          <cell r="J89" t="str">
            <v>012026</v>
          </cell>
          <cell r="K89">
            <v>46053</v>
          </cell>
          <cell r="M89" t="str">
            <v>2611606 - Recife - PE</v>
          </cell>
          <cell r="N89">
            <v>69</v>
          </cell>
        </row>
        <row r="90">
          <cell r="C90" t="str">
            <v>UPA CARUARU - CG Nº 011/2022</v>
          </cell>
          <cell r="E90" t="str">
            <v xml:space="preserve">5.25 - Serviços Bancários </v>
          </cell>
          <cell r="F90">
            <v>360305271728</v>
          </cell>
          <cell r="G90" t="str">
            <v>CAIXA ECONOMICA FEDERAL PLANO DE INVESTIMENTO</v>
          </cell>
          <cell r="H90" t="str">
            <v>S</v>
          </cell>
          <cell r="I90" t="str">
            <v>N</v>
          </cell>
          <cell r="J90" t="str">
            <v>012026</v>
          </cell>
          <cell r="K90">
            <v>46053</v>
          </cell>
          <cell r="M90" t="str">
            <v>2611606 - Recife - PE</v>
          </cell>
          <cell r="N90">
            <v>17</v>
          </cell>
        </row>
        <row r="91">
          <cell r="C91" t="str">
            <v>UPA CARUARU - CG Nº 011/2022</v>
          </cell>
          <cell r="E91" t="str">
            <v>5.18 - Teledonia Fixa</v>
          </cell>
          <cell r="F91">
            <v>34016273000146</v>
          </cell>
          <cell r="G91" t="str">
            <v>PGF SERVICO DE TELECOMUNICACOES LTDA</v>
          </cell>
          <cell r="H91" t="str">
            <v>S</v>
          </cell>
          <cell r="I91" t="str">
            <v>N</v>
          </cell>
          <cell r="J91" t="str">
            <v>9950</v>
          </cell>
          <cell r="K91">
            <v>46024</v>
          </cell>
          <cell r="L91" t="str">
            <v>262601340162730001466200010000099501027185650</v>
          </cell>
          <cell r="M91" t="str">
            <v>2604106 - Caruaru - PE</v>
          </cell>
          <cell r="N91">
            <v>310</v>
          </cell>
        </row>
        <row r="92">
          <cell r="C92" t="str">
            <v>UPA CARUARU - CG Nº 011/2022</v>
          </cell>
          <cell r="E92" t="str">
            <v>5.13 - Água e Esgoto</v>
          </cell>
          <cell r="F92">
            <v>9769035000164</v>
          </cell>
          <cell r="G92" t="str">
            <v>COMPESA - COMPANHIA PERNAMBUCANA DE SANEAMENTO</v>
          </cell>
          <cell r="H92" t="str">
            <v>S</v>
          </cell>
          <cell r="I92" t="str">
            <v>N</v>
          </cell>
          <cell r="J92" t="str">
            <v>20260178145384</v>
          </cell>
          <cell r="K92">
            <v>46065</v>
          </cell>
          <cell r="M92" t="str">
            <v>2611606 - Recife - PE</v>
          </cell>
          <cell r="N92">
            <v>5552.71</v>
          </cell>
        </row>
        <row r="93">
          <cell r="C93" t="str">
            <v>UPA CARUARU - CG Nº 011/2022</v>
          </cell>
          <cell r="E93" t="str">
            <v>5.12 - Energia Elétrica</v>
          </cell>
          <cell r="F93">
            <v>10835932000108</v>
          </cell>
          <cell r="G93" t="str">
            <v>COMPANHIA ENERGETICA DE PERNAMBUCO</v>
          </cell>
          <cell r="H93" t="str">
            <v>S</v>
          </cell>
          <cell r="I93" t="str">
            <v>S</v>
          </cell>
          <cell r="J93" t="str">
            <v>396328232</v>
          </cell>
          <cell r="K93">
            <v>46054</v>
          </cell>
          <cell r="L93" t="str">
            <v>26260210835932000108660003963282321037758510</v>
          </cell>
          <cell r="M93" t="str">
            <v>2611606 - Recife - PE</v>
          </cell>
          <cell r="N93">
            <v>14122.12</v>
          </cell>
        </row>
        <row r="94">
          <cell r="C94" t="str">
            <v>UPA CARUARU - CG Nº 011/2022</v>
          </cell>
          <cell r="E94" t="str">
            <v>5.3 - Locação de Máquinas e Equipamentos</v>
          </cell>
          <cell r="F94">
            <v>22400267000109</v>
          </cell>
          <cell r="G94" t="str">
            <v>ACAO SERVICOS TELECOM LTDA</v>
          </cell>
          <cell r="H94" t="str">
            <v>S</v>
          </cell>
          <cell r="I94" t="str">
            <v>N</v>
          </cell>
          <cell r="J94" t="str">
            <v>05022026</v>
          </cell>
          <cell r="K94">
            <v>46063</v>
          </cell>
          <cell r="M94" t="str">
            <v>2611606 - Recife - PE</v>
          </cell>
          <cell r="N94">
            <v>9957.67</v>
          </cell>
        </row>
        <row r="95">
          <cell r="C95" t="str">
            <v>UPA CARUARU - CG Nº 011/2022</v>
          </cell>
          <cell r="E95" t="str">
            <v>5.3 - Locação de Máquinas e Equipamentos</v>
          </cell>
          <cell r="F95">
            <v>14543772000184</v>
          </cell>
          <cell r="G95" t="str">
            <v>BRAVO LOCAÇÃO DE MAQUINAS E EQUIPAMENTOS</v>
          </cell>
          <cell r="H95" t="str">
            <v>S</v>
          </cell>
          <cell r="I95" t="str">
            <v>N</v>
          </cell>
          <cell r="J95" t="str">
            <v>12800</v>
          </cell>
          <cell r="K95">
            <v>46055</v>
          </cell>
          <cell r="M95" t="str">
            <v>2607901 - Jaboatão dos Guararapes - PE</v>
          </cell>
          <cell r="N95">
            <v>3460</v>
          </cell>
        </row>
        <row r="96">
          <cell r="C96" t="str">
            <v>UPA CARUARU - CG Nº 011/2022</v>
          </cell>
          <cell r="E96" t="str">
            <v>5.3 - Locação de Máquinas e Equipamentos</v>
          </cell>
          <cell r="F96">
            <v>26081685000131</v>
          </cell>
          <cell r="G96" t="str">
            <v>CG REFRIGERACOES EIRELI</v>
          </cell>
          <cell r="H96" t="str">
            <v>S</v>
          </cell>
          <cell r="I96" t="str">
            <v>N</v>
          </cell>
          <cell r="J96" t="str">
            <v>29069</v>
          </cell>
          <cell r="K96">
            <v>46072</v>
          </cell>
          <cell r="M96" t="str">
            <v>2611606 - Recife - PE</v>
          </cell>
          <cell r="N96">
            <v>7207.89</v>
          </cell>
        </row>
        <row r="97">
          <cell r="C97" t="str">
            <v>UPA CARUARU - CG Nº 011/2022</v>
          </cell>
          <cell r="E97" t="str">
            <v>5.3 - Locação de Máquinas e Equipamentos</v>
          </cell>
          <cell r="F97">
            <v>8980641000161</v>
          </cell>
          <cell r="G97" t="str">
            <v>MAPROS LTDA</v>
          </cell>
          <cell r="H97" t="str">
            <v>S</v>
          </cell>
          <cell r="I97" t="str">
            <v>S</v>
          </cell>
          <cell r="J97" t="str">
            <v>231</v>
          </cell>
          <cell r="K97">
            <v>46058</v>
          </cell>
          <cell r="L97" t="str">
            <v>26116062208980641000161000000000023126025709937795</v>
          </cell>
          <cell r="M97" t="str">
            <v>2611606 - Recife - PE</v>
          </cell>
          <cell r="N97">
            <v>1230</v>
          </cell>
        </row>
        <row r="98">
          <cell r="C98" t="str">
            <v>UPA CARUARU - CG Nº 011/2022</v>
          </cell>
          <cell r="E98" t="str">
            <v>5.3 - Locação de Máquinas e Equipamentos</v>
          </cell>
          <cell r="F98">
            <v>43559107000187</v>
          </cell>
          <cell r="G98" t="str">
            <v>SARAH LIMA GUSMAO NERES EPP</v>
          </cell>
          <cell r="H98" t="str">
            <v>S</v>
          </cell>
          <cell r="I98" t="str">
            <v>S</v>
          </cell>
          <cell r="J98" t="str">
            <v>35</v>
          </cell>
          <cell r="K98">
            <v>46057</v>
          </cell>
          <cell r="L98" t="str">
            <v>26116062243559107000187000000000003526020387966662</v>
          </cell>
          <cell r="M98" t="str">
            <v>2611606 - Recife - PE</v>
          </cell>
          <cell r="N98">
            <v>2680</v>
          </cell>
        </row>
        <row r="99">
          <cell r="C99" t="str">
            <v>UPA CARUARU - CG Nº 011/2022</v>
          </cell>
          <cell r="E99" t="str">
            <v>5.3 - Locação de Máquinas e Equipamentos</v>
          </cell>
          <cell r="F99">
            <v>18630942000119</v>
          </cell>
          <cell r="G99" t="str">
            <v>PROVTEL TECNOLOGIA SERVICOS GERENCIADOS LTDA</v>
          </cell>
          <cell r="H99" t="str">
            <v>S</v>
          </cell>
          <cell r="I99" t="str">
            <v>S</v>
          </cell>
          <cell r="J99" t="str">
            <v>268</v>
          </cell>
          <cell r="K99">
            <v>46058</v>
          </cell>
          <cell r="L99" t="str">
            <v>26116062218630942000119000000000026826021198453852</v>
          </cell>
          <cell r="M99" t="str">
            <v>2611606 - Recife - PE</v>
          </cell>
          <cell r="N99">
            <v>4246</v>
          </cell>
        </row>
        <row r="100">
          <cell r="C100" t="str">
            <v>UPA CARUARU - CG Nº 011/2022</v>
          </cell>
          <cell r="E100" t="str">
            <v>5.1 - Locação de Equipamentos Médicos-Hospitalares</v>
          </cell>
          <cell r="F100">
            <v>331788002405</v>
          </cell>
          <cell r="G100" t="str">
            <v>AIR LIQUIDE BRASIL LTDA</v>
          </cell>
          <cell r="H100" t="str">
            <v>S</v>
          </cell>
          <cell r="I100" t="str">
            <v>N</v>
          </cell>
          <cell r="J100" t="str">
            <v>58744</v>
          </cell>
          <cell r="K100">
            <v>46052</v>
          </cell>
          <cell r="M100" t="str">
            <v>2602902 - Cabo de Santo Agostinho - PE</v>
          </cell>
          <cell r="N100">
            <v>6056.93</v>
          </cell>
        </row>
        <row r="101">
          <cell r="C101" t="str">
            <v>UPA CARUARU - CG Nº 011/2022</v>
          </cell>
          <cell r="E101" t="str">
            <v>5.1 - Locação de Equipamentos Médicos-Hospitalares</v>
          </cell>
          <cell r="F101">
            <v>43521745000109</v>
          </cell>
          <cell r="G101" t="str">
            <v>JVJ LOCAÇÃO DE EQUIPAMENTOS LTDA</v>
          </cell>
          <cell r="H101" t="str">
            <v>S</v>
          </cell>
          <cell r="I101" t="str">
            <v>N</v>
          </cell>
          <cell r="J101" t="str">
            <v>514</v>
          </cell>
          <cell r="K101">
            <v>46057</v>
          </cell>
          <cell r="M101" t="str">
            <v>2611606 - Recife - PE</v>
          </cell>
          <cell r="N101">
            <v>738.34</v>
          </cell>
        </row>
        <row r="102">
          <cell r="C102" t="str">
            <v>UPA CARUARU - CG Nº 011/2022</v>
          </cell>
          <cell r="E102" t="str">
            <v>5.1 - Locação de Equipamentos Médicos-Hospitalares</v>
          </cell>
          <cell r="F102">
            <v>18271934000123</v>
          </cell>
          <cell r="G102" t="str">
            <v>NOVA BIOMEDICAL DIAGNOSTICOS MEDICOS E BIOTECNOLOGIA LTDA</v>
          </cell>
          <cell r="H102" t="str">
            <v>S</v>
          </cell>
          <cell r="I102" t="str">
            <v>N</v>
          </cell>
          <cell r="J102" t="str">
            <v>2026036</v>
          </cell>
          <cell r="K102">
            <v>46062</v>
          </cell>
          <cell r="M102" t="str">
            <v>3144805 - Nova Lima - MG</v>
          </cell>
          <cell r="N102">
            <v>1605</v>
          </cell>
        </row>
        <row r="103">
          <cell r="C103" t="str">
            <v>UPA CARUARU - CG Nº 011/2022</v>
          </cell>
          <cell r="E103" t="str">
            <v>5.1 - Locação de Equipamentos Médicos-Hospitalares</v>
          </cell>
          <cell r="F103">
            <v>57417537000179</v>
          </cell>
          <cell r="G103" t="str">
            <v>OXYMED COM E LOC DE EQUIP MEDICO HOSP S.A</v>
          </cell>
          <cell r="H103" t="str">
            <v>S</v>
          </cell>
          <cell r="I103" t="str">
            <v>N</v>
          </cell>
          <cell r="J103" t="str">
            <v>39094</v>
          </cell>
          <cell r="K103">
            <v>46056</v>
          </cell>
          <cell r="M103" t="str">
            <v>3550308 - São Paulo - SP</v>
          </cell>
          <cell r="N103">
            <v>2180</v>
          </cell>
        </row>
        <row r="104">
          <cell r="C104" t="str">
            <v>UPA CARUARU - CG Nº 011/2022</v>
          </cell>
          <cell r="E104" t="str">
            <v>5.1 - Locação de Equipamentos Médicos-Hospitalares</v>
          </cell>
          <cell r="F104">
            <v>24380578002041</v>
          </cell>
          <cell r="G104" t="str">
            <v>WHITE MARTINS GASES INDUSTRIAIS DO NORDESTE LTDA</v>
          </cell>
          <cell r="H104" t="str">
            <v>S</v>
          </cell>
          <cell r="I104" t="str">
            <v>N</v>
          </cell>
          <cell r="J104">
            <v>99769711</v>
          </cell>
          <cell r="K104">
            <v>46033</v>
          </cell>
          <cell r="M104" t="str">
            <v>2607901 - Jaboatão dos Guararapes - PE</v>
          </cell>
          <cell r="N104">
            <v>1495.8</v>
          </cell>
        </row>
        <row r="105">
          <cell r="C105" t="str">
            <v>UPA CARUARU - CG Nº 011/2022</v>
          </cell>
          <cell r="E105" t="str">
            <v>5.8 - Locação de Veículos Automotores</v>
          </cell>
          <cell r="F105" t="str">
            <v>01.838.726/0001-60</v>
          </cell>
          <cell r="G105" t="str">
            <v>S &amp; B LOCACOES DE VEÍCULOS LTDA</v>
          </cell>
          <cell r="H105" t="str">
            <v>S</v>
          </cell>
          <cell r="I105" t="str">
            <v>N</v>
          </cell>
          <cell r="J105" t="str">
            <v>15051</v>
          </cell>
          <cell r="K105">
            <v>46055</v>
          </cell>
          <cell r="M105" t="str">
            <v>2611606 - Recife - PE</v>
          </cell>
          <cell r="N105">
            <v>3050</v>
          </cell>
        </row>
        <row r="106">
          <cell r="C106" t="str">
            <v>UPA CARUARU - CG Nº 011/2022</v>
          </cell>
          <cell r="E106" t="str">
            <v>5.20 - Serviços Judicíarios e Cartoriais</v>
          </cell>
          <cell r="F106">
            <v>9767633001257</v>
          </cell>
          <cell r="G106" t="str">
            <v>MULTA RECEITA FEDERAL</v>
          </cell>
          <cell r="H106" t="str">
            <v>S</v>
          </cell>
          <cell r="I106" t="str">
            <v>N</v>
          </cell>
          <cell r="J106" t="str">
            <v>230669867</v>
          </cell>
          <cell r="K106">
            <v>46035</v>
          </cell>
          <cell r="M106" t="str">
            <v>2611606 - Recife - PE</v>
          </cell>
          <cell r="N106">
            <v>13957.78</v>
          </cell>
        </row>
        <row r="107">
          <cell r="C107" t="str">
            <v>UPA CARUARU - CG Nº 011/2022</v>
          </cell>
          <cell r="E107" t="str">
            <v>5.20 - Serviços Judicíarios e Cartoriais</v>
          </cell>
          <cell r="F107">
            <v>9767633001257</v>
          </cell>
          <cell r="G107" t="str">
            <v>MULTA RECEITA FEDERAL</v>
          </cell>
          <cell r="H107" t="str">
            <v>S</v>
          </cell>
          <cell r="I107" t="str">
            <v>N</v>
          </cell>
          <cell r="J107" t="str">
            <v>230810721</v>
          </cell>
          <cell r="K107">
            <v>46035</v>
          </cell>
          <cell r="M107" t="str">
            <v>2611606 - Recife - PE</v>
          </cell>
          <cell r="N107">
            <v>13762.26</v>
          </cell>
        </row>
        <row r="108">
          <cell r="C108" t="str">
            <v>UPA CARUARU - CG Nº 011/2022</v>
          </cell>
          <cell r="E108" t="str">
            <v>4.99 - Outros Serviços de Terceiros Pessoa Física</v>
          </cell>
          <cell r="F108" t="str">
            <v>025.244.914-20</v>
          </cell>
          <cell r="G108" t="str">
            <v>REEMBOLSO ALIMENTACAO FUNC FABIANO KLEBER DA SILVA ALVES</v>
          </cell>
          <cell r="H108" t="str">
            <v>B</v>
          </cell>
          <cell r="I108" t="str">
            <v>S</v>
          </cell>
          <cell r="J108" t="str">
            <v>11782</v>
          </cell>
          <cell r="K108">
            <v>46025</v>
          </cell>
          <cell r="L108" t="str">
            <v>26260113178865000194650050000117821003677952</v>
          </cell>
          <cell r="M108" t="str">
            <v>2611309 - Pombos - PE</v>
          </cell>
          <cell r="N108">
            <v>25</v>
          </cell>
        </row>
        <row r="109">
          <cell r="C109" t="str">
            <v>UPA CARUARU - CG Nº 011/2022</v>
          </cell>
          <cell r="E109" t="str">
            <v>4.99 - Outros Serviços de Terceiros Pessoa Física</v>
          </cell>
          <cell r="F109" t="str">
            <v>073.368.664-84</v>
          </cell>
          <cell r="G109" t="str">
            <v xml:space="preserve">REEMBOLSO ALIMENTACAO FUNC LUCIANO JOSE DE LIRA JUNIOR </v>
          </cell>
          <cell r="H109" t="str">
            <v>B</v>
          </cell>
          <cell r="I109" t="str">
            <v>S</v>
          </cell>
          <cell r="J109" t="str">
            <v>11770</v>
          </cell>
          <cell r="K109">
            <v>46024</v>
          </cell>
          <cell r="L109" t="str">
            <v>26260113178865000194650050000117701069106316</v>
          </cell>
          <cell r="M109" t="str">
            <v>2611309 - Pombos - PE</v>
          </cell>
          <cell r="N109">
            <v>25</v>
          </cell>
        </row>
        <row r="110">
          <cell r="C110" t="str">
            <v>UPA CARUARU - CG Nº 011/2022</v>
          </cell>
          <cell r="E110" t="str">
            <v>4.99 - Outros Serviços de Terceiros Pessoa Física</v>
          </cell>
          <cell r="F110" t="str">
            <v>055.651.754-70</v>
          </cell>
          <cell r="G110" t="str">
            <v>REEMBOLSO ALIMENTACAO FUNC JOSENILTON RICARDO SILVA</v>
          </cell>
          <cell r="H110" t="str">
            <v>B</v>
          </cell>
          <cell r="I110" t="str">
            <v>S</v>
          </cell>
          <cell r="J110" t="str">
            <v>11841</v>
          </cell>
          <cell r="K110">
            <v>46031</v>
          </cell>
          <cell r="L110" t="str">
            <v>26260113178865000194650050000118411027545560</v>
          </cell>
          <cell r="M110" t="str">
            <v>2611309 - Pombos - PE</v>
          </cell>
          <cell r="N110">
            <v>25</v>
          </cell>
        </row>
        <row r="111">
          <cell r="C111" t="str">
            <v>UPA CARUARU - CG Nº 011/2022</v>
          </cell>
          <cell r="E111" t="str">
            <v>4.99 - Outros Serviços de Terceiros Pessoa Física</v>
          </cell>
          <cell r="F111" t="str">
            <v>121.608.724-58</v>
          </cell>
          <cell r="G111" t="str">
            <v xml:space="preserve">REEMBOLSO ALIMENTACAO FUNC JOSE WAGNER BARBOSA DE SANTANA </v>
          </cell>
          <cell r="H111" t="str">
            <v>B</v>
          </cell>
          <cell r="I111" t="str">
            <v>S</v>
          </cell>
          <cell r="J111" t="str">
            <v>11783</v>
          </cell>
          <cell r="K111">
            <v>46025</v>
          </cell>
          <cell r="L111" t="str">
            <v>26260113178865000194650050000117831042495891</v>
          </cell>
          <cell r="M111" t="str">
            <v>2611309 - Pombos - PE</v>
          </cell>
          <cell r="N111">
            <v>25</v>
          </cell>
        </row>
        <row r="112">
          <cell r="C112" t="str">
            <v>UPA CARUARU - CG Nº 011/2022</v>
          </cell>
          <cell r="E112" t="str">
            <v>4.99 - Outros Serviços de Terceiros Pessoa Física</v>
          </cell>
          <cell r="F112" t="str">
            <v>121.608.724-58</v>
          </cell>
          <cell r="G112" t="str">
            <v xml:space="preserve">REEMBOLSO ALIMENTACAO FUNC JOSE WAGNER BARBOSA DE SANTANA </v>
          </cell>
          <cell r="H112" t="str">
            <v>B</v>
          </cell>
          <cell r="I112" t="str">
            <v>S</v>
          </cell>
          <cell r="J112" t="str">
            <v>10219</v>
          </cell>
          <cell r="K112">
            <v>46029</v>
          </cell>
          <cell r="L112" t="str">
            <v>26260114031084000135650020000102191978401916</v>
          </cell>
          <cell r="M112" t="str">
            <v>2611606 - Recife - PE</v>
          </cell>
          <cell r="N112">
            <v>24</v>
          </cell>
        </row>
        <row r="113">
          <cell r="C113" t="str">
            <v>UPA CARUARU - CG Nº 011/2022</v>
          </cell>
          <cell r="E113" t="str">
            <v>4.99 - Outros Serviços de Terceiros Pessoa Física</v>
          </cell>
          <cell r="F113" t="str">
            <v>064.566.174-05</v>
          </cell>
          <cell r="G113" t="str">
            <v xml:space="preserve">REEMBOLSO ALIMENTACAO FUNC ANA ROBERTA DE MELO COSTA </v>
          </cell>
          <cell r="H113" t="str">
            <v>B</v>
          </cell>
          <cell r="I113" t="str">
            <v>S</v>
          </cell>
          <cell r="J113" t="str">
            <v>11774</v>
          </cell>
          <cell r="K113">
            <v>46024</v>
          </cell>
          <cell r="L113" t="str">
            <v>26260113178865000194650050000117741031355440</v>
          </cell>
          <cell r="M113" t="str">
            <v>2611309 - Pombos - PE</v>
          </cell>
          <cell r="N113">
            <v>21</v>
          </cell>
        </row>
        <row r="114">
          <cell r="C114" t="str">
            <v>UPA CARUARU - CG Nº 011/2022</v>
          </cell>
          <cell r="E114" t="str">
            <v>4.99 - Outros Serviços de Terceiros Pessoa Física</v>
          </cell>
          <cell r="F114" t="str">
            <v>064.566.174-05</v>
          </cell>
          <cell r="G114" t="str">
            <v xml:space="preserve">REEMBOLSO ALIMENTACAO FUNC ANA ROBERTA DE MELO COSTA </v>
          </cell>
          <cell r="H114" t="str">
            <v>B</v>
          </cell>
          <cell r="I114" t="str">
            <v>S</v>
          </cell>
          <cell r="J114" t="str">
            <v>10272</v>
          </cell>
          <cell r="K114">
            <v>46030</v>
          </cell>
          <cell r="L114" t="str">
            <v>26260114031084000135650020000102721978402448</v>
          </cell>
          <cell r="M114" t="str">
            <v>2611606 - Recife - PE</v>
          </cell>
          <cell r="N114">
            <v>25</v>
          </cell>
        </row>
        <row r="115">
          <cell r="C115" t="str">
            <v>UPA CARUARU - CG Nº 011/2022</v>
          </cell>
          <cell r="E115" t="str">
            <v>4.99 - Outros Serviços de Terceiros Pessoa Física</v>
          </cell>
          <cell r="F115" t="str">
            <v>073.368.664-84</v>
          </cell>
          <cell r="G115" t="str">
            <v xml:space="preserve">REEMBOLSO ALIMENTACAO FUNC LUCIANO JOSE DE LIRA JUNIOR </v>
          </cell>
          <cell r="H115" t="str">
            <v>B</v>
          </cell>
          <cell r="I115" t="str">
            <v>S</v>
          </cell>
          <cell r="J115" t="str">
            <v>11849</v>
          </cell>
          <cell r="K115">
            <v>46032</v>
          </cell>
          <cell r="L115" t="str">
            <v>26260113178865000191650050000118491079794250</v>
          </cell>
          <cell r="M115" t="str">
            <v>2611309 - Pombos - PE</v>
          </cell>
          <cell r="N115">
            <v>25</v>
          </cell>
        </row>
        <row r="116">
          <cell r="C116" t="str">
            <v>UPA CARUARU - CG Nº 011/2022</v>
          </cell>
          <cell r="E116" t="str">
            <v>4.99 - Outros Serviços de Terceiros Pessoa Física</v>
          </cell>
          <cell r="F116" t="str">
            <v>118.012.454-52</v>
          </cell>
          <cell r="G116" t="str">
            <v xml:space="preserve">REEMBOLSO ALIMENTACAO FUNC PAULA DEISIANE DA SILVA </v>
          </cell>
          <cell r="H116" t="str">
            <v>B</v>
          </cell>
          <cell r="I116" t="str">
            <v>S</v>
          </cell>
          <cell r="J116" t="str">
            <v>10273</v>
          </cell>
          <cell r="K116">
            <v>46030</v>
          </cell>
          <cell r="L116" t="str">
            <v>26260114031084000135650020000102731978402453</v>
          </cell>
          <cell r="M116" t="str">
            <v>2611606 - Recife - PE</v>
          </cell>
          <cell r="N116">
            <v>25</v>
          </cell>
        </row>
        <row r="117">
          <cell r="C117" t="str">
            <v>UPA CARUARU - CG Nº 011/2022</v>
          </cell>
          <cell r="E117" t="str">
            <v>4.99 - Outros Serviços de Terceiros Pessoa Física</v>
          </cell>
          <cell r="F117" t="str">
            <v>097.095.624-01</v>
          </cell>
          <cell r="G117" t="str">
            <v>REEMBOLSO ALIMENTACAO FUNC EDELRAN DA SILVA SOUZA</v>
          </cell>
          <cell r="H117" t="str">
            <v>B</v>
          </cell>
          <cell r="I117" t="str">
            <v>S</v>
          </cell>
          <cell r="J117" t="str">
            <v>11855</v>
          </cell>
          <cell r="K117">
            <v>46032</v>
          </cell>
          <cell r="L117" t="str">
            <v>26260113178865000194650050000118551066316920</v>
          </cell>
          <cell r="M117" t="str">
            <v>2611309 - Pombos - PE</v>
          </cell>
          <cell r="N117">
            <v>25</v>
          </cell>
        </row>
        <row r="118">
          <cell r="C118" t="str">
            <v>UPA CARUARU - CG Nº 011/2022</v>
          </cell>
          <cell r="E118" t="str">
            <v>4.99 - Outros Serviços de Terceiros Pessoa Física</v>
          </cell>
          <cell r="F118" t="str">
            <v>025.244.914-20</v>
          </cell>
          <cell r="G118" t="str">
            <v>REEMBOLSO ALIMENTACAO FUNC FABIANO KLEBER DA SILVA ALVES</v>
          </cell>
          <cell r="H118" t="str">
            <v>B</v>
          </cell>
          <cell r="I118" t="str">
            <v>S</v>
          </cell>
          <cell r="J118" t="str">
            <v>10218</v>
          </cell>
          <cell r="K118">
            <v>46029</v>
          </cell>
          <cell r="L118" t="str">
            <v>26260114031084000135650020000102181978101900</v>
          </cell>
          <cell r="M118" t="str">
            <v>2611606 - Recife - PE</v>
          </cell>
          <cell r="N118">
            <v>24</v>
          </cell>
        </row>
        <row r="119">
          <cell r="C119" t="str">
            <v>UPA CARUARU - CG Nº 011/2022</v>
          </cell>
          <cell r="E119" t="str">
            <v>4.99 - Outros Serviços de Terceiros Pessoa Física</v>
          </cell>
          <cell r="F119" t="str">
            <v>863.678.204-00</v>
          </cell>
          <cell r="G119" t="str">
            <v>REEMBOLSO ALIMENTACAO FUNC SEBASTIAO MARCOS CHAVES</v>
          </cell>
          <cell r="H119" t="str">
            <v>B</v>
          </cell>
          <cell r="I119" t="str">
            <v>S</v>
          </cell>
          <cell r="J119" t="str">
            <v>11773</v>
          </cell>
          <cell r="K119">
            <v>46024</v>
          </cell>
          <cell r="L119" t="str">
            <v>26260113178865000194650050000117731099243550</v>
          </cell>
          <cell r="M119" t="str">
            <v>2611309 - Pombos - PE</v>
          </cell>
          <cell r="N119">
            <v>20</v>
          </cell>
        </row>
        <row r="120">
          <cell r="C120" t="str">
            <v>UPA CARUARU - CG Nº 011/2022</v>
          </cell>
          <cell r="E120" t="str">
            <v>4.99 - Outros Serviços de Terceiros Pessoa Física</v>
          </cell>
          <cell r="F120" t="str">
            <v>137.548.754-00</v>
          </cell>
          <cell r="G120" t="str">
            <v xml:space="preserve">REEMBOLSO ALIMENTACAO FUNC JONATHAS LUIZ DE ASSUNCAO </v>
          </cell>
          <cell r="H120" t="str">
            <v>B</v>
          </cell>
          <cell r="I120" t="str">
            <v>S</v>
          </cell>
          <cell r="J120" t="str">
            <v>11840</v>
          </cell>
          <cell r="K120">
            <v>46031</v>
          </cell>
          <cell r="L120" t="str">
            <v>26260113178865000194650050000118401036304271</v>
          </cell>
          <cell r="M120" t="str">
            <v>2611309 - Pombos - PE</v>
          </cell>
          <cell r="N120">
            <v>25</v>
          </cell>
        </row>
        <row r="121">
          <cell r="C121" t="str">
            <v>UPA CARUARU - CG Nº 011/2022</v>
          </cell>
          <cell r="E121" t="str">
            <v>4.99 - Outros Serviços de Terceiros Pessoa Física</v>
          </cell>
          <cell r="F121" t="str">
            <v>029.142.064-88</v>
          </cell>
          <cell r="G121" t="str">
            <v>REEMBOLSO ALIMENTACAO FUNC TIAGO MEIRISON DE LIMA E SILVA</v>
          </cell>
          <cell r="H121" t="str">
            <v>B</v>
          </cell>
          <cell r="I121" t="str">
            <v>S</v>
          </cell>
          <cell r="J121" t="str">
            <v>473</v>
          </cell>
          <cell r="K121">
            <v>46052</v>
          </cell>
          <cell r="L121" t="str">
            <v>26260142572088000177650020000004731000058586</v>
          </cell>
          <cell r="M121" t="str">
            <v>2611606 - Recife - PE</v>
          </cell>
          <cell r="N121">
            <v>25</v>
          </cell>
        </row>
        <row r="122">
          <cell r="C122" t="str">
            <v>UPA CARUARU - CG Nº 011/2022</v>
          </cell>
          <cell r="E122" t="str">
            <v>4.99 - Outros Serviços de Terceiros Pessoa Física</v>
          </cell>
          <cell r="F122" t="str">
            <v>794.719.434-34</v>
          </cell>
          <cell r="G122" t="str">
            <v xml:space="preserve">REEMBOLSO ALIMENTACAO FUNC ROSALIA MARIA ENESIO </v>
          </cell>
          <cell r="H122" t="str">
            <v>B</v>
          </cell>
          <cell r="I122" t="str">
            <v>S</v>
          </cell>
          <cell r="J122" t="str">
            <v>11907</v>
          </cell>
          <cell r="K122">
            <v>46036</v>
          </cell>
          <cell r="L122" t="str">
            <v>26260113178865000194650050000119071029134332</v>
          </cell>
          <cell r="M122" t="str">
            <v>2611309 - Pombos - PE</v>
          </cell>
          <cell r="N122">
            <v>25</v>
          </cell>
        </row>
        <row r="123">
          <cell r="C123" t="str">
            <v>UPA CARUARU - CG Nº 011/2022</v>
          </cell>
          <cell r="E123" t="str">
            <v>4.99 - Outros Serviços de Terceiros Pessoa Física</v>
          </cell>
          <cell r="F123" t="str">
            <v>794.719.434-34</v>
          </cell>
          <cell r="G123" t="str">
            <v xml:space="preserve">REEMBOLSO ALIMENTACAO FUNC ROSALIA MARIA ENESIO </v>
          </cell>
          <cell r="H123" t="str">
            <v>B</v>
          </cell>
          <cell r="I123" t="str">
            <v>S</v>
          </cell>
          <cell r="J123" t="str">
            <v>11972</v>
          </cell>
          <cell r="K123">
            <v>46042</v>
          </cell>
          <cell r="L123" t="str">
            <v>26260113178865000194650050000119721039350001</v>
          </cell>
          <cell r="M123" t="str">
            <v>2611309 - Pombos - PE</v>
          </cell>
          <cell r="N123">
            <v>25</v>
          </cell>
        </row>
        <row r="124">
          <cell r="C124" t="str">
            <v>UPA CARUARU - CG Nº 011/2022</v>
          </cell>
          <cell r="E124" t="str">
            <v>4.99 - Outros Serviços de Terceiros Pessoa Física</v>
          </cell>
          <cell r="F124" t="str">
            <v>794.719.434-34</v>
          </cell>
          <cell r="G124" t="str">
            <v xml:space="preserve">REEMBOLSO ALIMENTACAO FUNC ROSALIA MARIA ENESIO </v>
          </cell>
          <cell r="H124" t="str">
            <v>B</v>
          </cell>
          <cell r="I124" t="str">
            <v>S</v>
          </cell>
          <cell r="J124" t="str">
            <v>12033</v>
          </cell>
          <cell r="K124">
            <v>46046</v>
          </cell>
          <cell r="L124" t="str">
            <v>26260113178865000194650050000120331021993757</v>
          </cell>
          <cell r="M124" t="str">
            <v>2611309 - Pombos - PE</v>
          </cell>
          <cell r="N124">
            <v>25</v>
          </cell>
        </row>
        <row r="125">
          <cell r="C125" t="str">
            <v>UPA CARUARU - CG Nº 011/2022</v>
          </cell>
          <cell r="E125" t="str">
            <v>4.99 - Outros Serviços de Terceiros Pessoa Física</v>
          </cell>
          <cell r="F125" t="str">
            <v>097.095.624-01</v>
          </cell>
          <cell r="G125" t="str">
            <v>REEMBOLSO ALIMENTACAO FUNC EDELRAN DA SILVA SOUZA</v>
          </cell>
          <cell r="H125" t="str">
            <v>B</v>
          </cell>
          <cell r="I125" t="str">
            <v>S</v>
          </cell>
          <cell r="J125" t="str">
            <v>11906</v>
          </cell>
          <cell r="K125">
            <v>46036</v>
          </cell>
          <cell r="L125" t="str">
            <v>26260113178865000194650050000119061083580267</v>
          </cell>
          <cell r="M125" t="str">
            <v>2611309 - Pombos - PE</v>
          </cell>
          <cell r="N125">
            <v>25</v>
          </cell>
        </row>
        <row r="126">
          <cell r="C126" t="str">
            <v>UPA CARUARU - CG Nº 011/2022</v>
          </cell>
          <cell r="E126" t="str">
            <v>4.99 - Outros Serviços de Terceiros Pessoa Física</v>
          </cell>
          <cell r="F126" t="str">
            <v>097.095.624-01</v>
          </cell>
          <cell r="G126" t="str">
            <v>REEMBOLSO ALIMENTACAO FUNC EDELRAN DA SILVA SOUZA</v>
          </cell>
          <cell r="H126" t="str">
            <v>B</v>
          </cell>
          <cell r="I126" t="str">
            <v>S</v>
          </cell>
          <cell r="J126" t="str">
            <v>11971</v>
          </cell>
          <cell r="K126">
            <v>46042</v>
          </cell>
          <cell r="L126" t="str">
            <v>26260113178865000194650050000119711043566288</v>
          </cell>
          <cell r="M126" t="str">
            <v>2611309 - Pombos - PE</v>
          </cell>
          <cell r="N126">
            <v>25</v>
          </cell>
        </row>
        <row r="127">
          <cell r="C127" t="str">
            <v>UPA CARUARU - CG Nº 011/2022</v>
          </cell>
          <cell r="E127" t="str">
            <v>4.99 - Outros Serviços de Terceiros Pessoa Física</v>
          </cell>
          <cell r="F127" t="str">
            <v>097.095.624-01</v>
          </cell>
          <cell r="G127" t="str">
            <v>REEMBOLSO ALIMENTACAO FUNC EDELRAN DA SILVA SOUZA</v>
          </cell>
          <cell r="H127" t="str">
            <v>B</v>
          </cell>
          <cell r="I127" t="str">
            <v>S</v>
          </cell>
          <cell r="J127" t="str">
            <v>12034</v>
          </cell>
          <cell r="K127">
            <v>46046</v>
          </cell>
          <cell r="L127" t="str">
            <v>26260113178865000194650050000120341001452502</v>
          </cell>
          <cell r="M127" t="str">
            <v>2611309 - Pombos - PE</v>
          </cell>
          <cell r="N127">
            <v>25</v>
          </cell>
        </row>
        <row r="128">
          <cell r="C128" t="str">
            <v>UPA CARUARU - CG Nº 011/2022</v>
          </cell>
          <cell r="E128" t="str">
            <v>4.99 - Outros Serviços de Terceiros Pessoa Física</v>
          </cell>
          <cell r="F128" t="str">
            <v>064.566.174-05</v>
          </cell>
          <cell r="G128" t="str">
            <v xml:space="preserve">REEMBOLSO ALIMENTACAO FUNC ANA ROBERTA DE MELO COSTA </v>
          </cell>
          <cell r="H128" t="str">
            <v>B</v>
          </cell>
          <cell r="I128" t="str">
            <v>S</v>
          </cell>
          <cell r="J128" t="str">
            <v>10642</v>
          </cell>
          <cell r="K128">
            <v>46038</v>
          </cell>
          <cell r="L128" t="str">
            <v>26260114031084000135650020000106421978406071</v>
          </cell>
          <cell r="M128" t="str">
            <v>2611606 - Recife - PE</v>
          </cell>
          <cell r="N128">
            <v>25</v>
          </cell>
        </row>
        <row r="129">
          <cell r="C129" t="str">
            <v>UPA CARUARU - CG Nº 011/2022</v>
          </cell>
          <cell r="E129" t="str">
            <v>4.99 - Outros Serviços de Terceiros Pessoa Física</v>
          </cell>
          <cell r="F129" t="str">
            <v>064.566.174-05</v>
          </cell>
          <cell r="G129" t="str">
            <v xml:space="preserve">REEMBOLSO ALIMENTACAO FUNC ANA ROBERTA DE MELO COSTA </v>
          </cell>
          <cell r="H129" t="str">
            <v>B</v>
          </cell>
          <cell r="I129" t="str">
            <v>S</v>
          </cell>
          <cell r="J129" t="str">
            <v>10841</v>
          </cell>
          <cell r="K129">
            <v>46042</v>
          </cell>
          <cell r="L129" t="str">
            <v>26260114031084000135650020000108411978408060</v>
          </cell>
          <cell r="M129" t="str">
            <v>2611606 - Recife - PE</v>
          </cell>
          <cell r="N129">
            <v>25</v>
          </cell>
        </row>
        <row r="130">
          <cell r="C130" t="str">
            <v>UPA CARUARU - CG Nº 011/2022</v>
          </cell>
          <cell r="E130" t="str">
            <v>4.99 - Outros Serviços de Terceiros Pessoa Física</v>
          </cell>
          <cell r="F130" t="str">
            <v>064.566.174-05</v>
          </cell>
          <cell r="G130" t="str">
            <v xml:space="preserve">REEMBOLSO ALIMENTACAO FUNC ANA ROBERTA DE MELO COSTA </v>
          </cell>
          <cell r="H130" t="str">
            <v>B</v>
          </cell>
          <cell r="I130" t="str">
            <v>S</v>
          </cell>
          <cell r="J130" t="str">
            <v>10964</v>
          </cell>
          <cell r="K130">
            <v>46044</v>
          </cell>
          <cell r="L130" t="str">
            <v>26260114031084000135650020000109641978409295</v>
          </cell>
          <cell r="M130" t="str">
            <v>2611606 - Recife - PE</v>
          </cell>
          <cell r="N130">
            <v>25</v>
          </cell>
        </row>
        <row r="131">
          <cell r="C131" t="str">
            <v>UPA CARUARU - CG Nº 011/2022</v>
          </cell>
          <cell r="E131" t="str">
            <v>4.99 - Outros Serviços de Terceiros Pessoa Física</v>
          </cell>
          <cell r="F131" t="str">
            <v>863.678.204-00</v>
          </cell>
          <cell r="G131" t="str">
            <v>REEMBOLSO ALIMENTACAO FUNC SEBASTIAO MARCOS CHAVES</v>
          </cell>
          <cell r="H131" t="str">
            <v>B</v>
          </cell>
          <cell r="I131" t="str">
            <v>S</v>
          </cell>
          <cell r="J131" t="str">
            <v>10271</v>
          </cell>
          <cell r="K131">
            <v>46030</v>
          </cell>
          <cell r="L131" t="str">
            <v>26260114031084000135650020000102219978402438</v>
          </cell>
          <cell r="M131" t="str">
            <v>2611606 - Recife - PE</v>
          </cell>
          <cell r="N131">
            <v>25</v>
          </cell>
        </row>
        <row r="132">
          <cell r="C132" t="str">
            <v>UPA CARUARU - CG Nº 011/2022</v>
          </cell>
          <cell r="E132" t="str">
            <v>4.99 - Outros Serviços de Terceiros Pessoa Física</v>
          </cell>
          <cell r="F132" t="str">
            <v>863.678.204-00</v>
          </cell>
          <cell r="G132" t="str">
            <v>REEMBOLSO ALIMENTACAO FUNC SEBASTIAO MARCOS CHAVES</v>
          </cell>
          <cell r="H132" t="str">
            <v>B</v>
          </cell>
          <cell r="I132" t="str">
            <v>S</v>
          </cell>
          <cell r="J132" t="str">
            <v>10641</v>
          </cell>
          <cell r="K132">
            <v>46038</v>
          </cell>
          <cell r="L132" t="str">
            <v>26260114031084000135650020000106411978406066</v>
          </cell>
          <cell r="M132" t="str">
            <v>2611606 - Recife - PE</v>
          </cell>
          <cell r="N132">
            <v>25</v>
          </cell>
        </row>
        <row r="133">
          <cell r="C133" t="str">
            <v>UPA CARUARU - CG Nº 011/2022</v>
          </cell>
          <cell r="E133" t="str">
            <v>4.99 - Outros Serviços de Terceiros Pessoa Física</v>
          </cell>
          <cell r="F133" t="str">
            <v>863.678.204-00</v>
          </cell>
          <cell r="G133" t="str">
            <v>REEMBOLSO ALIMENTACAO FUNC SEBASTIAO MARCOS CHAVES</v>
          </cell>
          <cell r="H133" t="str">
            <v>B</v>
          </cell>
          <cell r="I133" t="str">
            <v>S</v>
          </cell>
          <cell r="J133" t="str">
            <v>10842</v>
          </cell>
          <cell r="K133">
            <v>46042</v>
          </cell>
          <cell r="L133" t="str">
            <v>26260114031084000135650020000108421978408075</v>
          </cell>
          <cell r="M133" t="str">
            <v>2611606 - Recife - PE</v>
          </cell>
          <cell r="N133">
            <v>25</v>
          </cell>
        </row>
        <row r="134">
          <cell r="C134" t="str">
            <v>UPA CARUARU - CG Nº 011/2022</v>
          </cell>
          <cell r="E134" t="str">
            <v>4.99 - Outros Serviços de Terceiros Pessoa Física</v>
          </cell>
          <cell r="F134" t="str">
            <v>863.678.204-00</v>
          </cell>
          <cell r="G134" t="str">
            <v>REEMBOLSO ALIMENTACAO FUNC SEBASTIAO MARCOS CHAVES</v>
          </cell>
          <cell r="H134" t="str">
            <v>B</v>
          </cell>
          <cell r="I134" t="str">
            <v>S</v>
          </cell>
          <cell r="J134" t="str">
            <v>10965</v>
          </cell>
          <cell r="K134">
            <v>46044</v>
          </cell>
          <cell r="L134" t="str">
            <v>262601140310840001356500200001096519478409306</v>
          </cell>
          <cell r="M134" t="str">
            <v>2611606 - Recife - PE</v>
          </cell>
          <cell r="N134">
            <v>25</v>
          </cell>
        </row>
        <row r="135">
          <cell r="C135" t="str">
            <v>UPA CARUARU - CG Nº 011/2022</v>
          </cell>
          <cell r="E135" t="str">
            <v>4.99 - Outros Serviços de Terceiros Pessoa Física</v>
          </cell>
          <cell r="F135" t="str">
            <v>025.244.914-20</v>
          </cell>
          <cell r="G135" t="str">
            <v>REEMBOLSO ALIMENTACAO FUNC FABIANO KLEBER DA SILVA ALVES</v>
          </cell>
          <cell r="H135" t="str">
            <v>B</v>
          </cell>
          <cell r="I135" t="str">
            <v>S</v>
          </cell>
          <cell r="J135" t="str">
            <v>11961</v>
          </cell>
          <cell r="K135">
            <v>46041</v>
          </cell>
          <cell r="L135" t="str">
            <v>26260113178865000194650050000119611095701120</v>
          </cell>
          <cell r="M135" t="str">
            <v>2611309 - Pombos - PE</v>
          </cell>
          <cell r="N135">
            <v>25</v>
          </cell>
        </row>
        <row r="136">
          <cell r="C136" t="str">
            <v>UPA CARUARU - CG Nº 011/2022</v>
          </cell>
          <cell r="E136" t="str">
            <v>4.99 - Outros Serviços de Terceiros Pessoa Física</v>
          </cell>
          <cell r="F136" t="str">
            <v>121.608.724-58</v>
          </cell>
          <cell r="G136" t="str">
            <v xml:space="preserve">REEMBOLSO ALIMENTACAO FUNC JOSE WAGNER BARBOSA DE SANTANA </v>
          </cell>
          <cell r="H136" t="str">
            <v>B</v>
          </cell>
          <cell r="I136" t="str">
            <v>S</v>
          </cell>
          <cell r="J136" t="str">
            <v>11962</v>
          </cell>
          <cell r="K136">
            <v>46041</v>
          </cell>
          <cell r="L136" t="str">
            <v>26260113178865000194650050000119621016666588</v>
          </cell>
          <cell r="M136" t="str">
            <v>2611309 - Pombos - PE</v>
          </cell>
          <cell r="N136">
            <v>19</v>
          </cell>
        </row>
        <row r="137">
          <cell r="C137" t="str">
            <v>UPA CARUARU - CG Nº 011/2022</v>
          </cell>
          <cell r="E137" t="str">
            <v>5.99 - Outros Serviços de Terceiros Pessoa Jurídica</v>
          </cell>
          <cell r="F137">
            <v>27284516000161</v>
          </cell>
          <cell r="G137" t="str">
            <v>MAXIFROTA SERVICOS DE MANUTENCAO DE FROTA LTDA</v>
          </cell>
          <cell r="H137" t="str">
            <v>S</v>
          </cell>
          <cell r="I137" t="str">
            <v>S</v>
          </cell>
          <cell r="J137" t="str">
            <v>385084</v>
          </cell>
          <cell r="K137">
            <v>46034</v>
          </cell>
          <cell r="L137" t="str">
            <v>9HD1ZD9D</v>
          </cell>
          <cell r="M137" t="str">
            <v>2927408 - Salvador - BA</v>
          </cell>
          <cell r="N137">
            <v>90</v>
          </cell>
        </row>
        <row r="138">
          <cell r="C138" t="str">
            <v>UPA CARUARU - CG Nº 011/2022</v>
          </cell>
          <cell r="E138" t="str">
            <v>5.99 - Outros Serviços de Terceiros Pessoa Jurídica</v>
          </cell>
          <cell r="F138">
            <v>27284516000161</v>
          </cell>
          <cell r="G138" t="str">
            <v>MAXIFROTA SERVICOS DE MANUTENCAO DE FROTA LTDA</v>
          </cell>
          <cell r="H138" t="str">
            <v>S</v>
          </cell>
          <cell r="I138" t="str">
            <v>S</v>
          </cell>
          <cell r="J138" t="str">
            <v>385084</v>
          </cell>
          <cell r="K138">
            <v>46034</v>
          </cell>
          <cell r="L138" t="str">
            <v>9HD1ZD9D</v>
          </cell>
          <cell r="M138" t="str">
            <v>2927408 - Salvador - BA</v>
          </cell>
          <cell r="N138">
            <v>9.6</v>
          </cell>
        </row>
        <row r="139">
          <cell r="C139" t="str">
            <v>UPA CARUARU - CG Nº 011/2022</v>
          </cell>
          <cell r="E139" t="str">
            <v>5.99 - Outros Serviços de Terceiros Pessoa Jurídica</v>
          </cell>
          <cell r="F139">
            <v>27284516000161</v>
          </cell>
          <cell r="G139" t="str">
            <v>MAXIFROTA SERVICOS DE MANUTENCAO DE FROTA LTDA</v>
          </cell>
          <cell r="H139" t="str">
            <v>S</v>
          </cell>
          <cell r="I139" t="str">
            <v>S</v>
          </cell>
          <cell r="J139" t="str">
            <v>391928</v>
          </cell>
          <cell r="K139">
            <v>46051</v>
          </cell>
          <cell r="L139" t="str">
            <v>33UPXEUN</v>
          </cell>
          <cell r="M139" t="str">
            <v>2927408 - Salvador - BA</v>
          </cell>
          <cell r="N139">
            <v>15</v>
          </cell>
        </row>
        <row r="140">
          <cell r="C140" t="str">
            <v>UPA CARUARU - CG Nº 011/2022</v>
          </cell>
          <cell r="E140" t="str">
            <v>5.99 - Outros Serviços de Terceiros Pessoa Jurídica</v>
          </cell>
          <cell r="F140">
            <v>27284516000161</v>
          </cell>
          <cell r="G140" t="str">
            <v>MAXIFROTA SERVICOS DE MANUTENCAO DE FROTA LTDA</v>
          </cell>
          <cell r="H140" t="str">
            <v>S</v>
          </cell>
          <cell r="I140" t="str">
            <v>S</v>
          </cell>
          <cell r="J140" t="str">
            <v>391928</v>
          </cell>
          <cell r="K140">
            <v>46051</v>
          </cell>
          <cell r="L140" t="str">
            <v>33UPXEUN</v>
          </cell>
          <cell r="M140" t="str">
            <v>2927408 - Salvador - BA</v>
          </cell>
          <cell r="N140">
            <v>9.6</v>
          </cell>
        </row>
        <row r="141">
          <cell r="C141" t="str">
            <v>UPA CARUARU - CG Nº 011/2022</v>
          </cell>
          <cell r="E141" t="str">
            <v>5.16 - Serviços Médico-Hospitalares, Odotonlogia e Laboratoriais</v>
          </cell>
          <cell r="F141">
            <v>52183722000122</v>
          </cell>
          <cell r="G141" t="str">
            <v>52.183.722 LTDA</v>
          </cell>
          <cell r="H141" t="str">
            <v>S</v>
          </cell>
          <cell r="I141" t="str">
            <v>S</v>
          </cell>
          <cell r="J141" t="str">
            <v>2600000000003</v>
          </cell>
          <cell r="K141">
            <v>46063</v>
          </cell>
          <cell r="L141" t="str">
            <v>26060021252183722000122260000000000326020591885450</v>
          </cell>
          <cell r="M141" t="str">
            <v>2606002 - Garanhuns - PE</v>
          </cell>
          <cell r="N141">
            <v>3750</v>
          </cell>
        </row>
        <row r="142">
          <cell r="C142" t="str">
            <v>UPA CARUARU - CG Nº 011/2022</v>
          </cell>
          <cell r="E142" t="str">
            <v>5.16 - Serviços Médico-Hospitalares, Odotonlogia e Laboratoriais</v>
          </cell>
          <cell r="F142">
            <v>55057125000140</v>
          </cell>
          <cell r="G142" t="str">
            <v>ACESSO SAUDE LTDA</v>
          </cell>
          <cell r="H142" t="str">
            <v>S</v>
          </cell>
          <cell r="I142" t="str">
            <v>S</v>
          </cell>
          <cell r="J142">
            <v>34</v>
          </cell>
          <cell r="K142">
            <v>46062</v>
          </cell>
          <cell r="L142" t="str">
            <v>23044001255057125000140000000000003426020880784520</v>
          </cell>
          <cell r="M142" t="str">
            <v>2304400 - Fortaleza - CE</v>
          </cell>
          <cell r="N142">
            <v>2500</v>
          </cell>
        </row>
        <row r="143">
          <cell r="C143" t="str">
            <v>UPA CARUARU - CG Nº 011/2022</v>
          </cell>
          <cell r="E143" t="str">
            <v>5.16 - Serviços Médico-Hospitalares, Odotonlogia e Laboratoriais</v>
          </cell>
          <cell r="F143">
            <v>54231213000153</v>
          </cell>
          <cell r="G143" t="str">
            <v>ADA MARIA TAVARES ALVES</v>
          </cell>
          <cell r="H143" t="str">
            <v>S</v>
          </cell>
          <cell r="I143" t="str">
            <v>S</v>
          </cell>
          <cell r="J143">
            <v>32</v>
          </cell>
          <cell r="K143">
            <v>46063</v>
          </cell>
          <cell r="L143" t="str">
            <v>25090081254231213000153000000000003226020000000325</v>
          </cell>
          <cell r="M143" t="str">
            <v>2509008 - Manaíra - PB</v>
          </cell>
          <cell r="N143">
            <v>14950</v>
          </cell>
        </row>
        <row r="144">
          <cell r="C144" t="str">
            <v>UPA CARUARU - CG Nº 011/2022</v>
          </cell>
          <cell r="E144" t="str">
            <v>5.16 - Serviços Médico-Hospitalares, Odotonlogia e Laboratoriais</v>
          </cell>
          <cell r="F144">
            <v>54584036000199</v>
          </cell>
          <cell r="G144" t="str">
            <v>ALESSANDRO JOSE DE BRITO MEDICINA LTDA</v>
          </cell>
          <cell r="H144" t="str">
            <v>S</v>
          </cell>
          <cell r="I144" t="str">
            <v>S</v>
          </cell>
          <cell r="J144">
            <v>29</v>
          </cell>
          <cell r="K144">
            <v>46062</v>
          </cell>
          <cell r="L144" t="str">
            <v>5E3614414</v>
          </cell>
          <cell r="M144" t="str">
            <v>2905701 - Camaçari - BA</v>
          </cell>
          <cell r="N144">
            <v>4950</v>
          </cell>
        </row>
        <row r="145">
          <cell r="C145" t="str">
            <v>UPA CARUARU - CG Nº 011/2022</v>
          </cell>
          <cell r="E145" t="str">
            <v>5.16 - Serviços Médico-Hospitalares, Odotonlogia e Laboratoriais</v>
          </cell>
          <cell r="F145">
            <v>63809264000100</v>
          </cell>
          <cell r="G145" t="str">
            <v>AMANDA FERREIRA DE MELO SERVICOS MEDICOS</v>
          </cell>
          <cell r="H145" t="str">
            <v>S</v>
          </cell>
          <cell r="I145" t="str">
            <v>S</v>
          </cell>
          <cell r="J145">
            <v>2</v>
          </cell>
          <cell r="K145">
            <v>46063</v>
          </cell>
          <cell r="L145" t="str">
            <v>26120002263809264000100000000000000226029555659760</v>
          </cell>
          <cell r="M145" t="str">
            <v>2612000 - Sairé - PE</v>
          </cell>
          <cell r="N145">
            <v>3850</v>
          </cell>
        </row>
        <row r="146">
          <cell r="C146" t="str">
            <v>UPA CARUARU - CG Nº 011/2022</v>
          </cell>
          <cell r="E146" t="str">
            <v>5.16 - Serviços Médico-Hospitalares, Odotonlogia e Laboratoriais</v>
          </cell>
          <cell r="F146">
            <v>45573167000180</v>
          </cell>
          <cell r="G146" t="str">
            <v>ANTONIO L DO N SILVA LTDA</v>
          </cell>
          <cell r="H146" t="str">
            <v>S</v>
          </cell>
          <cell r="I146" t="str">
            <v>S</v>
          </cell>
          <cell r="J146">
            <v>110</v>
          </cell>
          <cell r="K146">
            <v>46064</v>
          </cell>
          <cell r="L146" t="str">
            <v>URRBUIYNH</v>
          </cell>
          <cell r="M146" t="str">
            <v>2610004 - Palmares - PE</v>
          </cell>
          <cell r="N146">
            <v>9400</v>
          </cell>
        </row>
        <row r="147">
          <cell r="C147" t="str">
            <v>UPA CARUARU - CG Nº 011/2022</v>
          </cell>
          <cell r="E147" t="str">
            <v>5.16 - Serviços Médico-Hospitalares, Odotonlogia e Laboratoriais</v>
          </cell>
          <cell r="F147">
            <v>52974846000126</v>
          </cell>
          <cell r="G147" t="str">
            <v>AVF SERVICOS MEDICOS LTDA</v>
          </cell>
          <cell r="H147" t="str">
            <v>S</v>
          </cell>
          <cell r="I147" t="str">
            <v>S</v>
          </cell>
          <cell r="J147">
            <v>1000069</v>
          </cell>
          <cell r="K147">
            <v>46063</v>
          </cell>
          <cell r="L147" t="str">
            <v>F5h1ET4o5</v>
          </cell>
          <cell r="M147" t="str">
            <v>2507507 - João Pessoa - PB</v>
          </cell>
          <cell r="N147">
            <v>7650</v>
          </cell>
        </row>
        <row r="148">
          <cell r="C148" t="str">
            <v>UPA CARUARU - CG Nº 011/2022</v>
          </cell>
          <cell r="E148" t="str">
            <v>5.16 - Serviços Médico-Hospitalares, Odotonlogia e Laboratoriais</v>
          </cell>
          <cell r="F148">
            <v>55552881000145</v>
          </cell>
          <cell r="G148" t="str">
            <v>BEATRIZ GUEDES SERVICOS MEDICOS LTDA</v>
          </cell>
          <cell r="H148" t="str">
            <v>S</v>
          </cell>
          <cell r="I148" t="str">
            <v>S</v>
          </cell>
          <cell r="J148">
            <v>25</v>
          </cell>
          <cell r="K148">
            <v>46065</v>
          </cell>
          <cell r="L148" t="str">
            <v>SZD5NG1MZ</v>
          </cell>
          <cell r="M148" t="str">
            <v>2409407 - Pau dos Ferros - RN</v>
          </cell>
          <cell r="N148">
            <v>5400</v>
          </cell>
        </row>
        <row r="149">
          <cell r="C149" t="str">
            <v>UPA CARUARU - CG Nº 011/2022</v>
          </cell>
          <cell r="E149" t="str">
            <v>5.16 - Serviços Médico-Hospitalares, Odotonlogia e Laboratoriais</v>
          </cell>
          <cell r="F149">
            <v>63218596000110</v>
          </cell>
          <cell r="G149" t="str">
            <v>BENVINDO DE ANDRADE SERVICOS MEDICOS LTDA</v>
          </cell>
          <cell r="H149" t="str">
            <v>S</v>
          </cell>
          <cell r="I149" t="str">
            <v>S</v>
          </cell>
          <cell r="J149">
            <v>4</v>
          </cell>
          <cell r="K149">
            <v>46063</v>
          </cell>
          <cell r="L149" t="str">
            <v>12004012263218596000110000000000000426026785264033</v>
          </cell>
          <cell r="M149" t="str">
            <v>1200401 - Rio Branco - AC</v>
          </cell>
          <cell r="N149">
            <v>19800</v>
          </cell>
        </row>
        <row r="150">
          <cell r="C150" t="str">
            <v>UPA CARUARU - CG Nº 011/2022</v>
          </cell>
          <cell r="E150" t="str">
            <v>5.16 - Serviços Médico-Hospitalares, Odotonlogia e Laboratoriais</v>
          </cell>
          <cell r="F150">
            <v>32105823000178</v>
          </cell>
          <cell r="G150" t="str">
            <v>C V DA SILVA SERVICOS MEDICOS</v>
          </cell>
          <cell r="H150" t="str">
            <v>S</v>
          </cell>
          <cell r="I150" t="str">
            <v>S</v>
          </cell>
          <cell r="J150">
            <v>189</v>
          </cell>
          <cell r="K150">
            <v>46062</v>
          </cell>
          <cell r="L150" t="str">
            <v>6IETYVGMN</v>
          </cell>
          <cell r="M150" t="str">
            <v>2601904 - Bezerros - PE</v>
          </cell>
          <cell r="N150">
            <v>5500</v>
          </cell>
        </row>
        <row r="151">
          <cell r="C151" t="str">
            <v>UPA CARUARU - CG Nº 011/2022</v>
          </cell>
          <cell r="E151" t="str">
            <v>5.16 - Serviços Médico-Hospitalares, Odotonlogia e Laboratoriais</v>
          </cell>
          <cell r="F151">
            <v>62720132000145</v>
          </cell>
          <cell r="G151" t="str">
            <v>CAMILLA PONTES LOPES MEDICINA E SAUDE LTDA</v>
          </cell>
          <cell r="H151" t="str">
            <v>S</v>
          </cell>
          <cell r="I151" t="str">
            <v>S</v>
          </cell>
          <cell r="J151">
            <v>5</v>
          </cell>
          <cell r="K151">
            <v>46062</v>
          </cell>
          <cell r="L151" t="str">
            <v>23044001262720132000145000000000000526020185689821</v>
          </cell>
          <cell r="M151" t="str">
            <v>2304400 - Fortaleza - CE</v>
          </cell>
          <cell r="N151">
            <v>12050</v>
          </cell>
        </row>
        <row r="152">
          <cell r="C152" t="str">
            <v>UPA CARUARU - CG Nº 011/2022</v>
          </cell>
          <cell r="E152" t="str">
            <v>5.16 - Serviços Médico-Hospitalares, Odotonlogia e Laboratoriais</v>
          </cell>
          <cell r="F152">
            <v>46496137000180</v>
          </cell>
          <cell r="G152" t="str">
            <v>CARLA SOUZA SERVICOS MEDICOS LTDA</v>
          </cell>
          <cell r="H152" t="str">
            <v>S</v>
          </cell>
          <cell r="I152" t="str">
            <v>S</v>
          </cell>
          <cell r="J152">
            <v>2</v>
          </cell>
          <cell r="K152">
            <v>46062</v>
          </cell>
          <cell r="L152" t="str">
            <v>26127032246496137000180000000000000226026897064922</v>
          </cell>
          <cell r="M152" t="str">
            <v>2612703 - Santa Maria do Cambucá - PE</v>
          </cell>
          <cell r="N152">
            <v>3850</v>
          </cell>
        </row>
        <row r="153">
          <cell r="C153" t="str">
            <v>UPA CARUARU - CG Nº 011/2022</v>
          </cell>
          <cell r="E153" t="str">
            <v>5.16 - Serviços Médico-Hospitalares, Odotonlogia e Laboratoriais</v>
          </cell>
          <cell r="F153">
            <v>59542251000140</v>
          </cell>
          <cell r="G153" t="str">
            <v>CCGA SERVICOS MEDICOS LTDA</v>
          </cell>
          <cell r="H153" t="str">
            <v>S</v>
          </cell>
          <cell r="I153" t="str">
            <v>S</v>
          </cell>
          <cell r="J153">
            <v>122</v>
          </cell>
          <cell r="K153">
            <v>46066</v>
          </cell>
          <cell r="L153" t="str">
            <v>25025081259542251000140000000000012226020000001223</v>
          </cell>
          <cell r="M153" t="str">
            <v>2504009 - Campina Grande - PB</v>
          </cell>
          <cell r="N153">
            <v>1350</v>
          </cell>
        </row>
        <row r="154">
          <cell r="C154" t="str">
            <v>UPA CARUARU - CG Nº 011/2022</v>
          </cell>
          <cell r="E154" t="str">
            <v>5.16 - Serviços Médico-Hospitalares, Odotonlogia e Laboratoriais</v>
          </cell>
          <cell r="F154">
            <v>41686017000121</v>
          </cell>
          <cell r="G154" t="str">
            <v>CLINICA DANIEL SOARES ORTOPEDIA E FISIOTERAPIA LTDA</v>
          </cell>
          <cell r="H154" t="str">
            <v>S</v>
          </cell>
          <cell r="I154" t="str">
            <v>S</v>
          </cell>
          <cell r="J154">
            <v>672</v>
          </cell>
          <cell r="K154">
            <v>46062</v>
          </cell>
          <cell r="L154" t="str">
            <v>6ZP0J3QBZ</v>
          </cell>
          <cell r="M154" t="str">
            <v>2604106 - Caruaru - PE</v>
          </cell>
          <cell r="N154">
            <v>7800</v>
          </cell>
        </row>
        <row r="155">
          <cell r="C155" t="str">
            <v>UPA CARUARU - CG Nº 011/2022</v>
          </cell>
          <cell r="E155" t="str">
            <v>5.16 - Serviços Médico-Hospitalares, Odotonlogia e Laboratoriais</v>
          </cell>
          <cell r="F155" t="str">
            <v>06269921000130</v>
          </cell>
          <cell r="G155" t="str">
            <v>CLINICA OTO-OFTALMICA S/S LTDA</v>
          </cell>
          <cell r="H155" t="str">
            <v>S</v>
          </cell>
          <cell r="I155" t="str">
            <v>S</v>
          </cell>
          <cell r="J155">
            <v>1000264</v>
          </cell>
          <cell r="K155">
            <v>46063</v>
          </cell>
          <cell r="L155" t="str">
            <v>vYUo3HE54</v>
          </cell>
          <cell r="M155" t="str">
            <v>2507507 - João Pessoa - PB</v>
          </cell>
          <cell r="N155">
            <v>14850</v>
          </cell>
        </row>
        <row r="156">
          <cell r="C156" t="str">
            <v>UPA CARUARU - CG Nº 011/2022</v>
          </cell>
          <cell r="E156" t="str">
            <v>5.16 - Serviços Médico-Hospitalares, Odotonlogia e Laboratoriais</v>
          </cell>
          <cell r="F156">
            <v>42719975000114</v>
          </cell>
          <cell r="G156" t="str">
            <v>CLINICA VIVERY MEDICINA INTEGRATIVA E ORTOMOLECULAR LTDA</v>
          </cell>
          <cell r="H156" t="str">
            <v>S</v>
          </cell>
          <cell r="I156" t="str">
            <v>S</v>
          </cell>
          <cell r="J156">
            <v>77</v>
          </cell>
          <cell r="K156">
            <v>46062</v>
          </cell>
          <cell r="L156" t="str">
            <v>18UPU7B8V</v>
          </cell>
          <cell r="M156" t="str">
            <v>2604106 - Caruaru - PE</v>
          </cell>
          <cell r="N156">
            <v>20373</v>
          </cell>
        </row>
        <row r="157">
          <cell r="C157" t="str">
            <v>UPA CARUARU - CG Nº 011/2022</v>
          </cell>
          <cell r="E157" t="str">
            <v>5.16 - Serviços Médico-Hospitalares, Odotonlogia e Laboratoriais</v>
          </cell>
          <cell r="F157">
            <v>62165785000100</v>
          </cell>
          <cell r="G157" t="str">
            <v>DEBORA RUFINO SERVICOS MEDICOS LTDA</v>
          </cell>
          <cell r="H157" t="str">
            <v>S</v>
          </cell>
          <cell r="I157" t="str">
            <v>S</v>
          </cell>
          <cell r="J157">
            <v>17</v>
          </cell>
          <cell r="K157">
            <v>46062</v>
          </cell>
          <cell r="L157" t="str">
            <v>OZKUEENNU</v>
          </cell>
          <cell r="M157" t="str">
            <v>2604106 - Caruaru - PE</v>
          </cell>
          <cell r="N157">
            <v>5650</v>
          </cell>
        </row>
        <row r="158">
          <cell r="C158" t="str">
            <v>UPA CARUARU - CG Nº 011/2022</v>
          </cell>
          <cell r="E158" t="str">
            <v>5.16 - Serviços Médico-Hospitalares, Odotonlogia e Laboratoriais</v>
          </cell>
          <cell r="F158">
            <v>45716748000123</v>
          </cell>
          <cell r="G158" t="str">
            <v>DOMINGOS RAFAEL VAZ PACHECO FILHO LTDA</v>
          </cell>
          <cell r="H158" t="str">
            <v>S</v>
          </cell>
          <cell r="I158" t="str">
            <v>S</v>
          </cell>
          <cell r="J158" t="str">
            <v>2600000000002</v>
          </cell>
          <cell r="K158">
            <v>46062</v>
          </cell>
          <cell r="L158" t="str">
            <v>26017061245716748000123260000000000226021003602122</v>
          </cell>
          <cell r="M158" t="str">
            <v>2601706 - Belo Jardim - PE</v>
          </cell>
          <cell r="N158">
            <v>5500</v>
          </cell>
        </row>
        <row r="159">
          <cell r="C159" t="str">
            <v>UPA CARUARU - CG Nº 011/2022</v>
          </cell>
          <cell r="E159" t="str">
            <v>5.16 - Serviços Médico-Hospitalares, Odotonlogia e Laboratoriais</v>
          </cell>
          <cell r="F159">
            <v>51844676000100</v>
          </cell>
          <cell r="G159" t="str">
            <v>DOUGLAS RICHARD SERVICOS MEDICOS LTDA.</v>
          </cell>
          <cell r="H159" t="str">
            <v>S</v>
          </cell>
          <cell r="I159" t="str">
            <v>S</v>
          </cell>
          <cell r="J159">
            <v>47</v>
          </cell>
          <cell r="K159">
            <v>46062</v>
          </cell>
          <cell r="L159" t="str">
            <v>23044001251844676000100000000000004726020855612236</v>
          </cell>
          <cell r="M159" t="str">
            <v>2304400 - Fortaleza - CE</v>
          </cell>
          <cell r="N159">
            <v>14150</v>
          </cell>
        </row>
        <row r="160">
          <cell r="C160" t="str">
            <v>UPA CARUARU - CG Nº 011/2022</v>
          </cell>
          <cell r="E160" t="str">
            <v>5.16 - Serviços Médico-Hospitalares, Odotonlogia e Laboratoriais</v>
          </cell>
          <cell r="F160">
            <v>55568528000153</v>
          </cell>
          <cell r="G160" t="str">
            <v>DOUGLAS ROGERIO FREITAS DE SOUZA SERVICOS MEDICOS LTDA</v>
          </cell>
          <cell r="H160" t="str">
            <v>S</v>
          </cell>
          <cell r="I160" t="str">
            <v>S</v>
          </cell>
          <cell r="J160">
            <v>37</v>
          </cell>
          <cell r="K160">
            <v>46073</v>
          </cell>
          <cell r="L160" t="str">
            <v>23044001255568528000153000000000003726020360020456</v>
          </cell>
          <cell r="M160" t="str">
            <v>2304400 - Fortaleza - CE</v>
          </cell>
          <cell r="N160">
            <v>7500</v>
          </cell>
        </row>
        <row r="161">
          <cell r="C161" t="str">
            <v>UPA CARUARU - CG Nº 011/2022</v>
          </cell>
          <cell r="E161" t="str">
            <v>5.16 - Serviços Médico-Hospitalares, Odotonlogia e Laboratoriais</v>
          </cell>
          <cell r="F161">
            <v>61185686000127</v>
          </cell>
          <cell r="G161" t="str">
            <v>DRA HELENA SAADY LTDA</v>
          </cell>
          <cell r="H161" t="str">
            <v>S</v>
          </cell>
          <cell r="I161" t="str">
            <v>S</v>
          </cell>
          <cell r="J161">
            <v>8</v>
          </cell>
          <cell r="K161">
            <v>46062</v>
          </cell>
          <cell r="L161" t="str">
            <v>ENZN4ZAHB</v>
          </cell>
          <cell r="M161" t="str">
            <v>2604106 - Caruaru - PE</v>
          </cell>
          <cell r="N161">
            <v>20400</v>
          </cell>
        </row>
        <row r="162">
          <cell r="C162" t="str">
            <v>UPA CARUARU - CG Nº 011/2022</v>
          </cell>
          <cell r="E162" t="str">
            <v>5.16 - Serviços Médico-Hospitalares, Odotonlogia e Laboratoriais</v>
          </cell>
          <cell r="F162">
            <v>60600881000103</v>
          </cell>
          <cell r="G162" t="str">
            <v>GABRIEL DE MORAES CARVALHO ATIVIDADE MEDICA LTDA</v>
          </cell>
          <cell r="H162" t="str">
            <v>S</v>
          </cell>
          <cell r="I162" t="str">
            <v>S</v>
          </cell>
          <cell r="J162">
            <v>13</v>
          </cell>
          <cell r="K162">
            <v>46062</v>
          </cell>
          <cell r="L162" t="str">
            <v>8QI5X0MT0</v>
          </cell>
          <cell r="M162" t="str">
            <v>2604106 - Caruaru - PE</v>
          </cell>
          <cell r="N162">
            <v>5100</v>
          </cell>
        </row>
        <row r="163">
          <cell r="C163" t="str">
            <v>UPA CARUARU - CG Nº 011/2022</v>
          </cell>
          <cell r="E163" t="str">
            <v>5.16 - Serviços Médico-Hospitalares, Odotonlogia e Laboratoriais</v>
          </cell>
          <cell r="F163">
            <v>58501496000167</v>
          </cell>
          <cell r="G163" t="str">
            <v>HVP SERVICOS MEDICOS LTDA</v>
          </cell>
          <cell r="H163" t="str">
            <v>S</v>
          </cell>
          <cell r="I163" t="str">
            <v>S</v>
          </cell>
          <cell r="J163">
            <v>25</v>
          </cell>
          <cell r="K163">
            <v>46063</v>
          </cell>
          <cell r="L163" t="str">
            <v>CEZQXNQWT</v>
          </cell>
          <cell r="M163" t="str">
            <v>2604106 - Caruaru - PE</v>
          </cell>
          <cell r="N163">
            <v>10650</v>
          </cell>
        </row>
        <row r="164">
          <cell r="C164" t="str">
            <v>UPA CARUARU - CG Nº 011/2022</v>
          </cell>
          <cell r="E164" t="str">
            <v>5.16 - Serviços Médico-Hospitalares, Odotonlogia e Laboratoriais</v>
          </cell>
          <cell r="F164">
            <v>53202799000165</v>
          </cell>
          <cell r="G164" t="str">
            <v>JDW MEDICOS INTEGRADOS LTDA</v>
          </cell>
          <cell r="H164" t="str">
            <v>S</v>
          </cell>
          <cell r="I164" t="str">
            <v>S</v>
          </cell>
          <cell r="J164">
            <v>49</v>
          </cell>
          <cell r="K164">
            <v>46064</v>
          </cell>
          <cell r="L164" t="str">
            <v>O1U0TYFO7</v>
          </cell>
          <cell r="M164" t="str">
            <v>2604106 - Caruaru - PE</v>
          </cell>
          <cell r="N164">
            <v>3750</v>
          </cell>
        </row>
        <row r="165">
          <cell r="C165" t="str">
            <v>UPA CARUARU - CG Nº 011/2022</v>
          </cell>
          <cell r="E165" t="str">
            <v>5.16 - Serviços Médico-Hospitalares, Odotonlogia e Laboratoriais</v>
          </cell>
          <cell r="F165">
            <v>51092539000159</v>
          </cell>
          <cell r="G165" t="str">
            <v>JOAO PEDRO C. DE LIMA SERVICOS MEDICOS LTDA</v>
          </cell>
          <cell r="H165" t="str">
            <v>S</v>
          </cell>
          <cell r="I165" t="str">
            <v>S</v>
          </cell>
          <cell r="J165">
            <v>29</v>
          </cell>
          <cell r="K165">
            <v>46064</v>
          </cell>
          <cell r="L165" t="str">
            <v>23044001251092539000159000000000002926020305919388</v>
          </cell>
          <cell r="M165" t="str">
            <v>2304400 - Fortaleza - CE</v>
          </cell>
          <cell r="N165">
            <v>5200</v>
          </cell>
        </row>
        <row r="166">
          <cell r="C166" t="str">
            <v>UPA CARUARU - CG Nº 011/2022</v>
          </cell>
          <cell r="E166" t="str">
            <v>5.16 - Serviços Médico-Hospitalares, Odotonlogia e Laboratoriais</v>
          </cell>
          <cell r="F166">
            <v>41918499000106</v>
          </cell>
          <cell r="G166" t="str">
            <v>JOSE IGOR SERVICOS MEDICOS LTDA</v>
          </cell>
          <cell r="H166" t="str">
            <v>S</v>
          </cell>
          <cell r="I166" t="str">
            <v>S</v>
          </cell>
          <cell r="J166">
            <v>109</v>
          </cell>
          <cell r="K166">
            <v>46062</v>
          </cell>
          <cell r="L166" t="str">
            <v>XTQCXCBBM</v>
          </cell>
          <cell r="M166" t="str">
            <v>2604106 - Caruaru - PE</v>
          </cell>
          <cell r="N166">
            <v>18600</v>
          </cell>
        </row>
        <row r="167">
          <cell r="C167" t="str">
            <v>UPA CARUARU - CG Nº 011/2022</v>
          </cell>
          <cell r="E167" t="str">
            <v>5.16 - Serviços Médico-Hospitalares, Odotonlogia e Laboratoriais</v>
          </cell>
          <cell r="F167">
            <v>41918499000106</v>
          </cell>
          <cell r="G167" t="str">
            <v>JOSE IGOR SERVICOS MEDICOS LTDA</v>
          </cell>
          <cell r="H167" t="str">
            <v>S</v>
          </cell>
          <cell r="I167" t="str">
            <v>S</v>
          </cell>
          <cell r="J167">
            <v>110</v>
          </cell>
          <cell r="K167">
            <v>46062</v>
          </cell>
          <cell r="L167" t="str">
            <v>UCYN8T5N3</v>
          </cell>
          <cell r="M167" t="str">
            <v>2604106 - Caruaru - PE</v>
          </cell>
          <cell r="N167">
            <v>14400</v>
          </cell>
        </row>
        <row r="168">
          <cell r="C168" t="str">
            <v>UPA CARUARU - CG Nº 011/2022</v>
          </cell>
          <cell r="E168" t="str">
            <v>5.16 - Serviços Médico-Hospitalares, Odotonlogia e Laboratoriais</v>
          </cell>
          <cell r="F168">
            <v>54838455000100</v>
          </cell>
          <cell r="G168" t="str">
            <v>LETICIA QUEIROZ DIAS DO NASCIMENTO SERVICOS MEDICOS LTDA</v>
          </cell>
          <cell r="H168" t="str">
            <v>S</v>
          </cell>
          <cell r="I168" t="str">
            <v>S</v>
          </cell>
          <cell r="J168">
            <v>51</v>
          </cell>
          <cell r="K168">
            <v>46062</v>
          </cell>
          <cell r="L168" t="str">
            <v>23044001254838455000100000000000005126020518661410</v>
          </cell>
          <cell r="M168" t="str">
            <v>2304400 - Fortaleza - CE</v>
          </cell>
          <cell r="N168">
            <v>5000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55294633000141</v>
          </cell>
          <cell r="G169" t="str">
            <v>MARIA EDUARDA FONSECA ESTEVES SERVICOS MEDICOS LTDA</v>
          </cell>
          <cell r="H169" t="str">
            <v>S</v>
          </cell>
          <cell r="I169" t="str">
            <v>S</v>
          </cell>
          <cell r="J169">
            <v>62</v>
          </cell>
          <cell r="K169">
            <v>46066</v>
          </cell>
          <cell r="L169" t="str">
            <v>E6WND4DZI</v>
          </cell>
          <cell r="M169" t="str">
            <v>2604106 - Caruaru - PE</v>
          </cell>
          <cell r="N169">
            <v>10650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55355328000112</v>
          </cell>
          <cell r="G170" t="str">
            <v>MARIANA DE FATIMA ALVES RIBEIRO SERVICOS MEDICOS LTDA</v>
          </cell>
          <cell r="H170" t="str">
            <v>S</v>
          </cell>
          <cell r="I170" t="str">
            <v>S</v>
          </cell>
          <cell r="J170">
            <v>39</v>
          </cell>
          <cell r="K170">
            <v>46066</v>
          </cell>
          <cell r="L170" t="str">
            <v>23044001255355328000112000000000003926020931526567</v>
          </cell>
          <cell r="M170" t="str">
            <v>2304400 - Fortaleza - CE</v>
          </cell>
          <cell r="N170">
            <v>8000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61505774000169</v>
          </cell>
          <cell r="G171" t="str">
            <v>MASTERMED CARUARU GESTAO MEDICA LTDA</v>
          </cell>
          <cell r="H171" t="str">
            <v>S</v>
          </cell>
          <cell r="I171" t="str">
            <v>S</v>
          </cell>
          <cell r="J171">
            <v>120</v>
          </cell>
          <cell r="K171">
            <v>46062</v>
          </cell>
          <cell r="L171" t="str">
            <v>RN1YD5DUN</v>
          </cell>
          <cell r="M171" t="str">
            <v>2604106 - Caruaru - PE</v>
          </cell>
          <cell r="N171">
            <v>4400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61505774000169</v>
          </cell>
          <cell r="G172" t="str">
            <v>MASTERMED CARUARU GESTAO MEDICA LTDA</v>
          </cell>
          <cell r="H172" t="str">
            <v>S</v>
          </cell>
          <cell r="I172" t="str">
            <v>S</v>
          </cell>
          <cell r="J172">
            <v>122</v>
          </cell>
          <cell r="K172">
            <v>46062</v>
          </cell>
          <cell r="L172" t="str">
            <v>AYAJE5CEO</v>
          </cell>
          <cell r="M172" t="str">
            <v>2604106 - Caruaru - PE</v>
          </cell>
          <cell r="N172">
            <v>2500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61505774000169</v>
          </cell>
          <cell r="G173" t="str">
            <v>MASTERMED CARUARU GESTAO MEDICA LTDA</v>
          </cell>
          <cell r="H173" t="str">
            <v>S</v>
          </cell>
          <cell r="I173" t="str">
            <v>S</v>
          </cell>
          <cell r="J173">
            <v>123</v>
          </cell>
          <cell r="K173">
            <v>46062</v>
          </cell>
          <cell r="L173" t="str">
            <v>OZMUUKNAX</v>
          </cell>
          <cell r="M173" t="str">
            <v>2604106 - Caruaru - PE</v>
          </cell>
          <cell r="N173">
            <v>13525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61505774000169</v>
          </cell>
          <cell r="G174" t="str">
            <v>MASTERMED CARUARU GESTAO MEDICA LTDA</v>
          </cell>
          <cell r="H174" t="str">
            <v>S</v>
          </cell>
          <cell r="I174" t="str">
            <v>S</v>
          </cell>
          <cell r="J174">
            <v>125</v>
          </cell>
          <cell r="K174">
            <v>46062</v>
          </cell>
          <cell r="L174" t="str">
            <v>19NNBF3ZG</v>
          </cell>
          <cell r="M174" t="str">
            <v>2604106 - Caruaru - PE</v>
          </cell>
          <cell r="N174">
            <v>3300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61505774000169</v>
          </cell>
          <cell r="G175" t="str">
            <v>MASTERMED CARUARU GESTAO MEDICA LTDA</v>
          </cell>
          <cell r="H175" t="str">
            <v>S</v>
          </cell>
          <cell r="I175" t="str">
            <v>S</v>
          </cell>
          <cell r="J175">
            <v>126</v>
          </cell>
          <cell r="K175">
            <v>46062</v>
          </cell>
          <cell r="L175" t="str">
            <v>8CGIB0IUT</v>
          </cell>
          <cell r="M175" t="str">
            <v>2604106 - Caruaru - PE</v>
          </cell>
          <cell r="N175">
            <v>5697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61505774000169</v>
          </cell>
          <cell r="G176" t="str">
            <v>MASTERMED CARUARU GESTAO MEDICA LTDA</v>
          </cell>
          <cell r="H176" t="str">
            <v>S</v>
          </cell>
          <cell r="I176" t="str">
            <v>S</v>
          </cell>
          <cell r="J176">
            <v>127</v>
          </cell>
          <cell r="K176">
            <v>46062</v>
          </cell>
          <cell r="L176" t="str">
            <v>WEXV7QHCC</v>
          </cell>
          <cell r="M176" t="str">
            <v>2604106 - Caruaru - PE</v>
          </cell>
          <cell r="N176">
            <v>12583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61505774000169</v>
          </cell>
          <cell r="G177" t="str">
            <v>MASTERMED CARUARU GESTAO MEDICA LTDA</v>
          </cell>
          <cell r="H177" t="str">
            <v>S</v>
          </cell>
          <cell r="I177" t="str">
            <v>S</v>
          </cell>
          <cell r="J177">
            <v>128</v>
          </cell>
          <cell r="K177">
            <v>46062</v>
          </cell>
          <cell r="L177" t="str">
            <v>CUTGW3RV7</v>
          </cell>
          <cell r="M177" t="str">
            <v>2604106 - Caruaru - PE</v>
          </cell>
          <cell r="N177">
            <v>8300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61505774000169</v>
          </cell>
          <cell r="G178" t="str">
            <v>MASTERMED CARUARU GESTAO MEDICA LTDA</v>
          </cell>
          <cell r="H178" t="str">
            <v>S</v>
          </cell>
          <cell r="I178" t="str">
            <v>S</v>
          </cell>
          <cell r="J178">
            <v>129</v>
          </cell>
          <cell r="K178">
            <v>46063</v>
          </cell>
          <cell r="L178" t="str">
            <v>VMZUJHQ8Z</v>
          </cell>
          <cell r="M178" t="str">
            <v>2604106 - Caruaru - PE</v>
          </cell>
          <cell r="N178">
            <v>14050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61505774000169</v>
          </cell>
          <cell r="G179" t="str">
            <v>MASTERMED CARUARU GESTAO MEDICA LTDA</v>
          </cell>
          <cell r="H179" t="str">
            <v>S</v>
          </cell>
          <cell r="I179" t="str">
            <v>S</v>
          </cell>
          <cell r="J179">
            <v>130</v>
          </cell>
          <cell r="K179">
            <v>46063</v>
          </cell>
          <cell r="L179" t="str">
            <v>KFAR8FRSR</v>
          </cell>
          <cell r="M179" t="str">
            <v>2604106 - Caruaru - PE</v>
          </cell>
          <cell r="N179">
            <v>11750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61505774000169</v>
          </cell>
          <cell r="G180" t="str">
            <v>MASTERMED CARUARU GESTAO MEDICA LTDA</v>
          </cell>
          <cell r="H180" t="str">
            <v>S</v>
          </cell>
          <cell r="I180" t="str">
            <v>S</v>
          </cell>
          <cell r="J180">
            <v>131</v>
          </cell>
          <cell r="K180">
            <v>46063</v>
          </cell>
          <cell r="L180" t="str">
            <v>CCWH8GIBJ</v>
          </cell>
          <cell r="M180" t="str">
            <v>2604106 - Caruaru - PE</v>
          </cell>
          <cell r="N180">
            <v>5000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61505774000169</v>
          </cell>
          <cell r="G181" t="str">
            <v>MASTERMED CARUARU GESTAO MEDICA LTDA</v>
          </cell>
          <cell r="H181" t="str">
            <v>S</v>
          </cell>
          <cell r="I181" t="str">
            <v>S</v>
          </cell>
          <cell r="J181">
            <v>133</v>
          </cell>
          <cell r="K181">
            <v>46066</v>
          </cell>
          <cell r="L181" t="str">
            <v>YF9VJDBJC</v>
          </cell>
          <cell r="M181" t="str">
            <v>2604106 - Caruaru - PE</v>
          </cell>
          <cell r="N181">
            <v>4550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57883930000158</v>
          </cell>
          <cell r="G182" t="str">
            <v>MATEUS SOUZA DE CARVALHO LTDA</v>
          </cell>
          <cell r="H182" t="str">
            <v>S</v>
          </cell>
          <cell r="I182" t="str">
            <v>S</v>
          </cell>
          <cell r="J182">
            <v>3</v>
          </cell>
          <cell r="K182">
            <v>46062</v>
          </cell>
          <cell r="L182" t="str">
            <v>26116062257883930000158000000000000326022648360135</v>
          </cell>
          <cell r="M182" t="str">
            <v>2611606 - Recife - PE</v>
          </cell>
          <cell r="N182">
            <v>10000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45237924000144</v>
          </cell>
          <cell r="G183" t="str">
            <v>MEDCENTER ATIVIDADES MEDICAS LTDA</v>
          </cell>
          <cell r="H183" t="str">
            <v>S</v>
          </cell>
          <cell r="I183" t="str">
            <v>S</v>
          </cell>
          <cell r="J183" t="str">
            <v>2600000000217</v>
          </cell>
          <cell r="K183">
            <v>46062</v>
          </cell>
          <cell r="L183" t="str">
            <v>26096001245237924000144260000000021726029351508964</v>
          </cell>
          <cell r="M183" t="str">
            <v>2609600 - Olinda - PE</v>
          </cell>
          <cell r="N183">
            <v>14367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24684015000184</v>
          </cell>
          <cell r="G184" t="str">
            <v>MURAB LINS MEDICOS ASSOCIADOS LTDA - ME</v>
          </cell>
          <cell r="H184" t="str">
            <v>S</v>
          </cell>
          <cell r="I184" t="str">
            <v>S</v>
          </cell>
          <cell r="J184">
            <v>737</v>
          </cell>
          <cell r="K184">
            <v>46063</v>
          </cell>
          <cell r="L184" t="str">
            <v>nvdhyt9i4lwx573g2mjso8auefr</v>
          </cell>
          <cell r="M184" t="str">
            <v>2307304 - Juazeiro do Norte - CE</v>
          </cell>
          <cell r="N184">
            <v>5000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33822436000115</v>
          </cell>
          <cell r="G185" t="str">
            <v>NOVA SAUDE E MEDICINA ESPECIALIZADA LTDA</v>
          </cell>
          <cell r="H185" t="str">
            <v>S</v>
          </cell>
          <cell r="I185" t="str">
            <v>S</v>
          </cell>
          <cell r="J185" t="str">
            <v>2600000000033</v>
          </cell>
          <cell r="K185">
            <v>46063</v>
          </cell>
          <cell r="L185" t="str">
            <v>26096001233822436000115260000000003326020418338427</v>
          </cell>
          <cell r="M185" t="str">
            <v>2609600 - Olinda - PE</v>
          </cell>
          <cell r="N185">
            <v>10256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55187065000180</v>
          </cell>
          <cell r="G186" t="str">
            <v>OTAVIO FERREIRA LINS NETO LTDA</v>
          </cell>
          <cell r="H186" t="str">
            <v>S</v>
          </cell>
          <cell r="I186" t="str">
            <v>S</v>
          </cell>
          <cell r="J186">
            <v>34</v>
          </cell>
          <cell r="K186">
            <v>46063</v>
          </cell>
          <cell r="L186" t="str">
            <v>ZMENVARKL</v>
          </cell>
          <cell r="M186" t="str">
            <v>2604106 - Caruaru - PE</v>
          </cell>
          <cell r="N186">
            <v>8800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55393703000119</v>
          </cell>
          <cell r="G187" t="str">
            <v>R. V. MONTEIRO SERVICOS MEDICOS</v>
          </cell>
          <cell r="H187" t="str">
            <v>S</v>
          </cell>
          <cell r="I187" t="str">
            <v>S</v>
          </cell>
          <cell r="J187">
            <v>19</v>
          </cell>
          <cell r="K187">
            <v>46063</v>
          </cell>
          <cell r="L187" t="str">
            <v>G6EK5V3DT</v>
          </cell>
          <cell r="M187" t="str">
            <v>2608800 - Lajedo - PE</v>
          </cell>
          <cell r="N187">
            <v>8150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55375899000119</v>
          </cell>
          <cell r="G188" t="str">
            <v>RAFAEL C. DE LIMA E SILVA LTDA</v>
          </cell>
          <cell r="H188" t="str">
            <v>S</v>
          </cell>
          <cell r="I188" t="str">
            <v>S</v>
          </cell>
          <cell r="J188">
            <v>16</v>
          </cell>
          <cell r="K188">
            <v>46063</v>
          </cell>
          <cell r="L188" t="str">
            <v>23044001255375899000119000000000001626020620103425</v>
          </cell>
          <cell r="M188" t="str">
            <v>2304400 - Fortaleza - CE</v>
          </cell>
          <cell r="N188">
            <v>5500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59944458000141</v>
          </cell>
          <cell r="G189" t="str">
            <v>RC GESTAO EM SAUDE DE CARUARU LTDA</v>
          </cell>
          <cell r="H189" t="str">
            <v>S</v>
          </cell>
          <cell r="I189" t="str">
            <v>S</v>
          </cell>
          <cell r="J189">
            <v>18</v>
          </cell>
          <cell r="K189">
            <v>46063</v>
          </cell>
          <cell r="L189" t="str">
            <v>OCAH23S6E</v>
          </cell>
          <cell r="M189" t="str">
            <v>2604106 - Caruaru - PE</v>
          </cell>
          <cell r="N189">
            <v>7700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59944458000141</v>
          </cell>
          <cell r="G190" t="str">
            <v>RC GESTAO EM SAUDE DE CARUARU LTDA</v>
          </cell>
          <cell r="H190" t="str">
            <v>S</v>
          </cell>
          <cell r="I190" t="str">
            <v>S</v>
          </cell>
          <cell r="J190">
            <v>19</v>
          </cell>
          <cell r="K190">
            <v>46063</v>
          </cell>
          <cell r="L190" t="str">
            <v>CCHQBNBYO</v>
          </cell>
          <cell r="M190" t="str">
            <v>2604106 - Caruaru - PE</v>
          </cell>
          <cell r="N190">
            <v>3300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45595818000132</v>
          </cell>
          <cell r="G191" t="str">
            <v>ROSICLEIA MOURA GOMES SERVIÇOS MEDICOS LTDA</v>
          </cell>
          <cell r="H191" t="str">
            <v>S</v>
          </cell>
          <cell r="I191" t="str">
            <v>S</v>
          </cell>
          <cell r="J191" t="str">
            <v>2600000000006</v>
          </cell>
          <cell r="K191">
            <v>46062</v>
          </cell>
          <cell r="L191" t="str">
            <v>26068041245595818000132260000000000626027219610060</v>
          </cell>
          <cell r="M191" t="str">
            <v>2611606 - Recife - PE</v>
          </cell>
          <cell r="N191">
            <v>5000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59151078000150</v>
          </cell>
          <cell r="G192" t="str">
            <v>RT SERVICOS MEDICOS AMBULATORIAIS LTDA</v>
          </cell>
          <cell r="H192" t="str">
            <v>S</v>
          </cell>
          <cell r="I192" t="str">
            <v>S</v>
          </cell>
          <cell r="J192">
            <v>3</v>
          </cell>
          <cell r="K192">
            <v>46062</v>
          </cell>
          <cell r="L192" t="str">
            <v>26116062259151078000150000000000000326027008170329</v>
          </cell>
          <cell r="M192" t="str">
            <v>2611606 - Recife - PE</v>
          </cell>
          <cell r="N192">
            <v>11196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53809280000140</v>
          </cell>
          <cell r="G193" t="str">
            <v>SEVLLA LORENA MELO LIMA ATIVIDADE MEDICA</v>
          </cell>
          <cell r="H193" t="str">
            <v>S</v>
          </cell>
          <cell r="I193" t="str">
            <v>S</v>
          </cell>
          <cell r="J193">
            <v>26</v>
          </cell>
          <cell r="K193">
            <v>46063</v>
          </cell>
          <cell r="L193" t="str">
            <v>UI6KV7D34</v>
          </cell>
          <cell r="M193" t="str">
            <v>2604106 - Caruaru - PE</v>
          </cell>
          <cell r="N193">
            <v>5500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49924510000144</v>
          </cell>
          <cell r="G194" t="str">
            <v>T M C BRASILIANO</v>
          </cell>
          <cell r="H194" t="str">
            <v>S</v>
          </cell>
          <cell r="I194" t="str">
            <v>S</v>
          </cell>
          <cell r="J194">
            <v>44</v>
          </cell>
          <cell r="K194">
            <v>46063</v>
          </cell>
          <cell r="L194" t="str">
            <v>NVLPFXTOV</v>
          </cell>
          <cell r="M194" t="str">
            <v>2604106 - Caruaru - PE</v>
          </cell>
          <cell r="N194">
            <v>15550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51230618000189</v>
          </cell>
          <cell r="G195" t="str">
            <v>THAYANA PBL E CIA LTDA</v>
          </cell>
          <cell r="H195" t="str">
            <v>S</v>
          </cell>
          <cell r="I195" t="str">
            <v>S</v>
          </cell>
          <cell r="J195">
            <v>35</v>
          </cell>
          <cell r="K195">
            <v>46064</v>
          </cell>
          <cell r="L195" t="str">
            <v>23044001251230618000189000000000003526020984367357</v>
          </cell>
          <cell r="M195" t="str">
            <v>2304400 - Fortaleza - CE</v>
          </cell>
          <cell r="N195">
            <v>8450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63966242000154</v>
          </cell>
          <cell r="G196" t="str">
            <v>THS SERVICOS MEDICOS LTDA</v>
          </cell>
          <cell r="H196" t="str">
            <v>S</v>
          </cell>
          <cell r="I196" t="str">
            <v>S</v>
          </cell>
          <cell r="J196">
            <v>3</v>
          </cell>
          <cell r="K196">
            <v>46064</v>
          </cell>
          <cell r="L196" t="str">
            <v>TNWYKZOES</v>
          </cell>
          <cell r="M196" t="str">
            <v>2604106 - Caruaru - PE</v>
          </cell>
          <cell r="N196">
            <v>4950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55971492000154</v>
          </cell>
          <cell r="G197" t="str">
            <v xml:space="preserve">TMAP SERVICOS MEDICOS LTDA </v>
          </cell>
          <cell r="H197" t="str">
            <v>S</v>
          </cell>
          <cell r="I197" t="str">
            <v>S</v>
          </cell>
          <cell r="J197">
            <v>44</v>
          </cell>
          <cell r="K197">
            <v>46063</v>
          </cell>
          <cell r="L197" t="str">
            <v>JKMO112P2</v>
          </cell>
          <cell r="M197" t="str">
            <v>2604106 - Caruaru - PE</v>
          </cell>
          <cell r="N197">
            <v>7700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45720936000125</v>
          </cell>
          <cell r="G198" t="str">
            <v>TP SERVICOS MEDICOS LTDA</v>
          </cell>
          <cell r="H198" t="str">
            <v>S</v>
          </cell>
          <cell r="I198" t="str">
            <v>S</v>
          </cell>
          <cell r="J198">
            <v>50</v>
          </cell>
          <cell r="K198">
            <v>46063</v>
          </cell>
          <cell r="L198" t="str">
            <v>CATH70RAD</v>
          </cell>
          <cell r="M198" t="str">
            <v>2604106 - Caruaru - PE</v>
          </cell>
          <cell r="N198">
            <v>20550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30888560000195</v>
          </cell>
          <cell r="G199" t="str">
            <v>TTIAGO JOSE PEDRO DA SILVA</v>
          </cell>
          <cell r="H199" t="str">
            <v>S</v>
          </cell>
          <cell r="I199" t="str">
            <v>S</v>
          </cell>
          <cell r="J199">
            <v>144</v>
          </cell>
          <cell r="K199">
            <v>46063</v>
          </cell>
          <cell r="L199" t="str">
            <v>6MOXOYJPW</v>
          </cell>
          <cell r="M199" t="str">
            <v>2604106 - Caruaru - PE</v>
          </cell>
          <cell r="N199">
            <v>2500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48511136000192</v>
          </cell>
          <cell r="G200" t="str">
            <v>V1 SERVICOS MEDICOS LTDA</v>
          </cell>
          <cell r="H200" t="str">
            <v>S</v>
          </cell>
          <cell r="I200" t="str">
            <v>S</v>
          </cell>
          <cell r="J200" t="str">
            <v>2600000000199</v>
          </cell>
          <cell r="K200">
            <v>46063</v>
          </cell>
          <cell r="L200" t="str">
            <v>26096001248511136000192260000000019926022948876554</v>
          </cell>
          <cell r="M200" t="str">
            <v>2609600 - Olinda - PE</v>
          </cell>
          <cell r="N200">
            <v>12800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48163806000127</v>
          </cell>
          <cell r="G201" t="str">
            <v>VAGNER DA FONSECA CONCA FILHO</v>
          </cell>
          <cell r="H201" t="str">
            <v>S</v>
          </cell>
          <cell r="I201" t="str">
            <v>S</v>
          </cell>
          <cell r="J201">
            <v>53</v>
          </cell>
          <cell r="K201">
            <v>46063</v>
          </cell>
          <cell r="L201" t="str">
            <v>25113011248163806000127000000000005326020000000534</v>
          </cell>
          <cell r="M201" t="str">
            <v>2511301 - Piancó - PB</v>
          </cell>
          <cell r="N201">
            <v>13750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55728979000100</v>
          </cell>
          <cell r="G202" t="str">
            <v>VITOR EMANUEL DE CARVALHO ALVES</v>
          </cell>
          <cell r="H202" t="str">
            <v>S</v>
          </cell>
          <cell r="I202" t="str">
            <v>S</v>
          </cell>
          <cell r="J202">
            <v>17</v>
          </cell>
          <cell r="K202">
            <v>46070</v>
          </cell>
          <cell r="L202" t="str">
            <v>25090081255728979000100000000000001726020000000170</v>
          </cell>
          <cell r="M202" t="str">
            <v>2509008 - Manaíra - PB</v>
          </cell>
          <cell r="N202">
            <v>4700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49458990000103</v>
          </cell>
          <cell r="G203" t="str">
            <v>WALDEMIR ERNESTO DE SOUZA JUNIOR</v>
          </cell>
          <cell r="H203" t="str">
            <v>S</v>
          </cell>
          <cell r="I203" t="str">
            <v>S</v>
          </cell>
          <cell r="J203">
            <v>45</v>
          </cell>
          <cell r="K203">
            <v>46063</v>
          </cell>
          <cell r="L203" t="str">
            <v>EMOFNHZL8</v>
          </cell>
          <cell r="M203" t="str">
            <v>2604106 - Caruaru - PE</v>
          </cell>
          <cell r="N203">
            <v>5000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59180115000158</v>
          </cell>
          <cell r="G204" t="str">
            <v>WYVISON GOMES DE LIMA SERVICOS MEDICOS LTDA</v>
          </cell>
          <cell r="H204" t="str">
            <v>S</v>
          </cell>
          <cell r="I204" t="str">
            <v>S</v>
          </cell>
          <cell r="J204" t="str">
            <v>2600000000002</v>
          </cell>
          <cell r="K204">
            <v>46071</v>
          </cell>
          <cell r="L204" t="str">
            <v>26096001259180115000158260000000000226024939568111</v>
          </cell>
          <cell r="M204" t="str">
            <v>2609600 - Olinda - PE</v>
          </cell>
          <cell r="N204">
            <v>2200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46705567000164</v>
          </cell>
          <cell r="G205" t="str">
            <v>RESFISIO FISIOTERAPIA LTDA</v>
          </cell>
          <cell r="H205" t="str">
            <v>S</v>
          </cell>
          <cell r="I205" t="str">
            <v>S</v>
          </cell>
          <cell r="J205" t="str">
            <v>22</v>
          </cell>
          <cell r="K205">
            <v>46057</v>
          </cell>
          <cell r="L205" t="str">
            <v>26116062246705567000164000000000002226024173892764</v>
          </cell>
          <cell r="M205" t="str">
            <v>2611606 - Recife - PE</v>
          </cell>
          <cell r="N205">
            <v>23980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35369111000154</v>
          </cell>
          <cell r="G206" t="str">
            <v>ASSOCIACAO ADOLFO LUTZ DE PESQUISAS E DIAGNOSTICOS</v>
          </cell>
          <cell r="H206" t="str">
            <v>S</v>
          </cell>
          <cell r="I206" t="str">
            <v>S</v>
          </cell>
          <cell r="J206" t="str">
            <v>42</v>
          </cell>
          <cell r="K206">
            <v>46062</v>
          </cell>
          <cell r="L206" t="str">
            <v>26116062235369111000154000000000004226023934938274</v>
          </cell>
          <cell r="M206" t="str">
            <v>2611606 - Recife - PE</v>
          </cell>
          <cell r="N206">
            <v>62800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20333958000101</v>
          </cell>
          <cell r="G207" t="str">
            <v>CONTROLE ASSISTENCIA MEDICA LTDA - ME</v>
          </cell>
          <cell r="H207" t="str">
            <v>S</v>
          </cell>
          <cell r="I207" t="str">
            <v>S</v>
          </cell>
          <cell r="J207" t="str">
            <v>15721</v>
          </cell>
          <cell r="K207">
            <v>46058</v>
          </cell>
          <cell r="L207" t="str">
            <v>F9PSN7IC1</v>
          </cell>
          <cell r="M207" t="str">
            <v>2604106 - Caruaru - PE</v>
          </cell>
          <cell r="N207">
            <v>128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1699696000159</v>
          </cell>
          <cell r="G208" t="str">
            <v>QUALIAGUA LABORATORIO E CONSULTORIA LTDA</v>
          </cell>
          <cell r="H208" t="str">
            <v>S</v>
          </cell>
          <cell r="I208" t="str">
            <v>S</v>
          </cell>
          <cell r="J208" t="str">
            <v>512</v>
          </cell>
          <cell r="K208">
            <v>46055</v>
          </cell>
          <cell r="L208" t="str">
            <v>26116062201699696000159000000000051226024057931644</v>
          </cell>
          <cell r="M208" t="str">
            <v>2611606 - Recife - PE</v>
          </cell>
          <cell r="N208">
            <v>563.86</v>
          </cell>
        </row>
        <row r="209">
          <cell r="C209" t="str">
            <v>UPA CARUARU - CG Nº 011/2022</v>
          </cell>
          <cell r="E209" t="str">
            <v>5.8 - Locação de Veículos Automotores</v>
          </cell>
          <cell r="F209">
            <v>29932922000119</v>
          </cell>
          <cell r="G209" t="str">
            <v>MEDLIFE LOCACAO DE MAQUINAS E EQUIPAMENTOS LTDA</v>
          </cell>
          <cell r="H209" t="str">
            <v>S</v>
          </cell>
          <cell r="I209" t="str">
            <v>N</v>
          </cell>
          <cell r="J209" t="str">
            <v>15</v>
          </cell>
          <cell r="K209">
            <v>46050</v>
          </cell>
          <cell r="L209" t="str">
            <v>26116062229932922000119000000000001526016822999293</v>
          </cell>
          <cell r="M209" t="str">
            <v>2611606 - Recife - PE</v>
          </cell>
          <cell r="N209">
            <v>32000</v>
          </cell>
        </row>
        <row r="210">
          <cell r="C210" t="str">
            <v>UPA CARUARU - CG Nº 011/2022</v>
          </cell>
          <cell r="E210" t="str">
            <v>5.15 - Serviços Domésticos</v>
          </cell>
          <cell r="F210">
            <v>27837083000124</v>
          </cell>
          <cell r="G210" t="str">
            <v>CLEAN HIGIENIZAÇÃO DE TEXTEIS LTDA</v>
          </cell>
          <cell r="H210" t="str">
            <v>S</v>
          </cell>
          <cell r="I210" t="str">
            <v>S</v>
          </cell>
          <cell r="J210" t="str">
            <v>165</v>
          </cell>
          <cell r="K210">
            <v>46056</v>
          </cell>
          <cell r="L210" t="str">
            <v>26079011227837083000124260000000016526027943447245</v>
          </cell>
          <cell r="M210" t="str">
            <v>2607901 - Jaboatão dos Guararapes - PE</v>
          </cell>
          <cell r="N210">
            <v>3300</v>
          </cell>
        </row>
        <row r="211">
          <cell r="C211" t="str">
            <v>UPA CARUARU - CG Nº 011/2022</v>
          </cell>
          <cell r="E211" t="str">
            <v>5.10 - Detetização/Tratamento de Resíduos e Afins</v>
          </cell>
          <cell r="F211">
            <v>11863530000180</v>
          </cell>
          <cell r="G211" t="str">
            <v>BRASCON GESTÃO AMBIENTAL LTDA</v>
          </cell>
          <cell r="H211" t="str">
            <v>S</v>
          </cell>
          <cell r="I211" t="str">
            <v>S</v>
          </cell>
          <cell r="J211" t="str">
            <v>280371</v>
          </cell>
          <cell r="K211">
            <v>46059</v>
          </cell>
          <cell r="L211" t="str">
            <v>SPTYIBEVZ</v>
          </cell>
          <cell r="M211" t="str">
            <v>2611309 - Pombos - PE</v>
          </cell>
          <cell r="N211">
            <v>1755.4</v>
          </cell>
        </row>
        <row r="212">
          <cell r="C212" t="str">
            <v>UPA CARUARU - CG Nº 011/2022</v>
          </cell>
          <cell r="E212" t="str">
            <v>5.17 - Manutenção de Software, Certificação Digital e Microfilmagem</v>
          </cell>
          <cell r="F212">
            <v>10891998000115</v>
          </cell>
          <cell r="G212" t="str">
            <v>ADVISERSIT SERVICOS EM INFORMATICA LTDA</v>
          </cell>
          <cell r="H212" t="str">
            <v>S</v>
          </cell>
          <cell r="I212" t="str">
            <v>S</v>
          </cell>
          <cell r="J212" t="str">
            <v>42</v>
          </cell>
          <cell r="K212">
            <v>46049</v>
          </cell>
          <cell r="L212" t="str">
            <v>26116062210891998000115000000000004226011295089485</v>
          </cell>
          <cell r="M212" t="str">
            <v>2610707 - Paulista - PE</v>
          </cell>
          <cell r="N212">
            <v>1520.21</v>
          </cell>
        </row>
        <row r="213">
          <cell r="C213" t="str">
            <v>UPA CARUARU - CG Nº 011/2022</v>
          </cell>
          <cell r="E213" t="str">
            <v>5.17 - Manutenção de Software, Certificação Digital e Microfilmagem</v>
          </cell>
          <cell r="F213">
            <v>4069709000102</v>
          </cell>
          <cell r="G213" t="str">
            <v>BIONEXO S.A.</v>
          </cell>
          <cell r="H213" t="str">
            <v>S</v>
          </cell>
          <cell r="I213" t="str">
            <v>S</v>
          </cell>
          <cell r="J213" t="str">
            <v>620555</v>
          </cell>
          <cell r="K213">
            <v>46029</v>
          </cell>
          <cell r="L213" t="str">
            <v>LBDWHBXS</v>
          </cell>
          <cell r="M213" t="str">
            <v>3550308 - São Paulo - SP</v>
          </cell>
          <cell r="N213">
            <v>982.97</v>
          </cell>
        </row>
        <row r="214">
          <cell r="C214" t="str">
            <v>UPA CARUARU - CG Nº 011/2022</v>
          </cell>
          <cell r="E214" t="str">
            <v>5.17 - Manutenção de Software, Certificação Digital e Microfilmagem</v>
          </cell>
          <cell r="F214">
            <v>92306257000780</v>
          </cell>
          <cell r="G214" t="str">
            <v>MV INFORMATICA NORDESTE LTDA</v>
          </cell>
          <cell r="H214" t="str">
            <v>S</v>
          </cell>
          <cell r="I214" t="str">
            <v>S</v>
          </cell>
          <cell r="J214" t="str">
            <v>762</v>
          </cell>
          <cell r="K214">
            <v>46032</v>
          </cell>
          <cell r="L214" t="str">
            <v>26116062292306257000780000000000076226019596730590</v>
          </cell>
          <cell r="M214" t="str">
            <v>2611606 - Recife - PE</v>
          </cell>
          <cell r="N214">
            <v>11578.95</v>
          </cell>
        </row>
        <row r="215">
          <cell r="C215" t="str">
            <v>UPA CARUARU - CG Nº 011/2022</v>
          </cell>
          <cell r="E215" t="str">
            <v>5.17 - Manutenção de Software, Certificação Digital e Microfilmagem</v>
          </cell>
          <cell r="F215">
            <v>43166657000136</v>
          </cell>
          <cell r="G215" t="str">
            <v>SERVICOS TECNICOS LTDA</v>
          </cell>
          <cell r="H215" t="str">
            <v>S</v>
          </cell>
          <cell r="I215" t="str">
            <v>S</v>
          </cell>
          <cell r="J215" t="str">
            <v>35</v>
          </cell>
          <cell r="K215">
            <v>46029</v>
          </cell>
          <cell r="L215" t="str">
            <v>26116062243166657000136000000000003526013992465478</v>
          </cell>
          <cell r="M215" t="str">
            <v>2611606 - Recife - PE</v>
          </cell>
          <cell r="N215">
            <v>13403.5</v>
          </cell>
        </row>
        <row r="216">
          <cell r="C216" t="str">
            <v>UPA CARUARU - CG Nº 011/2022</v>
          </cell>
          <cell r="E216" t="str">
            <v>5.17 - Manutenção de Software, Certificação Digital e Microfilmagem</v>
          </cell>
          <cell r="F216">
            <v>7333111000169</v>
          </cell>
          <cell r="G216" t="str">
            <v>SAFETEC INFORMATICA LTDA</v>
          </cell>
          <cell r="H216" t="str">
            <v>S</v>
          </cell>
          <cell r="I216" t="str">
            <v>S</v>
          </cell>
          <cell r="J216" t="str">
            <v>5510</v>
          </cell>
          <cell r="K216">
            <v>46056</v>
          </cell>
          <cell r="L216" t="str">
            <v>26116062207333111000169000000000551026027425476653</v>
          </cell>
          <cell r="M216" t="str">
            <v>2611606 - Recife - PE</v>
          </cell>
          <cell r="N216">
            <v>59.44</v>
          </cell>
        </row>
        <row r="217">
          <cell r="C217" t="str">
            <v>UPA CARUARU - CG Nº 011/2022</v>
          </cell>
          <cell r="E217" t="str">
            <v>5.17 - Manutenção de Software, Certificação Digital e Microfilmagem</v>
          </cell>
          <cell r="F217">
            <v>7333111000169</v>
          </cell>
          <cell r="G217" t="str">
            <v>SAFETEC INFORMATICA LTDA</v>
          </cell>
          <cell r="H217" t="str">
            <v>S</v>
          </cell>
          <cell r="I217" t="str">
            <v>S</v>
          </cell>
          <cell r="J217" t="str">
            <v>5460</v>
          </cell>
          <cell r="K217">
            <v>46056</v>
          </cell>
          <cell r="L217" t="str">
            <v>26116062207333111000169000000000546026023070781836</v>
          </cell>
          <cell r="M217" t="str">
            <v>2611606 - Recife - PE</v>
          </cell>
          <cell r="N217">
            <v>1021.73</v>
          </cell>
        </row>
        <row r="218">
          <cell r="C218" t="str">
            <v>UPA CARUARU - CG Nº 011/2022</v>
          </cell>
          <cell r="E218" t="str">
            <v>5.17 - Manutenção de Software, Certificação Digital e Microfilmagem</v>
          </cell>
          <cell r="F218">
            <v>5633849000116</v>
          </cell>
          <cell r="G218" t="str">
            <v>GCINET SERVICOS DE INFORMATICA LTDA</v>
          </cell>
          <cell r="H218" t="str">
            <v>S</v>
          </cell>
          <cell r="I218" t="str">
            <v>S</v>
          </cell>
          <cell r="J218" t="str">
            <v>188</v>
          </cell>
          <cell r="K218">
            <v>46024</v>
          </cell>
          <cell r="L218" t="str">
            <v>26116062205633849000116000000000018826017665922996</v>
          </cell>
          <cell r="M218" t="str">
            <v>2611606 - Recife - PE</v>
          </cell>
          <cell r="N218">
            <v>1644.68</v>
          </cell>
        </row>
        <row r="219">
          <cell r="C219" t="str">
            <v>UPA CARUARU - CG Nº 011/2022</v>
          </cell>
          <cell r="E219" t="str">
            <v>5.17 - Manutenção de Software, Certificação Digital e Microfilmagem</v>
          </cell>
          <cell r="F219">
            <v>34624704000157</v>
          </cell>
          <cell r="G219" t="str">
            <v>TECHSYST SISTEMAS DE AUTOMACAO E INFORMATICA LTDA</v>
          </cell>
          <cell r="H219" t="str">
            <v>S</v>
          </cell>
          <cell r="I219" t="str">
            <v>S</v>
          </cell>
          <cell r="J219" t="str">
            <v>21</v>
          </cell>
          <cell r="K219">
            <v>46055</v>
          </cell>
          <cell r="L219" t="str">
            <v>26116062234624704000157000000000002126027627035766</v>
          </cell>
          <cell r="M219" t="str">
            <v>2611606 - Recife - PE</v>
          </cell>
          <cell r="N219">
            <v>320</v>
          </cell>
        </row>
        <row r="220">
          <cell r="C220" t="str">
            <v>UPA CARUARU - CG Nº 011/2022</v>
          </cell>
          <cell r="E220" t="str">
            <v>5.17 - Manutenção de Software, Certificação Digital e Microfilmagem</v>
          </cell>
          <cell r="F220">
            <v>23412408000176</v>
          </cell>
          <cell r="G220" t="str">
            <v>WEK - TECHNOLOGY IN BUSINESS LTDA</v>
          </cell>
          <cell r="H220" t="str">
            <v>S</v>
          </cell>
          <cell r="I220" t="str">
            <v>S</v>
          </cell>
          <cell r="J220" t="str">
            <v>17947</v>
          </cell>
          <cell r="K220">
            <v>46055</v>
          </cell>
          <cell r="L220" t="str">
            <v>AZB4WPHQ</v>
          </cell>
          <cell r="M220" t="str">
            <v>4209102 - Joinville - SC</v>
          </cell>
          <cell r="N220">
            <v>1160.52</v>
          </cell>
        </row>
        <row r="221">
          <cell r="C221" t="str">
            <v>UPA CARUARU - CG Nº 011/2022</v>
          </cell>
          <cell r="E221" t="str">
            <v>5.22 - Vigilância Ostensiva / Monitorada</v>
          </cell>
          <cell r="F221">
            <v>11572781000105</v>
          </cell>
          <cell r="G221" t="str">
            <v>SOSERVI VIGILANCIA LTDA</v>
          </cell>
          <cell r="H221" t="str">
            <v>S</v>
          </cell>
          <cell r="I221" t="str">
            <v>S</v>
          </cell>
          <cell r="J221" t="str">
            <v>66</v>
          </cell>
          <cell r="K221">
            <v>46044</v>
          </cell>
          <cell r="L221" t="str">
            <v>26096001211572781000105260000000006626013728304308</v>
          </cell>
          <cell r="M221" t="str">
            <v>2609600 - Olinda - PE</v>
          </cell>
          <cell r="N221">
            <v>28112.03</v>
          </cell>
        </row>
        <row r="222">
          <cell r="C222" t="str">
            <v>UPA CARUARU - CG Nº 011/2022</v>
          </cell>
          <cell r="E222" t="str">
            <v>5.99 - Outros Serviços de Terceiros Pessoa Jurídica</v>
          </cell>
          <cell r="F222" t="str">
            <v>10.998.292/0001-57</v>
          </cell>
          <cell r="G222" t="str">
            <v>CIEE - CENTRO DE INTEGRAÇÃO EMPRESA ESCOLA PERNAMBUCO</v>
          </cell>
          <cell r="H222" t="str">
            <v>S</v>
          </cell>
          <cell r="I222" t="str">
            <v>N</v>
          </cell>
          <cell r="J222" t="str">
            <v>012026</v>
          </cell>
          <cell r="K222">
            <v>46031</v>
          </cell>
          <cell r="M222" t="str">
            <v>2604106 - Caruaru - PE</v>
          </cell>
          <cell r="N222">
            <v>1122.96</v>
          </cell>
        </row>
        <row r="223">
          <cell r="C223" t="str">
            <v>UPA CARUARU - CG Nº 011/2022</v>
          </cell>
          <cell r="E223" t="str">
            <v>5.10 - Detetização/Tratamento de Resíduos e Afins</v>
          </cell>
          <cell r="F223">
            <v>9595245000183</v>
          </cell>
          <cell r="G223" t="str">
            <v xml:space="preserve">FOCUS SERVICOS AMBIENTAIS LTDA ME </v>
          </cell>
          <cell r="H223" t="str">
            <v>S</v>
          </cell>
          <cell r="I223" t="str">
            <v>S</v>
          </cell>
          <cell r="J223" t="str">
            <v>371</v>
          </cell>
          <cell r="K223">
            <v>46058</v>
          </cell>
          <cell r="L223" t="str">
            <v>26116062209595245000183000000000037126026348836230</v>
          </cell>
          <cell r="M223" t="str">
            <v>2611606 - Recife - PE</v>
          </cell>
          <cell r="N223">
            <v>1058.76</v>
          </cell>
        </row>
        <row r="224">
          <cell r="C224" t="str">
            <v>UPA CARUARU - CG Nº 011/2022</v>
          </cell>
          <cell r="E224" t="str">
            <v>5.23 - Limpeza e Conservação</v>
          </cell>
          <cell r="F224">
            <v>9863853000121</v>
          </cell>
          <cell r="G224" t="str">
            <v>SOSERVI-SOCIEDADE DE SERVICOS GERAIS LTDA</v>
          </cell>
          <cell r="H224" t="str">
            <v>S</v>
          </cell>
          <cell r="I224" t="str">
            <v>S</v>
          </cell>
          <cell r="J224" t="str">
            <v>587</v>
          </cell>
          <cell r="K224">
            <v>46043</v>
          </cell>
          <cell r="L224" t="str">
            <v>26096001209863853000121260000000058726011718642847</v>
          </cell>
          <cell r="M224" t="str">
            <v>2609600 - Olinda - PE</v>
          </cell>
          <cell r="N224">
            <v>57551.75</v>
          </cell>
        </row>
        <row r="225">
          <cell r="C225" t="str">
            <v>UPA CARUARU - CG Nº 011/2022</v>
          </cell>
          <cell r="E225" t="str">
            <v>5.99 - Outros Serviços de Terceiros Pessoa Jurídica</v>
          </cell>
          <cell r="F225">
            <v>46021768000142</v>
          </cell>
          <cell r="G225" t="str">
            <v>BEM SAUDE</v>
          </cell>
          <cell r="H225" t="str">
            <v>S</v>
          </cell>
          <cell r="I225" t="str">
            <v>S</v>
          </cell>
          <cell r="J225" t="str">
            <v>108</v>
          </cell>
          <cell r="K225">
            <v>46055</v>
          </cell>
          <cell r="L225" t="str">
            <v>26116062246021768000142000000000010826020417337980</v>
          </cell>
          <cell r="M225" t="str">
            <v>2607901 - Jaboatão dos Guararapes - PE</v>
          </cell>
          <cell r="N225">
            <v>3200</v>
          </cell>
        </row>
        <row r="226">
          <cell r="C226" t="str">
            <v>UPA CARUARU - CG Nº 011/2022</v>
          </cell>
          <cell r="E226" t="str">
            <v>5.99 - Outros Serviços de Terceiros Pessoa Jurídica</v>
          </cell>
          <cell r="F226">
            <v>8654123000158</v>
          </cell>
          <cell r="G226" t="str">
            <v>AUDISA - AUDITORES ASSOCIADOS S/S</v>
          </cell>
          <cell r="H226" t="str">
            <v>S</v>
          </cell>
          <cell r="I226" t="str">
            <v>S</v>
          </cell>
          <cell r="J226" t="str">
            <v>32260</v>
          </cell>
          <cell r="K226">
            <v>46027</v>
          </cell>
          <cell r="L226" t="str">
            <v>104V437740686921999T</v>
          </cell>
          <cell r="M226" t="str">
            <v>3505708 - Barueri - SP</v>
          </cell>
          <cell r="N226">
            <v>1189</v>
          </cell>
        </row>
        <row r="227">
          <cell r="C227" t="str">
            <v>UPA CARUARU - CG Nº 011/2022</v>
          </cell>
          <cell r="E227" t="str">
            <v>5.99 - Outros Serviços de Terceiros Pessoa Jurídica</v>
          </cell>
          <cell r="F227">
            <v>1545203000126</v>
          </cell>
          <cell r="G227" t="str">
            <v>ENAE - EMPRESA NACIONAL DE ESTERILIZACAO LTDA</v>
          </cell>
          <cell r="H227" t="str">
            <v>S</v>
          </cell>
          <cell r="I227" t="str">
            <v>S</v>
          </cell>
          <cell r="J227" t="str">
            <v>50</v>
          </cell>
          <cell r="K227">
            <v>46056</v>
          </cell>
          <cell r="L227" t="str">
            <v>26116062201545203000126000000000005026025612551685</v>
          </cell>
          <cell r="M227" t="str">
            <v>2611606 - Recife - PE</v>
          </cell>
          <cell r="N227">
            <v>3504.45</v>
          </cell>
        </row>
        <row r="228">
          <cell r="C228" t="str">
            <v>UPA CARUARU - CG Nº 011/2022</v>
          </cell>
          <cell r="E228" t="str">
            <v>5.99 - Outros Serviços de Terceiros Pessoa Jurídica</v>
          </cell>
          <cell r="F228">
            <v>55561817000201</v>
          </cell>
          <cell r="G228" t="str">
            <v>MAXXA LOG LTDA</v>
          </cell>
          <cell r="H228" t="str">
            <v>S</v>
          </cell>
          <cell r="I228" t="str">
            <v>S</v>
          </cell>
          <cell r="J228" t="str">
            <v>17</v>
          </cell>
          <cell r="K228">
            <v>46065</v>
          </cell>
          <cell r="L228" t="str">
            <v>26079011255561817000201260000000001726029996491929</v>
          </cell>
          <cell r="M228" t="str">
            <v>2607901 - Jaboatão dos Guararapes - PE</v>
          </cell>
          <cell r="N228">
            <v>3573.68</v>
          </cell>
        </row>
        <row r="229">
          <cell r="C229" t="str">
            <v>UPA CARUARU - CG Nº 011/2022</v>
          </cell>
          <cell r="E229" t="str">
            <v>5.99 - Outros Serviços de Terceiros Pessoa Jurídica</v>
          </cell>
          <cell r="F229">
            <v>7360290000123</v>
          </cell>
          <cell r="G229" t="str">
            <v>SERVAL SERVICOS E LIMPEZA LTDA</v>
          </cell>
          <cell r="H229" t="str">
            <v>S</v>
          </cell>
          <cell r="I229" t="str">
            <v>S</v>
          </cell>
          <cell r="J229" t="str">
            <v>64804</v>
          </cell>
          <cell r="K229">
            <v>46057</v>
          </cell>
          <cell r="L229" t="str">
            <v>582038796</v>
          </cell>
          <cell r="M229" t="str">
            <v>2304400 - Fortaleza - CE</v>
          </cell>
          <cell r="N229">
            <v>37663.019999999997</v>
          </cell>
        </row>
        <row r="230">
          <cell r="C230" t="str">
            <v>UPA CARUARU - CG Nº 011/2022</v>
          </cell>
          <cell r="E230" t="str">
            <v>5.99 - Outros Serviços de Terceiros Pessoa Jurídica</v>
          </cell>
          <cell r="F230">
            <v>51140639000103</v>
          </cell>
          <cell r="G230" t="str">
            <v>FOCUS ENGENHARIA E CONSULTORIA SST LTDA</v>
          </cell>
          <cell r="H230" t="str">
            <v>S</v>
          </cell>
          <cell r="I230" t="str">
            <v>S</v>
          </cell>
          <cell r="J230" t="str">
            <v>35</v>
          </cell>
          <cell r="K230">
            <v>46058</v>
          </cell>
          <cell r="L230" t="str">
            <v>26116062251140639000103000000000003526027684135150</v>
          </cell>
          <cell r="M230" t="str">
            <v>2611606 - Recife - PE</v>
          </cell>
          <cell r="N230">
            <v>3430.56</v>
          </cell>
        </row>
        <row r="231">
          <cell r="C231" t="str">
            <v>UPA CARUARU - CG Nº 011/2022</v>
          </cell>
          <cell r="E231" t="str">
            <v>5.99 - Outros Serviços de Terceiros Pessoa Jurídica</v>
          </cell>
          <cell r="F231">
            <v>6312868000103</v>
          </cell>
          <cell r="G231" t="str">
            <v>TASCOM INFORMATICA LTDA</v>
          </cell>
          <cell r="H231" t="str">
            <v>S</v>
          </cell>
          <cell r="I231" t="str">
            <v>S</v>
          </cell>
          <cell r="J231" t="str">
            <v>415</v>
          </cell>
          <cell r="K231">
            <v>46056</v>
          </cell>
          <cell r="L231" t="str">
            <v>KCIRYYQFM</v>
          </cell>
          <cell r="M231" t="str">
            <v>2610707 - Paulista - PE</v>
          </cell>
          <cell r="N231">
            <v>1434.31</v>
          </cell>
        </row>
        <row r="232">
          <cell r="C232" t="str">
            <v>UPA CARUARU - CG Nº 011/2022</v>
          </cell>
          <cell r="E232" t="str">
            <v>5.99 - Outros Serviços de Terceiros Pessoa Jurídica</v>
          </cell>
          <cell r="F232">
            <v>45671533000133</v>
          </cell>
          <cell r="G232" t="str">
            <v>VITORINO E MAIA ADVOGADOS</v>
          </cell>
          <cell r="H232" t="str">
            <v>S</v>
          </cell>
          <cell r="I232" t="str">
            <v>S</v>
          </cell>
          <cell r="J232" t="str">
            <v>53</v>
          </cell>
          <cell r="K232">
            <v>46058</v>
          </cell>
          <cell r="L232" t="str">
            <v>26116062245671533000133000000000005326027152831050</v>
          </cell>
          <cell r="M232" t="str">
            <v>2611606 - Recife - PE</v>
          </cell>
          <cell r="N232">
            <v>2233.5100000000002</v>
          </cell>
        </row>
        <row r="233">
          <cell r="C233" t="str">
            <v>UPA CARUARU - CG Nº 011/2022</v>
          </cell>
          <cell r="E233" t="str">
            <v>4.7 - Apoio Administrativo, Técnico e Operacional</v>
          </cell>
          <cell r="F233" t="str">
            <v>066.143.494-06</v>
          </cell>
          <cell r="G233" t="str">
            <v>EDSUIENE BARROS SOUZA CAVALCANTI</v>
          </cell>
          <cell r="H233" t="str">
            <v>S</v>
          </cell>
          <cell r="I233" t="str">
            <v>N</v>
          </cell>
          <cell r="J233" t="str">
            <v>012026</v>
          </cell>
          <cell r="K233">
            <v>46053</v>
          </cell>
          <cell r="M233" t="str">
            <v>2604106 - Caruaru - PE</v>
          </cell>
          <cell r="N233">
            <v>4708.03</v>
          </cell>
        </row>
        <row r="234">
          <cell r="C234" t="str">
            <v>UPA CARUARU - CG Nº 011/2022</v>
          </cell>
          <cell r="E234" t="str">
            <v>4.7 - Apoio Administrativo, Técnico e Operacional</v>
          </cell>
          <cell r="F234" t="str">
            <v>249.085.254-04</v>
          </cell>
          <cell r="G234" t="str">
            <v>PEDRO VIEIRA DA SILVA SOBRINHO</v>
          </cell>
          <cell r="H234" t="str">
            <v>S</v>
          </cell>
          <cell r="I234" t="str">
            <v>N</v>
          </cell>
          <cell r="J234" t="str">
            <v>012026</v>
          </cell>
          <cell r="K234">
            <v>46053</v>
          </cell>
          <cell r="M234" t="str">
            <v>2604106 - Caruaru - PE</v>
          </cell>
          <cell r="N234">
            <v>159.37</v>
          </cell>
        </row>
        <row r="235">
          <cell r="C235" t="str">
            <v>UPA CARUARU - CG Nº 011/2022</v>
          </cell>
          <cell r="E235" t="str">
            <v>5.5 - Reparo e Manutenção de Máquinas e Equipamentos</v>
          </cell>
          <cell r="F235">
            <v>18204483000101</v>
          </cell>
          <cell r="G235" t="str">
            <v>WAGNER FERNANDES SALES DA SILVA &amp; CIA. LTDA</v>
          </cell>
          <cell r="H235" t="str">
            <v>S</v>
          </cell>
          <cell r="I235" t="str">
            <v>S</v>
          </cell>
          <cell r="J235" t="str">
            <v>6028</v>
          </cell>
          <cell r="K235">
            <v>46055</v>
          </cell>
          <cell r="L235" t="str">
            <v>MP1OO7MXS</v>
          </cell>
          <cell r="M235" t="str">
            <v>2704302 - Maceió - AL</v>
          </cell>
          <cell r="N235">
            <v>2880</v>
          </cell>
        </row>
        <row r="236">
          <cell r="C236" t="str">
            <v>UPA CARUARU - CG Nº 011/2022</v>
          </cell>
          <cell r="E236" t="str">
            <v>5.5 - Reparo e Manutenção de Máquinas e Equipamentos</v>
          </cell>
          <cell r="F236">
            <v>7221834000176</v>
          </cell>
          <cell r="G236" t="str">
            <v>C2 COMERCIO E SERVICOS LTDA</v>
          </cell>
          <cell r="H236" t="str">
            <v>S</v>
          </cell>
          <cell r="I236" t="str">
            <v>S</v>
          </cell>
          <cell r="J236" t="str">
            <v>18</v>
          </cell>
          <cell r="K236">
            <v>46048</v>
          </cell>
          <cell r="L236" t="str">
            <v>26116062207221834000176000000000001826016775762196</v>
          </cell>
          <cell r="M236" t="str">
            <v>2611606 - Recife - PE</v>
          </cell>
          <cell r="N236">
            <v>1845.27</v>
          </cell>
        </row>
        <row r="237">
          <cell r="C237" t="str">
            <v>UPA CARUARU - CG Nº 011/2022</v>
          </cell>
          <cell r="E237" t="str">
            <v>5.5 - Reparo e Manutenção de Máquinas e Equipamentos</v>
          </cell>
          <cell r="F237">
            <v>40893042000113</v>
          </cell>
          <cell r="G237" t="str">
            <v>GERASTEP GERADORES ASSISTENCIA TECNICA E PECAS LTDA ME</v>
          </cell>
          <cell r="H237" t="str">
            <v>S</v>
          </cell>
          <cell r="I237" t="str">
            <v>S</v>
          </cell>
          <cell r="J237" t="str">
            <v>1118</v>
          </cell>
          <cell r="K237">
            <v>46027</v>
          </cell>
          <cell r="L237" t="str">
            <v>26116062240893042000113000000000111826012709227391</v>
          </cell>
          <cell r="M237" t="str">
            <v>2611606 - Recife - PE</v>
          </cell>
          <cell r="N237">
            <v>425</v>
          </cell>
        </row>
        <row r="238">
          <cell r="C238" t="str">
            <v>UPA CARUARU - CG Nº 011/2022</v>
          </cell>
          <cell r="E238" t="str">
            <v>5.5 - Reparo e Manutenção de Máquinas e Equipamentos</v>
          </cell>
          <cell r="F238">
            <v>1141468000169</v>
          </cell>
          <cell r="G238" t="str">
            <v>MEDCALL COMERCIO E SERVICOS DE EQUIPAMENTOS MEDICOS LTDA</v>
          </cell>
          <cell r="H238" t="str">
            <v>S</v>
          </cell>
          <cell r="I238" t="str">
            <v>S</v>
          </cell>
          <cell r="J238" t="str">
            <v>30</v>
          </cell>
          <cell r="K238">
            <v>46052</v>
          </cell>
          <cell r="L238" t="str">
            <v>26116062201141468000169000000000003026014892531001</v>
          </cell>
          <cell r="M238" t="str">
            <v>2611606 - Recife - PE</v>
          </cell>
          <cell r="N238">
            <v>1869.41</v>
          </cell>
        </row>
        <row r="239">
          <cell r="C239" t="str">
            <v>UPA CARUARU - CG Nº 011/2022</v>
          </cell>
          <cell r="E239" t="str">
            <v>5.5 - Reparo e Manutenção de Máquinas e Equipamentos</v>
          </cell>
          <cell r="F239">
            <v>1141468000169</v>
          </cell>
          <cell r="G239" t="str">
            <v>MEDCALL COMERCIO E SERVICOS DE EQUIPAMENTOS MEDICOS LTDA</v>
          </cell>
          <cell r="H239" t="str">
            <v>S</v>
          </cell>
          <cell r="I239" t="str">
            <v>S</v>
          </cell>
          <cell r="J239" t="str">
            <v>31</v>
          </cell>
          <cell r="K239">
            <v>46052</v>
          </cell>
          <cell r="L239" t="str">
            <v>26116062201141468000169000000000003126016058637124</v>
          </cell>
          <cell r="M239" t="str">
            <v>2611606 - Recife - PE</v>
          </cell>
          <cell r="N239">
            <v>1209.6199999999999</v>
          </cell>
        </row>
        <row r="240">
          <cell r="C240" t="str">
            <v>UPA CARUARU - CG Nº 011/2022</v>
          </cell>
          <cell r="E240" t="str">
            <v>5.5 - Reparo e Manutenção de Máquinas e Equipamentos</v>
          </cell>
          <cell r="F240">
            <v>24380578002041</v>
          </cell>
          <cell r="G240" t="str">
            <v>WHITE MARTINS GASES INDUSTRIAIS DO NORDESTE LTDA</v>
          </cell>
          <cell r="H240" t="str">
            <v>S</v>
          </cell>
          <cell r="I240" t="str">
            <v>S</v>
          </cell>
          <cell r="J240" t="str">
            <v>228</v>
          </cell>
          <cell r="K240">
            <v>46041</v>
          </cell>
          <cell r="L240" t="str">
            <v>260790112243805780002041260000000022826018533806831</v>
          </cell>
          <cell r="M240" t="str">
            <v>2607901 - Jaboatão dos Guararapes - PE</v>
          </cell>
          <cell r="N240">
            <v>1189.75</v>
          </cell>
        </row>
        <row r="241">
          <cell r="C241" t="str">
            <v>UPA CARUARU - CG Nº 011/2022</v>
          </cell>
          <cell r="E241" t="str">
            <v>6 - Equipamento e Material Permanente</v>
          </cell>
          <cell r="F241">
            <v>24073694000155</v>
          </cell>
          <cell r="G241" t="str">
            <v>CIL COMERCIO DE INFORMATICA LTDA</v>
          </cell>
          <cell r="H241" t="str">
            <v>B</v>
          </cell>
          <cell r="I241" t="str">
            <v>S</v>
          </cell>
          <cell r="J241" t="str">
            <v>000264289</v>
          </cell>
          <cell r="K241">
            <v>46020</v>
          </cell>
          <cell r="L241" t="str">
            <v>26251224073694000155550020002642891000665895</v>
          </cell>
          <cell r="M241" t="str">
            <v>26 -  Pernambuco</v>
          </cell>
          <cell r="N241">
            <v>1078</v>
          </cell>
        </row>
        <row r="242">
          <cell r="C242" t="str">
            <v>UPA CARUARU - CG Nº 011/2022</v>
          </cell>
          <cell r="E242" t="str">
            <v>6 - Equipamento e Material Permanente</v>
          </cell>
          <cell r="F242">
            <v>92660406000623</v>
          </cell>
          <cell r="G242" t="str">
            <v>FRIGELAR COMERCIO INDUSTRIA LTDA</v>
          </cell>
          <cell r="H242" t="str">
            <v>B</v>
          </cell>
          <cell r="I242" t="str">
            <v>S</v>
          </cell>
          <cell r="J242" t="str">
            <v>000957768</v>
          </cell>
          <cell r="K242">
            <v>46036</v>
          </cell>
          <cell r="L242" t="str">
            <v>26260192660406000623550050009577681000055910</v>
          </cell>
          <cell r="M242" t="str">
            <v>26 -  Pernambuco</v>
          </cell>
          <cell r="N242">
            <v>1390</v>
          </cell>
        </row>
        <row r="243">
          <cell r="C243" t="str">
            <v>UPA CARUARU - CG Nº 011/2022</v>
          </cell>
          <cell r="E243" t="str">
            <v>6 - Equipamento e Material Permanente</v>
          </cell>
          <cell r="F243">
            <v>48509612000130</v>
          </cell>
          <cell r="G243" t="str">
            <v>JEFFISKELMA DARC DA SILVA</v>
          </cell>
          <cell r="H243" t="str">
            <v>B</v>
          </cell>
          <cell r="I243" t="str">
            <v>S</v>
          </cell>
          <cell r="J243" t="str">
            <v>000000403</v>
          </cell>
          <cell r="K243">
            <v>46042</v>
          </cell>
          <cell r="L243" t="str">
            <v>26260148509612000130550010000004031926985814</v>
          </cell>
          <cell r="M243" t="str">
            <v>26 -  Pernambuco</v>
          </cell>
          <cell r="N243">
            <v>815</v>
          </cell>
        </row>
        <row r="244">
          <cell r="C244" t="str">
            <v>UPA CARUARU - CG Nº 011/2022</v>
          </cell>
          <cell r="E244" t="str">
            <v>6 - Equipamento e Material Permanente</v>
          </cell>
          <cell r="F244">
            <v>52699545000131</v>
          </cell>
          <cell r="G244" t="str">
            <v>OUTLET HOME OFFICE PALMARES LTDA</v>
          </cell>
          <cell r="H244" t="str">
            <v>B</v>
          </cell>
          <cell r="I244" t="str">
            <v>S</v>
          </cell>
          <cell r="J244" t="str">
            <v>142</v>
          </cell>
          <cell r="K244">
            <v>46050</v>
          </cell>
          <cell r="L244" t="str">
            <v>26260152699545000131550010000001421300001500</v>
          </cell>
          <cell r="M244" t="str">
            <v>26 -  Pernambuco</v>
          </cell>
          <cell r="N244">
            <v>6996</v>
          </cell>
        </row>
        <row r="245">
          <cell r="C245" t="str">
            <v>UPA CARUARU - CG Nº 011/2022</v>
          </cell>
          <cell r="E245" t="str">
            <v>6 - Equipamento e Material Permanente</v>
          </cell>
          <cell r="F245">
            <v>46012702000196</v>
          </cell>
          <cell r="G245" t="str">
            <v>TEC EQUIPAMENTOS E SERVICOS LTDA</v>
          </cell>
          <cell r="H245" t="str">
            <v>B</v>
          </cell>
          <cell r="I245" t="str">
            <v>S</v>
          </cell>
          <cell r="J245" t="str">
            <v>000003054</v>
          </cell>
          <cell r="K245">
            <v>46027</v>
          </cell>
          <cell r="L245" t="str">
            <v>35260146012702000196550010000030541598043504</v>
          </cell>
          <cell r="M245" t="str">
            <v>35 -  São Paulo</v>
          </cell>
          <cell r="N245">
            <v>2600</v>
          </cell>
        </row>
        <row r="246">
          <cell r="E246" t="str">
            <v>6 - Equipamento e Material Permanente</v>
          </cell>
          <cell r="F246">
            <v>34624704000157</v>
          </cell>
          <cell r="G246" t="str">
            <v>TECHSYST AUTOMACAO E REPRESENTACOES</v>
          </cell>
          <cell r="H246" t="str">
            <v>B</v>
          </cell>
          <cell r="I246" t="str">
            <v>S</v>
          </cell>
          <cell r="J246" t="str">
            <v>745</v>
          </cell>
          <cell r="K246">
            <v>46034</v>
          </cell>
          <cell r="L246" t="str">
            <v>26260134624704000157550010000007451180366400</v>
          </cell>
          <cell r="M246" t="str">
            <v>26 -  Pernambuco</v>
          </cell>
          <cell r="N246">
            <v>26680</v>
          </cell>
        </row>
        <row r="247">
          <cell r="E247" t="str">
            <v>6 - Equipamento e Material Permanente</v>
          </cell>
          <cell r="F247">
            <v>34624704000157</v>
          </cell>
          <cell r="G247" t="str">
            <v>TECHSYST AUTOMACAO E REPRESENTACOES</v>
          </cell>
          <cell r="H247" t="str">
            <v>B</v>
          </cell>
          <cell r="I247" t="str">
            <v>S</v>
          </cell>
          <cell r="J247" t="str">
            <v>746</v>
          </cell>
          <cell r="K247">
            <v>46034</v>
          </cell>
          <cell r="L247" t="str">
            <v>26260134624704000157550010000007461421630280</v>
          </cell>
          <cell r="M247" t="str">
            <v>26 -  Pernambuco</v>
          </cell>
          <cell r="N247">
            <v>500</v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C1528-C77B-4E1B-BA06-9E259F5D2327}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012026</v>
      </c>
      <c r="I2" s="6">
        <f>IF('[1]TCE - ANEXO IV - Preencher'!K11="","",'[1]TCE - ANEXO IV - Preencher'!K11)</f>
        <v>46053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6307.2</v>
      </c>
    </row>
    <row r="3" spans="1:12" s="8" customFormat="1" ht="19.5" customHeight="1" x14ac:dyDescent="0.2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7821967000183</v>
      </c>
      <c r="E3" s="5" t="str">
        <f>'[1]TCE - ANEXO IV - Preencher'!G12</f>
        <v>LOGO TRANSPORTES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13909</v>
      </c>
      <c r="I3" s="6">
        <f>IF('[1]TCE - ANEXO IV - Preencher'!K12="","",'[1]TCE - ANEXO IV - Preencher'!K12)</f>
        <v>46017</v>
      </c>
      <c r="J3" s="5" t="str">
        <f>'[1]TCE - ANEXO IV - Preencher'!L12</f>
        <v>26251207821967000183670010000139091000211344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684</v>
      </c>
    </row>
    <row r="4" spans="1:12" s="8" customFormat="1" ht="19.5" customHeight="1" x14ac:dyDescent="0.2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52403307000137</v>
      </c>
      <c r="E4" s="5" t="str">
        <f>'[1]TCE - ANEXO IV - Preencher'!G13</f>
        <v>STI - SERVICOS DE TRANSPORTES INTERMUNICIPAL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4793</v>
      </c>
      <c r="I4" s="6">
        <f>IF('[1]TCE - ANEXO IV - Preencher'!K13="","",'[1]TCE - ANEXO IV - Preencher'!K13)</f>
        <v>46014</v>
      </c>
      <c r="J4" s="5" t="str">
        <f>'[1]TCE - ANEXO IV - Preencher'!L13</f>
        <v>26251252403307000137670010000048931043736087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2072</v>
      </c>
    </row>
    <row r="5" spans="1:12" s="8" customFormat="1" ht="19.5" customHeight="1" x14ac:dyDescent="0.2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4794</v>
      </c>
      <c r="I5" s="6">
        <f>IF('[1]TCE - ANEXO IV - Preencher'!K14="","",'[1]TCE - ANEXO IV - Preencher'!K14)</f>
        <v>46014</v>
      </c>
      <c r="J5" s="5" t="str">
        <f>'[1]TCE - ANEXO IV - Preencher'!L14</f>
        <v>26251252403307000137670010000047941043736157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676</v>
      </c>
    </row>
    <row r="6" spans="1:12" s="8" customFormat="1" ht="19.5" customHeight="1" x14ac:dyDescent="0.2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4795</v>
      </c>
      <c r="I6" s="6">
        <f>IF('[1]TCE - ANEXO IV - Preencher'!K15="","",'[1]TCE - ANEXO IV - Preencher'!K15)</f>
        <v>46014</v>
      </c>
      <c r="J6" s="5" t="str">
        <f>'[1]TCE - ANEXO IV - Preencher'!L15</f>
        <v>26251252403307000137670010000047951043736189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348</v>
      </c>
    </row>
    <row r="7" spans="1:12" s="8" customFormat="1" ht="19.5" customHeight="1" x14ac:dyDescent="0.2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4796</v>
      </c>
      <c r="I7" s="6">
        <f>IF('[1]TCE - ANEXO IV - Preencher'!K16="","",'[1]TCE - ANEXO IV - Preencher'!K16)</f>
        <v>46014</v>
      </c>
      <c r="J7" s="5" t="str">
        <f>'[1]TCE - ANEXO IV - Preencher'!L16</f>
        <v>26251252403307000137670010000047961043736216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160</v>
      </c>
    </row>
    <row r="8" spans="1:12" s="8" customFormat="1" ht="19.5" customHeight="1" x14ac:dyDescent="0.2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17197385000121</v>
      </c>
      <c r="E8" s="5" t="str">
        <f>'[1]TCE - ANEXO IV - Preencher'!G17</f>
        <v>ZURICH MINAS BRASIL SEGUROS S/A</v>
      </c>
      <c r="F8" s="5" t="str">
        <f>'[1]TCE - ANEXO IV - Preencher'!H17</f>
        <v>B</v>
      </c>
      <c r="G8" s="5" t="str">
        <f>'[1]TCE - ANEXO IV - Preencher'!I17</f>
        <v>N</v>
      </c>
      <c r="H8" s="5" t="str">
        <f>'[1]TCE - ANEXO IV - Preencher'!J17</f>
        <v>012026</v>
      </c>
      <c r="I8" s="6">
        <f>IF('[1]TCE - ANEXO IV - Preencher'!K17="","",'[1]TCE - ANEXO IV - Preencher'!K17)</f>
        <v>46052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31</v>
      </c>
      <c r="L8" s="7">
        <f>'[1]TCE - ANEXO IV - Preencher'!N17</f>
        <v>549.08000000000004</v>
      </c>
    </row>
    <row r="9" spans="1:12" s="8" customFormat="1" ht="19.5" customHeight="1" x14ac:dyDescent="0.2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28637117000108</v>
      </c>
      <c r="E9" s="5" t="str">
        <f>'[1]TCE - ANEXO IV - Preencher'!G18</f>
        <v>INOWA SOLUCOES EM FORN DE ALIMENTO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1978</v>
      </c>
      <c r="I9" s="6">
        <f>IF('[1]TCE - ANEXO IV - Preencher'!K18="","",'[1]TCE - ANEXO IV - Preencher'!K18)</f>
        <v>46052</v>
      </c>
      <c r="J9" s="5" t="str">
        <f>'[1]TCE - ANEXO IV - Preencher'!L18</f>
        <v>26260128637117000108550010000019781000304257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52111.5</v>
      </c>
    </row>
    <row r="10" spans="1:12" s="8" customFormat="1" ht="19.5" customHeight="1" x14ac:dyDescent="0.2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3.12 - Material Hospitalar</v>
      </c>
      <c r="D10" s="3">
        <f>'[1]TCE - ANEXO IV - Preencher'!F19</f>
        <v>61418042000131</v>
      </c>
      <c r="E10" s="5" t="str">
        <f>'[1]TCE - ANEXO IV - Preencher'!G19</f>
        <v>CIRURGICA FERNANDES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1947886</v>
      </c>
      <c r="I10" s="6">
        <f>IF('[1]TCE - ANEXO IV - Preencher'!K19="","",'[1]TCE - ANEXO IV - Preencher'!K19)</f>
        <v>46036</v>
      </c>
      <c r="J10" s="5" t="str">
        <f>'[1]TCE - ANEXO IV - Preencher'!L19</f>
        <v>35260161418042000131550040019478761812764876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954.55</v>
      </c>
    </row>
    <row r="11" spans="1:12" s="8" customFormat="1" ht="19.5" customHeight="1" x14ac:dyDescent="0.2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3.12 - Material Hospitalar</v>
      </c>
      <c r="D11" s="3">
        <f>'[1]TCE - ANEXO IV - Preencher'!F20</f>
        <v>67729178000653</v>
      </c>
      <c r="E11" s="5" t="str">
        <f>'[1]TCE - ANEXO IV - Preencher'!G20</f>
        <v>COMERCIAL CIRURGICA RIOCLARENSE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0123622</v>
      </c>
      <c r="I11" s="6">
        <f>IF('[1]TCE - ANEXO IV - Preencher'!K20="","",'[1]TCE - ANEXO IV - Preencher'!K20)</f>
        <v>46036</v>
      </c>
      <c r="J11" s="5" t="str">
        <f>'[1]TCE - ANEXO IV - Preencher'!L20</f>
        <v>26260167729178000653550010001236221983384725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379.67</v>
      </c>
    </row>
    <row r="12" spans="1:12" s="8" customFormat="1" ht="19.5" customHeight="1" x14ac:dyDescent="0.2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4614288000145</v>
      </c>
      <c r="E12" s="5" t="str">
        <f>'[1]TCE - ANEXO IV - Preencher'!G21</f>
        <v>DISK LIFE COMERCIO DE PRODUTOS CIRURGICOS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11337</v>
      </c>
      <c r="I12" s="6">
        <f>IF('[1]TCE - ANEXO IV - Preencher'!K21="","",'[1]TCE - ANEXO IV - Preencher'!K21)</f>
        <v>46037</v>
      </c>
      <c r="J12" s="5" t="str">
        <f>'[1]TCE - ANEXO IV - Preencher'!L21</f>
        <v>26260104614288000145550010000113371100032321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5281.59</v>
      </c>
    </row>
    <row r="13" spans="1:12" s="8" customFormat="1" ht="19.5" customHeight="1" x14ac:dyDescent="0.2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11449180000100</v>
      </c>
      <c r="E13" s="5" t="str">
        <f>'[1]TCE - ANEXO IV - Preencher'!G22</f>
        <v>DPROSMED DISTRIBUIDORA DE PRODUTOS MEDICO-HOSPITALARES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00090039</v>
      </c>
      <c r="I13" s="6">
        <f>IF('[1]TCE - ANEXO IV - Preencher'!K22="","",'[1]TCE - ANEXO IV - Preencher'!K22)</f>
        <v>46037</v>
      </c>
      <c r="J13" s="5" t="str">
        <f>'[1]TCE - ANEXO IV - Preencher'!L22</f>
        <v>26260111449180000100550010000900391000721751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931</v>
      </c>
    </row>
    <row r="14" spans="1:12" s="8" customFormat="1" ht="19.5" customHeight="1" x14ac:dyDescent="0.2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11449180000100</v>
      </c>
      <c r="E14" s="5" t="str">
        <f>'[1]TCE - ANEXO IV - Preencher'!G23</f>
        <v>DPROSMED DISTRIBUIDORA DE PRODUTOS MEDICO-HOSPITALARES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00090165</v>
      </c>
      <c r="I14" s="6">
        <f>IF('[1]TCE - ANEXO IV - Preencher'!K23="","",'[1]TCE - ANEXO IV - Preencher'!K23)</f>
        <v>46041</v>
      </c>
      <c r="J14" s="5" t="str">
        <f>'[1]TCE - ANEXO IV - Preencher'!L23</f>
        <v>26260111449180000100550010000901651000723776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1462.8</v>
      </c>
    </row>
    <row r="15" spans="1:12" s="8" customFormat="1" ht="19.5" customHeight="1" x14ac:dyDescent="0.2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11449180000290</v>
      </c>
      <c r="E15" s="5" t="str">
        <f>'[1]TCE - ANEXO IV - Preencher'!G24</f>
        <v>DPROSMED DISTRIBUIDORA DE PRODUTOS MEDICO-HOSPITALARES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00030690</v>
      </c>
      <c r="I15" s="6">
        <f>IF('[1]TCE - ANEXO IV - Preencher'!K24="","",'[1]TCE - ANEXO IV - Preencher'!K24)</f>
        <v>46037</v>
      </c>
      <c r="J15" s="5" t="str">
        <f>'[1]TCE - ANEXO IV - Preencher'!L24</f>
        <v>26260111449180000290550010000306901000721764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409.46</v>
      </c>
    </row>
    <row r="16" spans="1:12" s="8" customFormat="1" ht="19.5" customHeight="1" x14ac:dyDescent="0.2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11449180000290</v>
      </c>
      <c r="E16" s="5" t="str">
        <f>'[1]TCE - ANEXO IV - Preencher'!G25</f>
        <v>DPROSMED DISTRIBUIDORA DE PRODUTOS MEDICO-HOSPITALARES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00030763</v>
      </c>
      <c r="I16" s="6">
        <f>IF('[1]TCE - ANEXO IV - Preencher'!K25="","",'[1]TCE - ANEXO IV - Preencher'!K25)</f>
        <v>46041</v>
      </c>
      <c r="J16" s="5" t="str">
        <f>'[1]TCE - ANEXO IV - Preencher'!L25</f>
        <v>26260111449180000290550010000307631000723781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187.98</v>
      </c>
    </row>
    <row r="17" spans="1:12" s="8" customFormat="1" ht="19.5" customHeight="1" x14ac:dyDescent="0.2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000525223</v>
      </c>
      <c r="I17" s="6">
        <f>IF('[1]TCE - ANEXO IV - Preencher'!K26="","",'[1]TCE - ANEXO IV - Preencher'!K26)</f>
        <v>46036</v>
      </c>
      <c r="J17" s="5" t="str">
        <f>'[1]TCE - ANEXO IV - Preencher'!L26</f>
        <v>26260108778201000126550010005252231142351120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1716.24</v>
      </c>
    </row>
    <row r="18" spans="1:12" s="8" customFormat="1" ht="19.5" customHeight="1" x14ac:dyDescent="0.2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000662326</v>
      </c>
      <c r="I18" s="6">
        <f>IF('[1]TCE - ANEXO IV - Preencher'!K27="","",'[1]TCE - ANEXO IV - Preencher'!K27)</f>
        <v>46034</v>
      </c>
      <c r="J18" s="5" t="str">
        <f>'[1]TCE - ANEXO IV - Preencher'!L27</f>
        <v>26260110779833000156550010006623261664352006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720</v>
      </c>
    </row>
    <row r="19" spans="1:12" s="8" customFormat="1" ht="19.5" customHeight="1" x14ac:dyDescent="0.2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3817043000152</v>
      </c>
      <c r="E19" s="5" t="str">
        <f>'[1]TCE - ANEXO IV - Preencher'!G28</f>
        <v>PHARMAPLUS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89346</v>
      </c>
      <c r="I19" s="6">
        <f>IF('[1]TCE - ANEXO IV - Preencher'!K28="","",'[1]TCE - ANEXO IV - Preencher'!K28)</f>
        <v>46037</v>
      </c>
      <c r="J19" s="5" t="str">
        <f>'[1]TCE - ANEXO IV - Preencher'!L28</f>
        <v>26260103817043000152550010000893461011121283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1298.74</v>
      </c>
    </row>
    <row r="20" spans="1:12" s="8" customFormat="1" ht="19.5" customHeight="1" x14ac:dyDescent="0.2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39500546000147</v>
      </c>
      <c r="E20" s="5" t="str">
        <f>'[1]TCE - ANEXO IV - Preencher'!G29</f>
        <v>REC DISTRIBUIDORA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000003983</v>
      </c>
      <c r="I20" s="6">
        <f>IF('[1]TCE - ANEXO IV - Preencher'!K29="","",'[1]TCE - ANEXO IV - Preencher'!K29)</f>
        <v>46037</v>
      </c>
      <c r="J20" s="5" t="str">
        <f>'[1]TCE - ANEXO IV - Preencher'!L29</f>
        <v>26260139500546000147550010000039831663149558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3936.05</v>
      </c>
    </row>
    <row r="21" spans="1:12" s="8" customFormat="1" ht="19.5" customHeight="1" x14ac:dyDescent="0.2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43376690000190</v>
      </c>
      <c r="E21" s="5" t="str">
        <f>'[1]TCE - ANEXO IV - Preencher'!G30</f>
        <v>SAFETY CIRURGICA COMERCIO DE MATERIAIS MEDICOS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000020251</v>
      </c>
      <c r="I21" s="6">
        <f>IF('[1]TCE - ANEXO IV - Preencher'!K30="","",'[1]TCE - ANEXO IV - Preencher'!K30)</f>
        <v>46043</v>
      </c>
      <c r="J21" s="5" t="str">
        <f>'[1]TCE - ANEXO IV - Preencher'!L30</f>
        <v>26260143376690000190550010000202511948210568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172.8</v>
      </c>
    </row>
    <row r="22" spans="1:12" s="8" customFormat="1" ht="19.5" customHeight="1" x14ac:dyDescent="0.2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43376690000190</v>
      </c>
      <c r="E22" s="5" t="str">
        <f>'[1]TCE - ANEXO IV - Preencher'!G31</f>
        <v>SAFETY CIRURGICA COMERCIO DE MATERIAIS MEDICOS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000020677</v>
      </c>
      <c r="I22" s="6">
        <f>IF('[1]TCE - ANEXO IV - Preencher'!K31="","",'[1]TCE - ANEXO IV - Preencher'!K31)</f>
        <v>46051</v>
      </c>
      <c r="J22" s="5" t="str">
        <f>'[1]TCE - ANEXO IV - Preencher'!L31</f>
        <v>26260143376690000190550010000206771059324197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345.6</v>
      </c>
    </row>
    <row r="23" spans="1:12" s="8" customFormat="1" ht="19.5" customHeight="1" x14ac:dyDescent="0.2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58426628000990</v>
      </c>
      <c r="E23" s="5" t="str">
        <f>'[1]TCE - ANEXO IV - Preencher'!G32</f>
        <v>SAMTRONIC INDUSTRIA E COMERCIO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000005403</v>
      </c>
      <c r="I23" s="6">
        <f>IF('[1]TCE - ANEXO IV - Preencher'!K32="","",'[1]TCE - ANEXO IV - Preencher'!K32)</f>
        <v>46035</v>
      </c>
      <c r="J23" s="5" t="str">
        <f>'[1]TCE - ANEXO IV - Preencher'!L32</f>
        <v>26260158426628000990550010000054031746199120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3000</v>
      </c>
    </row>
    <row r="24" spans="1:12" s="8" customFormat="1" ht="19.5" customHeight="1" x14ac:dyDescent="0.2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16538388000119</v>
      </c>
      <c r="E24" s="5" t="str">
        <f>'[1]TCE - ANEXO IV - Preencher'!G33</f>
        <v>TAG FABRICACAO DE MATERIAIS PARA MEDICINA E ODONTOLOGIA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000003567</v>
      </c>
      <c r="I24" s="6">
        <f>IF('[1]TCE - ANEXO IV - Preencher'!K33="","",'[1]TCE - ANEXO IV - Preencher'!K33)</f>
        <v>46048</v>
      </c>
      <c r="J24" s="5" t="str">
        <f>'[1]TCE - ANEXO IV - Preencher'!L33</f>
        <v>25260116538388000119550030000035671187464247</v>
      </c>
      <c r="K24" s="5" t="str">
        <f>IF(F24="B",LEFT('[1]TCE - ANEXO IV - Preencher'!M33,2),IF(F24="S",LEFT('[1]TCE - ANEXO IV - Preencher'!M33,7),IF('[1]TCE - ANEXO IV - Preencher'!H33="","")))</f>
        <v>25</v>
      </c>
      <c r="L24" s="7">
        <f>'[1]TCE - ANEXO IV - Preencher'!N33</f>
        <v>620</v>
      </c>
    </row>
    <row r="25" spans="1:12" s="8" customFormat="1" ht="19.5" customHeight="1" x14ac:dyDescent="0.2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21596736000225</v>
      </c>
      <c r="E25" s="5" t="str">
        <f>'[1]TCE - ANEXO IV - Preencher'!G34</f>
        <v>ULTRAMEGA DISTRIBUIDORA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1647</v>
      </c>
      <c r="I25" s="6">
        <f>IF('[1]TCE - ANEXO IV - Preencher'!K34="","",'[1]TCE - ANEXO IV - Preencher'!K34)</f>
        <v>46043</v>
      </c>
      <c r="J25" s="5" t="str">
        <f>'[1]TCE - ANEXO IV - Preencher'!L34</f>
        <v>26260121596736000225550010000016471650656467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514.89</v>
      </c>
    </row>
    <row r="26" spans="1:12" s="8" customFormat="1" ht="19.5" customHeight="1" x14ac:dyDescent="0.2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3.4 - Material Farmacológico</v>
      </c>
      <c r="D26" s="3">
        <f>'[1]TCE - ANEXO IV - Preencher'!F35</f>
        <v>67729178000653</v>
      </c>
      <c r="E26" s="5" t="str">
        <f>'[1]TCE - ANEXO IV - Preencher'!G35</f>
        <v>COMERCIAL CIRURGICA RIOCLARENSE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0123646</v>
      </c>
      <c r="I26" s="6">
        <f>IF('[1]TCE - ANEXO IV - Preencher'!K35="","",'[1]TCE - ANEXO IV - Preencher'!K35)</f>
        <v>46036</v>
      </c>
      <c r="J26" s="5" t="str">
        <f>'[1]TCE - ANEXO IV - Preencher'!L35</f>
        <v>26260167729178000653550010001236461513427780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3829.96</v>
      </c>
    </row>
    <row r="27" spans="1:12" s="8" customFormat="1" ht="19.5" customHeight="1" x14ac:dyDescent="0.2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3.4 - Material Farmacológico</v>
      </c>
      <c r="D27" s="3">
        <f>'[1]TCE - ANEXO IV - Preencher'!F36</f>
        <v>67729178000653</v>
      </c>
      <c r="E27" s="5" t="str">
        <f>'[1]TCE - ANEXO IV - Preencher'!G36</f>
        <v>COMERCIAL CIRURGICA RIOCLARENSE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0124277</v>
      </c>
      <c r="I27" s="6">
        <f>IF('[1]TCE - ANEXO IV - Preencher'!K36="","",'[1]TCE - ANEXO IV - Preencher'!K36)</f>
        <v>46044</v>
      </c>
      <c r="J27" s="5" t="str">
        <f>'[1]TCE - ANEXO IV - Preencher'!L36</f>
        <v>26260167729178000653550010001242771071210691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411.8</v>
      </c>
    </row>
    <row r="28" spans="1:12" s="8" customFormat="1" ht="19.5" customHeight="1" x14ac:dyDescent="0.2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3.4 - Material Farmacológico</v>
      </c>
      <c r="D28" s="3">
        <f>'[1]TCE - ANEXO IV - Preencher'!F37</f>
        <v>67729178000653</v>
      </c>
      <c r="E28" s="5" t="str">
        <f>'[1]TCE - ANEXO IV - Preencher'!G37</f>
        <v>COMERCIAL CIRURGICA RIOCLARENSE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0124278</v>
      </c>
      <c r="I28" s="6">
        <f>IF('[1]TCE - ANEXO IV - Preencher'!K37="","",'[1]TCE - ANEXO IV - Preencher'!K37)</f>
        <v>46044</v>
      </c>
      <c r="J28" s="5" t="str">
        <f>'[1]TCE - ANEXO IV - Preencher'!L37</f>
        <v>26260167729178000653550010001242781727118963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716.34</v>
      </c>
    </row>
    <row r="29" spans="1:12" s="8" customFormat="1" ht="19.5" customHeight="1" x14ac:dyDescent="0.2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3.4 - Material Farmacológico</v>
      </c>
      <c r="D29" s="3">
        <f>'[1]TCE - ANEXO IV - Preencher'!F38</f>
        <v>8778201000126</v>
      </c>
      <c r="E29" s="5" t="str">
        <f>'[1]TCE - ANEXO IV - Preencher'!G38</f>
        <v>DROGAFONTE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000525235</v>
      </c>
      <c r="I29" s="6">
        <f>IF('[1]TCE - ANEXO IV - Preencher'!K38="","",'[1]TCE - ANEXO IV - Preencher'!K38)</f>
        <v>46036</v>
      </c>
      <c r="J29" s="5" t="str">
        <f>'[1]TCE - ANEXO IV - Preencher'!L38</f>
        <v>26260108778201000126550010005252351359452205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2677.02</v>
      </c>
    </row>
    <row r="30" spans="1:12" s="8" customFormat="1" ht="19.5" customHeight="1" x14ac:dyDescent="0.2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3.4 - Material Farmacológico</v>
      </c>
      <c r="D30" s="3">
        <f>'[1]TCE - ANEXO IV - Preencher'!F39</f>
        <v>12882932000194</v>
      </c>
      <c r="E30" s="5" t="str">
        <f>'[1]TCE - ANEXO IV - Preencher'!G39</f>
        <v>EXOMED COMERCIO ATACADISTA DE MEDICAMENTOS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196392</v>
      </c>
      <c r="I30" s="6">
        <f>IF('[1]TCE - ANEXO IV - Preencher'!K39="","",'[1]TCE - ANEXO IV - Preencher'!K39)</f>
        <v>46037</v>
      </c>
      <c r="J30" s="5" t="str">
        <f>'[1]TCE - ANEXO IV - Preencher'!L39</f>
        <v>26260112882932000194550010001963921677582426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1422.8</v>
      </c>
    </row>
    <row r="31" spans="1:12" s="8" customFormat="1" ht="19.5" customHeight="1" x14ac:dyDescent="0.2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3.4 - Material Farmacológico</v>
      </c>
      <c r="D31" s="3">
        <f>'[1]TCE - ANEXO IV - Preencher'!F40</f>
        <v>35753111000153</v>
      </c>
      <c r="E31" s="5" t="str">
        <f>'[1]TCE - ANEXO IV - Preencher'!G40</f>
        <v>NORD PRODUTOS EM SAUDE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55680</v>
      </c>
      <c r="I31" s="6">
        <f>IF('[1]TCE - ANEXO IV - Preencher'!K40="","",'[1]TCE - ANEXO IV - Preencher'!K40)</f>
        <v>46037</v>
      </c>
      <c r="J31" s="5" t="str">
        <f>'[1]TCE - ANEXO IV - Preencher'!L40</f>
        <v>26260135753111000153550010000556801032378307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5784.92</v>
      </c>
    </row>
    <row r="32" spans="1:12" s="8" customFormat="1" ht="19.5" customHeight="1" x14ac:dyDescent="0.2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3.4 - Material Farmacológico</v>
      </c>
      <c r="D32" s="3">
        <f>'[1]TCE - ANEXO IV - Preencher'!F41</f>
        <v>3817043000152</v>
      </c>
      <c r="E32" s="5" t="str">
        <f>'[1]TCE - ANEXO IV - Preencher'!G41</f>
        <v>PHARMAPLUS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89343</v>
      </c>
      <c r="I32" s="6">
        <f>IF('[1]TCE - ANEXO IV - Preencher'!K41="","",'[1]TCE - ANEXO IV - Preencher'!K41)</f>
        <v>46037</v>
      </c>
      <c r="J32" s="5" t="str">
        <f>'[1]TCE - ANEXO IV - Preencher'!L41</f>
        <v>26260103817043000152550010000893431132571016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1053.4000000000001</v>
      </c>
    </row>
    <row r="33" spans="1:12" s="8" customFormat="1" ht="19.5" customHeight="1" x14ac:dyDescent="0.2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3.4 - Material Farmacológico</v>
      </c>
      <c r="D33" s="3">
        <f>'[1]TCE - ANEXO IV - Preencher'!F42</f>
        <v>3817043000152</v>
      </c>
      <c r="E33" s="5" t="str">
        <f>'[1]TCE - ANEXO IV - Preencher'!G42</f>
        <v>PHARMAPLUS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89345</v>
      </c>
      <c r="I33" s="6">
        <f>IF('[1]TCE - ANEXO IV - Preencher'!K42="","",'[1]TCE - ANEXO IV - Preencher'!K42)</f>
        <v>46037</v>
      </c>
      <c r="J33" s="5" t="str">
        <f>'[1]TCE - ANEXO IV - Preencher'!L42</f>
        <v>26260103817043000152550010000893451217100179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247.5</v>
      </c>
    </row>
    <row r="34" spans="1:12" s="8" customFormat="1" ht="19.5" customHeight="1" x14ac:dyDescent="0.2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3.4 - Material Farmacológico</v>
      </c>
      <c r="D34" s="3">
        <f>'[1]TCE - ANEXO IV - Preencher'!F43</f>
        <v>39500546000147</v>
      </c>
      <c r="E34" s="5" t="str">
        <f>'[1]TCE - ANEXO IV - Preencher'!G43</f>
        <v>REC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000003984</v>
      </c>
      <c r="I34" s="6">
        <f>IF('[1]TCE - ANEXO IV - Preencher'!K43="","",'[1]TCE - ANEXO IV - Preencher'!K43)</f>
        <v>46037</v>
      </c>
      <c r="J34" s="5" t="str">
        <f>'[1]TCE - ANEXO IV - Preencher'!L43</f>
        <v>26260139500546000147550010000039841977980427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1217.25</v>
      </c>
    </row>
    <row r="35" spans="1:12" s="8" customFormat="1" ht="19.5" customHeight="1" x14ac:dyDescent="0.2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3.4 - Material Farmacológico</v>
      </c>
      <c r="D35" s="3">
        <f>'[1]TCE - ANEXO IV - Preencher'!F44</f>
        <v>21381761000100</v>
      </c>
      <c r="E35" s="5" t="str">
        <f>'[1]TCE - ANEXO IV - Preencher'!G44</f>
        <v>SIX DISTRIBUIDORA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000085788</v>
      </c>
      <c r="I35" s="6">
        <f>IF('[1]TCE - ANEXO IV - Preencher'!K44="","",'[1]TCE - ANEXO IV - Preencher'!K44)</f>
        <v>46045</v>
      </c>
      <c r="J35" s="5" t="str">
        <f>'[1]TCE - ANEXO IV - Preencher'!L44</f>
        <v>26260121381761000100550010000857881292003857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1765.27</v>
      </c>
    </row>
    <row r="36" spans="1:12" s="8" customFormat="1" ht="19.5" customHeight="1" x14ac:dyDescent="0.2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3.4 - Material Farmacológico</v>
      </c>
      <c r="D36" s="3">
        <f>'[1]TCE - ANEXO IV - Preencher'!F45</f>
        <v>21381761000100</v>
      </c>
      <c r="E36" s="5" t="str">
        <f>'[1]TCE - ANEXO IV - Preencher'!G45</f>
        <v>SIX DISTRIBUIDORA HOSPITALAR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000085989</v>
      </c>
      <c r="I36" s="6">
        <f>IF('[1]TCE - ANEXO IV - Preencher'!K45="","",'[1]TCE - ANEXO IV - Preencher'!K45)</f>
        <v>46051</v>
      </c>
      <c r="J36" s="5" t="str">
        <f>'[1]TCE - ANEXO IV - Preencher'!L45</f>
        <v>26260121381761000100550010000859891065089155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1014</v>
      </c>
    </row>
    <row r="37" spans="1:12" s="8" customFormat="1" ht="19.5" customHeight="1" x14ac:dyDescent="0.2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3.4 - Material Farmacológico</v>
      </c>
      <c r="D37" s="3">
        <f>'[1]TCE - ANEXO IV - Preencher'!F46</f>
        <v>27937508000177</v>
      </c>
      <c r="E37" s="5" t="str">
        <f>'[1]TCE - ANEXO IV - Preencher'!G46</f>
        <v>VIRTUAL FARMA PRODUTOS FARMACEUTICOS EIRELLI EPP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13120</v>
      </c>
      <c r="I37" s="6">
        <f>IF('[1]TCE - ANEXO IV - Preencher'!K46="","",'[1]TCE - ANEXO IV - Preencher'!K46)</f>
        <v>46034</v>
      </c>
      <c r="J37" s="5" t="str">
        <f>'[1]TCE - ANEXO IV - Preencher'!L46</f>
        <v>33260127937508000177550010000131201906590348</v>
      </c>
      <c r="K37" s="5" t="str">
        <f>IF(F37="B",LEFT('[1]TCE - ANEXO IV - Preencher'!M46,2),IF(F37="S",LEFT('[1]TCE - ANEXO IV - Preencher'!M46,7),IF('[1]TCE - ANEXO IV - Preencher'!H46="","")))</f>
        <v>33</v>
      </c>
      <c r="L37" s="7">
        <f>'[1]TCE - ANEXO IV - Preencher'!N46</f>
        <v>2200</v>
      </c>
    </row>
    <row r="38" spans="1:12" s="8" customFormat="1" ht="19.5" customHeight="1" x14ac:dyDescent="0.2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3.14 - Alimentação Preparada</v>
      </c>
      <c r="D38" s="3">
        <f>'[1]TCE - ANEXO IV - Preencher'!F47</f>
        <v>1687725000162</v>
      </c>
      <c r="E38" s="5" t="str">
        <f>'[1]TCE - ANEXO IV - Preencher'!G47</f>
        <v>CENTRO ESPECIALIZADO NUTRICAO ENTERAL OU PARENTERAL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000063999</v>
      </c>
      <c r="I38" s="6">
        <f>IF('[1]TCE - ANEXO IV - Preencher'!K47="","",'[1]TCE - ANEXO IV - Preencher'!K47)</f>
        <v>46038</v>
      </c>
      <c r="J38" s="5" t="str">
        <f>'[1]TCE - ANEXO IV - Preencher'!L47</f>
        <v>26260101687725000162550010000639991115433097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798.69</v>
      </c>
    </row>
    <row r="39" spans="1:12" s="8" customFormat="1" ht="19.5" customHeight="1" x14ac:dyDescent="0.2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3.14 - Alimentação Preparada</v>
      </c>
      <c r="D39" s="3">
        <f>'[1]TCE - ANEXO IV - Preencher'!F48</f>
        <v>47171763000169</v>
      </c>
      <c r="E39" s="5" t="str">
        <f>'[1]TCE - ANEXO IV - Preencher'!G48</f>
        <v>MVL HOSPITALAR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000002210</v>
      </c>
      <c r="I39" s="6">
        <f>IF('[1]TCE - ANEXO IV - Preencher'!K48="","",'[1]TCE - ANEXO IV - Preencher'!K48)</f>
        <v>46038</v>
      </c>
      <c r="J39" s="5" t="str">
        <f>'[1]TCE - ANEXO IV - Preencher'!L48</f>
        <v>26260147171763000169550010000022101423600006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102.78</v>
      </c>
    </row>
    <row r="40" spans="1:12" s="8" customFormat="1" ht="19.5" customHeight="1" x14ac:dyDescent="0.2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3.2 - Gás e Outros Materiais Engarrafados</v>
      </c>
      <c r="D40" s="3">
        <f>'[1]TCE - ANEXO IV - Preencher'!F49</f>
        <v>24380578002203</v>
      </c>
      <c r="E40" s="5" t="str">
        <f>'[1]TCE - ANEXO IV - Preencher'!G49</f>
        <v>WHITE MARTINS GASES INDS DO NORDESTE S 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913</v>
      </c>
      <c r="I40" s="6">
        <f>IF('[1]TCE - ANEXO IV - Preencher'!K49="","",'[1]TCE - ANEXO IV - Preencher'!K49)</f>
        <v>46046</v>
      </c>
      <c r="J40" s="5" t="str">
        <f>'[1]TCE - ANEXO IV - Preencher'!L49</f>
        <v>26260124380578002203556140000009131198635797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5035.4799999999996</v>
      </c>
    </row>
    <row r="41" spans="1:12" s="8" customFormat="1" ht="19.5" customHeight="1" x14ac:dyDescent="0.2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INDS DO NORDESTE S 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151326</v>
      </c>
      <c r="I41" s="6">
        <f>IF('[1]TCE - ANEXO IV - Preencher'!K50="","",'[1]TCE - ANEXO IV - Preencher'!K50)</f>
        <v>46031</v>
      </c>
      <c r="J41" s="5" t="str">
        <f>'[1]TCE - ANEXO IV - Preencher'!L50</f>
        <v>26260124380578002041554000001513261293462689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429.4</v>
      </c>
    </row>
    <row r="42" spans="1:12" s="8" customFormat="1" ht="19.5" customHeight="1" x14ac:dyDescent="0.2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INDS DO NORDESTE S 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151332</v>
      </c>
      <c r="I42" s="6">
        <f>IF('[1]TCE - ANEXO IV - Preencher'!K51="","",'[1]TCE - ANEXO IV - Preencher'!K51)</f>
        <v>46031</v>
      </c>
      <c r="J42" s="5" t="str">
        <f>'[1]TCE - ANEXO IV - Preencher'!L51</f>
        <v>26260124380578002041554000001513321910571930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429.43</v>
      </c>
    </row>
    <row r="43" spans="1:12" s="8" customFormat="1" ht="19.5" customHeight="1" x14ac:dyDescent="0.2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INDS DO NORDESTE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152086</v>
      </c>
      <c r="I43" s="6">
        <f>IF('[1]TCE - ANEXO IV - Preencher'!K52="","",'[1]TCE - ANEXO IV - Preencher'!K52)</f>
        <v>46038</v>
      </c>
      <c r="J43" s="5" t="str">
        <f>'[1]TCE - ANEXO IV - Preencher'!L52</f>
        <v>26260124380578002041554000001520861568667720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858.82</v>
      </c>
    </row>
    <row r="44" spans="1:12" s="8" customFormat="1" ht="19.5" customHeight="1" x14ac:dyDescent="0.2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INDS DO NORDESTE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152117</v>
      </c>
      <c r="I44" s="6">
        <f>IF('[1]TCE - ANEXO IV - Preencher'!K53="","",'[1]TCE - ANEXO IV - Preencher'!K53)</f>
        <v>46038</v>
      </c>
      <c r="J44" s="5" t="str">
        <f>'[1]TCE - ANEXO IV - Preencher'!L53</f>
        <v>26260124380578002041554000001521171049856325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572.54</v>
      </c>
    </row>
    <row r="45" spans="1:12" s="8" customFormat="1" ht="19.5" customHeight="1" x14ac:dyDescent="0.2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INDS DO NORDESTE S 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152839</v>
      </c>
      <c r="I45" s="6">
        <f>IF('[1]TCE - ANEXO IV - Preencher'!K54="","",'[1]TCE - ANEXO IV - Preencher'!K54)</f>
        <v>46049</v>
      </c>
      <c r="J45" s="5" t="str">
        <f>'[1]TCE - ANEXO IV - Preencher'!L54</f>
        <v>26260124380578002041554000001528391154273321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286.29000000000002</v>
      </c>
    </row>
    <row r="46" spans="1:12" s="8" customFormat="1" ht="19.5" customHeight="1" x14ac:dyDescent="0.2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INDS DO NORDESTE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153161</v>
      </c>
      <c r="I46" s="6">
        <f>IF('[1]TCE - ANEXO IV - Preencher'!K55="","",'[1]TCE - ANEXO IV - Preencher'!K55)</f>
        <v>46052</v>
      </c>
      <c r="J46" s="5" t="str">
        <f>'[1]TCE - ANEXO IV - Preencher'!L55</f>
        <v>26260124380578002041554000001531611888675783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286.29000000000002</v>
      </c>
    </row>
    <row r="47" spans="1:12" s="8" customFormat="1" ht="19.5" customHeight="1" x14ac:dyDescent="0.2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INDS DO NORDESTE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153183</v>
      </c>
      <c r="I47" s="6">
        <f>IF('[1]TCE - ANEXO IV - Preencher'!K56="","",'[1]TCE - ANEXO IV - Preencher'!K56)</f>
        <v>46052</v>
      </c>
      <c r="J47" s="5" t="str">
        <f>'[1]TCE - ANEXO IV - Preencher'!L56</f>
        <v>26260124380578002041554000001531831339648270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286.29000000000002</v>
      </c>
    </row>
    <row r="48" spans="1:12" s="8" customFormat="1" ht="19.5" customHeight="1" x14ac:dyDescent="0.2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3.11 - Material Laboratorial</v>
      </c>
      <c r="D48" s="3">
        <f>'[1]TCE - ANEXO IV - Preencher'!F57</f>
        <v>18271934000123</v>
      </c>
      <c r="E48" s="5" t="str">
        <f>'[1]TCE - ANEXO IV - Preencher'!G57</f>
        <v>NOVA BIOMEDICAL DIAGNOSTICOS MEDICOS E BIOTECNOLOGIA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61879</v>
      </c>
      <c r="I48" s="6">
        <f>IF('[1]TCE - ANEXO IV - Preencher'!K57="","",'[1]TCE - ANEXO IV - Preencher'!K57)</f>
        <v>46041</v>
      </c>
      <c r="J48" s="5" t="str">
        <f>'[1]TCE - ANEXO IV - Preencher'!L57</f>
        <v>31260118271934000123550010000618791718041633</v>
      </c>
      <c r="K48" s="5" t="str">
        <f>IF(F48="B",LEFT('[1]TCE - ANEXO IV - Preencher'!M57,2),IF(F48="S",LEFT('[1]TCE - ANEXO IV - Preencher'!M57,7),IF('[1]TCE - ANEXO IV - Preencher'!H57="","")))</f>
        <v>31</v>
      </c>
      <c r="L48" s="7">
        <f>'[1]TCE - ANEXO IV - Preencher'!N57</f>
        <v>4815</v>
      </c>
    </row>
    <row r="49" spans="1:12" s="8" customFormat="1" ht="19.5" customHeight="1" x14ac:dyDescent="0.2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3.99 - Outras despesas com Material de Consumo</v>
      </c>
      <c r="D49" s="3">
        <f>'[1]TCE - ANEXO IV - Preencher'!F58</f>
        <v>3817043000152</v>
      </c>
      <c r="E49" s="5" t="str">
        <f>'[1]TCE - ANEXO IV - Preencher'!G58</f>
        <v>PHARMAPLUS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89353</v>
      </c>
      <c r="I49" s="6">
        <f>IF('[1]TCE - ANEXO IV - Preencher'!K58="","",'[1]TCE - ANEXO IV - Preencher'!K58)</f>
        <v>46037</v>
      </c>
      <c r="J49" s="5" t="str">
        <f>'[1]TCE - ANEXO IV - Preencher'!L58</f>
        <v>26250103817043000152550010000893531841011302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6291.31</v>
      </c>
    </row>
    <row r="50" spans="1:12" s="8" customFormat="1" ht="19.5" customHeight="1" x14ac:dyDescent="0.2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3.99 - Outras despesas com Material de Consumo</v>
      </c>
      <c r="D50" s="3">
        <f>'[1]TCE - ANEXO IV - Preencher'!F59</f>
        <v>18078521000127</v>
      </c>
      <c r="E50" s="5" t="str">
        <f>'[1]TCE - ANEXO IV - Preencher'!G59</f>
        <v>TUPAN FARMA DISTRIBUIDORA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000063645</v>
      </c>
      <c r="I50" s="6">
        <f>IF('[1]TCE - ANEXO IV - Preencher'!K59="","",'[1]TCE - ANEXO IV - Preencher'!K59)</f>
        <v>46049</v>
      </c>
      <c r="J50" s="5" t="str">
        <f>'[1]TCE - ANEXO IV - Preencher'!L59</f>
        <v>26260118078521000127550010000636451009637837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1080</v>
      </c>
    </row>
    <row r="51" spans="1:12" s="8" customFormat="1" ht="19.5" customHeight="1" x14ac:dyDescent="0.2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3.7 - Material de Limpeza e Produtos de Hgienização</v>
      </c>
      <c r="D51" s="3">
        <f>'[1]TCE - ANEXO IV - Preencher'!F60</f>
        <v>61418042000131</v>
      </c>
      <c r="E51" s="5" t="str">
        <f>'[1]TCE - ANEXO IV - Preencher'!G60</f>
        <v>CIRURGICA FERNANDES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1947886</v>
      </c>
      <c r="I51" s="6">
        <f>IF('[1]TCE - ANEXO IV - Preencher'!K60="","",'[1]TCE - ANEXO IV - Preencher'!K60)</f>
        <v>46036</v>
      </c>
      <c r="J51" s="5" t="str">
        <f>'[1]TCE - ANEXO IV - Preencher'!L60</f>
        <v>35260161418042000131550040019478861812764876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95</v>
      </c>
    </row>
    <row r="52" spans="1:12" s="8" customFormat="1" ht="19.5" customHeight="1" x14ac:dyDescent="0.2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3.7 - Material de Limpeza e Produtos de Hgienização</v>
      </c>
      <c r="D52" s="3">
        <f>'[1]TCE - ANEXO IV - Preencher'!F61</f>
        <v>67729178000653</v>
      </c>
      <c r="E52" s="5" t="str">
        <f>'[1]TCE - ANEXO IV - Preencher'!G61</f>
        <v>COMERCIAL CIRURGICA RIOCLARENSE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0123622</v>
      </c>
      <c r="I52" s="6">
        <f>IF('[1]TCE - ANEXO IV - Preencher'!K61="","",'[1]TCE - ANEXO IV - Preencher'!K61)</f>
        <v>46036</v>
      </c>
      <c r="J52" s="5" t="str">
        <f>'[1]TCE - ANEXO IV - Preencher'!L61</f>
        <v>26260167729178000653550010001236221983384725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366</v>
      </c>
    </row>
    <row r="53" spans="1:12" s="8" customFormat="1" ht="19.5" customHeight="1" x14ac:dyDescent="0.2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3.7 - Material de Limpeza e Produtos de Hgienização</v>
      </c>
      <c r="D53" s="3">
        <f>'[1]TCE - ANEXO IV - Preencher'!F62</f>
        <v>11449180000100</v>
      </c>
      <c r="E53" s="5" t="str">
        <f>'[1]TCE - ANEXO IV - Preencher'!G62</f>
        <v>DPROSMED DISTRIBUIDORA DE PRODUTOS MEDICO-HOSPITALARES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00090039</v>
      </c>
      <c r="I53" s="6">
        <f>IF('[1]TCE - ANEXO IV - Preencher'!K62="","",'[1]TCE - ANEXO IV - Preencher'!K62)</f>
        <v>46037</v>
      </c>
      <c r="J53" s="5" t="str">
        <f>'[1]TCE - ANEXO IV - Preencher'!L62</f>
        <v>26260111449180000100550010000900391000721751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38.9</v>
      </c>
    </row>
    <row r="54" spans="1:12" s="8" customFormat="1" ht="19.5" customHeight="1" x14ac:dyDescent="0.2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3.7 - Material de Limpeza e Produtos de Hgienização</v>
      </c>
      <c r="D54" s="3">
        <f>'[1]TCE - ANEXO IV - Preencher'!F63</f>
        <v>29342388000190</v>
      </c>
      <c r="E54" s="5" t="str">
        <f>'[1]TCE - ANEXO IV - Preencher'!G63</f>
        <v>EXPRESSO LOGISTICA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000000649</v>
      </c>
      <c r="I54" s="6">
        <f>IF('[1]TCE - ANEXO IV - Preencher'!K63="","",'[1]TCE - ANEXO IV - Preencher'!K63)</f>
        <v>46041</v>
      </c>
      <c r="J54" s="5" t="str">
        <f>'[1]TCE - ANEXO IV - Preencher'!L63</f>
        <v>26260129342388000190550010000006491136364559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307</v>
      </c>
    </row>
    <row r="55" spans="1:12" s="8" customFormat="1" ht="19.5" customHeight="1" x14ac:dyDescent="0.2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3.14 - Alimentação Preparada</v>
      </c>
      <c r="D55" s="3">
        <f>'[1]TCE - ANEXO IV - Preencher'!F64</f>
        <v>11142529000166</v>
      </c>
      <c r="E55" s="5" t="str">
        <f>'[1]TCE - ANEXO IV - Preencher'!G64</f>
        <v>DISFA DISTRIBUIDORA FACIL EIRELLI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155786</v>
      </c>
      <c r="I55" s="6">
        <f>IF('[1]TCE - ANEXO IV - Preencher'!K64="","",'[1]TCE - ANEXO IV - Preencher'!K64)</f>
        <v>46041</v>
      </c>
      <c r="J55" s="5" t="str">
        <f>'[1]TCE - ANEXO IV - Preencher'!L64</f>
        <v>26260111142529000166550010001557861001754730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140.6</v>
      </c>
    </row>
    <row r="56" spans="1:12" s="8" customFormat="1" ht="19.5" customHeight="1" x14ac:dyDescent="0.2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3.14 - Alimentação Preparada</v>
      </c>
      <c r="D56" s="3">
        <f>'[1]TCE - ANEXO IV - Preencher'!F65</f>
        <v>28637117000108</v>
      </c>
      <c r="E56" s="5" t="str">
        <f>'[1]TCE - ANEXO IV - Preencher'!G65</f>
        <v>INOWA SOLUCOES EM FORNECIMENTO DE ALIMENTOS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000001979</v>
      </c>
      <c r="I56" s="6">
        <f>IF('[1]TCE - ANEXO IV - Preencher'!K65="","",'[1]TCE - ANEXO IV - Preencher'!K65)</f>
        <v>46052</v>
      </c>
      <c r="J56" s="5" t="str">
        <f>'[1]TCE - ANEXO IV - Preencher'!L65</f>
        <v>26260128637117000108550010000019791000304262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18264.12</v>
      </c>
    </row>
    <row r="57" spans="1:12" s="8" customFormat="1" ht="19.5" customHeight="1" x14ac:dyDescent="0.2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3.14 - Alimentação Preparada</v>
      </c>
      <c r="D57" s="3">
        <f>'[1]TCE - ANEXO IV - Preencher'!F66</f>
        <v>11414902000190</v>
      </c>
      <c r="E57" s="5" t="str">
        <f>'[1]TCE - ANEXO IV - Preencher'!G66</f>
        <v>MAX DISTRIBUIDORA DE ALIMENTOS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339010</v>
      </c>
      <c r="I57" s="6">
        <f>IF('[1]TCE - ANEXO IV - Preencher'!K66="","",'[1]TCE - ANEXO IV - Preencher'!K66)</f>
        <v>46037</v>
      </c>
      <c r="J57" s="5" t="str">
        <f>'[1]TCE - ANEXO IV - Preencher'!L66</f>
        <v>26260111414902000190550030003390101225119180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412.5</v>
      </c>
    </row>
    <row r="58" spans="1:12" s="8" customFormat="1" ht="19.5" customHeight="1" x14ac:dyDescent="0.2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3.14 - Alimentação Preparada</v>
      </c>
      <c r="D58" s="3">
        <f>'[1]TCE - ANEXO IV - Preencher'!F67</f>
        <v>49339000000100</v>
      </c>
      <c r="E58" s="5" t="str">
        <f>'[1]TCE - ANEXO IV - Preencher'!G67</f>
        <v>MEV COMERCIO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000002693</v>
      </c>
      <c r="I58" s="6">
        <f>IF('[1]TCE - ANEXO IV - Preencher'!K67="","",'[1]TCE - ANEXO IV - Preencher'!K67)</f>
        <v>46043</v>
      </c>
      <c r="J58" s="5" t="str">
        <f>'[1]TCE - ANEXO IV - Preencher'!L67</f>
        <v>26260149339000000100550020000026931007259735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536.29999999999995</v>
      </c>
    </row>
    <row r="59" spans="1:12" s="8" customFormat="1" ht="19.5" customHeight="1" x14ac:dyDescent="0.2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3.14 - Alimentação Preparada</v>
      </c>
      <c r="D59" s="3">
        <f>'[1]TCE - ANEXO IV - Preencher'!F68</f>
        <v>4004741000100</v>
      </c>
      <c r="E59" s="5" t="str">
        <f>'[1]TCE - ANEXO IV - Preencher'!G68</f>
        <v>NORLUX LTDA ME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000012803</v>
      </c>
      <c r="I59" s="6">
        <f>IF('[1]TCE - ANEXO IV - Preencher'!K68="","",'[1]TCE - ANEXO IV - Preencher'!K68)</f>
        <v>46042</v>
      </c>
      <c r="J59" s="5" t="str">
        <f>'[1]TCE - ANEXO IV - Preencher'!L68</f>
        <v>26260104004741000100550010000128031000099148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170</v>
      </c>
    </row>
    <row r="60" spans="1:12" s="8" customFormat="1" ht="19.5" customHeight="1" x14ac:dyDescent="0.2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3.14 - Alimentação Preparada</v>
      </c>
      <c r="D60" s="3">
        <f>'[1]TCE - ANEXO IV - Preencher'!F69</f>
        <v>30743270000153</v>
      </c>
      <c r="E60" s="5" t="str">
        <f>'[1]TCE - ANEXO IV - Preencher'!G69</f>
        <v>TRIUNFO COMERCIO DE ALIMENTOS, PAPEIS E MATERIAL DE LIMPEZA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000036382</v>
      </c>
      <c r="I60" s="6">
        <f>IF('[1]TCE - ANEXO IV - Preencher'!K69="","",'[1]TCE - ANEXO IV - Preencher'!K69)</f>
        <v>46044</v>
      </c>
      <c r="J60" s="5" t="str">
        <f>'[1]TCE - ANEXO IV - Preencher'!L69</f>
        <v>26260130743270000153550010000363821991577258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300</v>
      </c>
    </row>
    <row r="61" spans="1:12" s="8" customFormat="1" ht="19.5" customHeight="1" x14ac:dyDescent="0.2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3.14 - Alimentação Preparada</v>
      </c>
      <c r="D61" s="3">
        <f>'[1]TCE - ANEXO IV - Preencher'!F70</f>
        <v>30743270000153</v>
      </c>
      <c r="E61" s="5" t="str">
        <f>'[1]TCE - ANEXO IV - Preencher'!G70</f>
        <v>TRIUNFO COMERCIO DE ALIMENTOS, PAPEIS E MATERIAL DE LIMPEZA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000036383</v>
      </c>
      <c r="I61" s="6">
        <f>IF('[1]TCE - ANEXO IV - Preencher'!K70="","",'[1]TCE - ANEXO IV - Preencher'!K70)</f>
        <v>46044</v>
      </c>
      <c r="J61" s="5" t="str">
        <f>'[1]TCE - ANEXO IV - Preencher'!L70</f>
        <v>26260130743270000153550010000363831103996183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1374.35</v>
      </c>
    </row>
    <row r="62" spans="1:12" s="8" customFormat="1" ht="19.5" customHeight="1" x14ac:dyDescent="0.2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3.6 - Material de Expediente</v>
      </c>
      <c r="D62" s="3">
        <f>'[1]TCE - ANEXO IV - Preencher'!F71</f>
        <v>11142529000166</v>
      </c>
      <c r="E62" s="5" t="str">
        <f>'[1]TCE - ANEXO IV - Preencher'!G71</f>
        <v>DISFA DISTRIBUIDORA FACIL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155786</v>
      </c>
      <c r="I62" s="6">
        <f>IF('[1]TCE - ANEXO IV - Preencher'!K71="","",'[1]TCE - ANEXO IV - Preencher'!K71)</f>
        <v>46038</v>
      </c>
      <c r="J62" s="5" t="str">
        <f>'[1]TCE - ANEXO IV - Preencher'!L71</f>
        <v>26260111142529000166550010001557861001754730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34.799999999999997</v>
      </c>
    </row>
    <row r="63" spans="1:12" s="8" customFormat="1" ht="19.5" customHeight="1" x14ac:dyDescent="0.2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3.6 - Material de Expediente</v>
      </c>
      <c r="D63" s="3">
        <f>'[1]TCE - ANEXO IV - Preencher'!F72</f>
        <v>29447408000198</v>
      </c>
      <c r="E63" s="5" t="str">
        <f>'[1]TCE - ANEXO IV - Preencher'!G72</f>
        <v>ETIQUETAS DECALPLAST L F DOS SANTOS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000003397</v>
      </c>
      <c r="I63" s="6">
        <f>IF('[1]TCE - ANEXO IV - Preencher'!K72="","",'[1]TCE - ANEXO IV - Preencher'!K72)</f>
        <v>46037</v>
      </c>
      <c r="J63" s="5" t="str">
        <f>'[1]TCE - ANEXO IV - Preencher'!L72</f>
        <v>26260129447408000198550010000033971854457449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290</v>
      </c>
    </row>
    <row r="64" spans="1:12" s="8" customFormat="1" ht="19.5" customHeight="1" x14ac:dyDescent="0.2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3.6 - Material de Expediente</v>
      </c>
      <c r="D64" s="3">
        <f>'[1]TCE - ANEXO IV - Preencher'!F73</f>
        <v>15610582000103</v>
      </c>
      <c r="E64" s="5" t="str">
        <f>'[1]TCE - ANEXO IV - Preencher'!G73</f>
        <v>ETIQUETAS RECIFE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001671</v>
      </c>
      <c r="I64" s="6">
        <f>IF('[1]TCE - ANEXO IV - Preencher'!K73="","",'[1]TCE - ANEXO IV - Preencher'!K73)</f>
        <v>46041</v>
      </c>
      <c r="J64" s="5" t="str">
        <f>'[1]TCE - ANEXO IV - Preencher'!L73</f>
        <v>26260115610582000103550010000016711731935048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850</v>
      </c>
    </row>
    <row r="65" spans="1:12" s="8" customFormat="1" ht="19.5" customHeight="1" x14ac:dyDescent="0.2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3.6 - Material de Expediente</v>
      </c>
      <c r="D65" s="3">
        <f>'[1]TCE - ANEXO IV - Preencher'!F74</f>
        <v>11840014000130</v>
      </c>
      <c r="E65" s="5" t="str">
        <f>'[1]TCE - ANEXO IV - Preencher'!G74</f>
        <v>MACROPAC PROTECAO E EMBALAGEM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559987</v>
      </c>
      <c r="I65" s="6">
        <f>IF('[1]TCE - ANEXO IV - Preencher'!K74="","",'[1]TCE - ANEXO IV - Preencher'!K74)</f>
        <v>46041</v>
      </c>
      <c r="J65" s="5" t="str">
        <f>'[1]TCE - ANEXO IV - Preencher'!L74</f>
        <v>26260111840014000130550010005599871914306487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205.2</v>
      </c>
    </row>
    <row r="66" spans="1:12" s="8" customFormat="1" ht="19.5" customHeight="1" x14ac:dyDescent="0.2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3.6 - Material de Expediente</v>
      </c>
      <c r="D66" s="3">
        <f>'[1]TCE - ANEXO IV - Preencher'!F75</f>
        <v>49339000000100</v>
      </c>
      <c r="E66" s="5" t="str">
        <f>'[1]TCE - ANEXO IV - Preencher'!G75</f>
        <v>MEV COMERCIO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000002693</v>
      </c>
      <c r="I66" s="6">
        <f>IF('[1]TCE - ANEXO IV - Preencher'!K75="","",'[1]TCE - ANEXO IV - Preencher'!K75)</f>
        <v>46043</v>
      </c>
      <c r="J66" s="5" t="str">
        <f>'[1]TCE - ANEXO IV - Preencher'!L75</f>
        <v>26260149339000000100550020000026931007259735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121.28</v>
      </c>
    </row>
    <row r="67" spans="1:12" s="8" customFormat="1" ht="19.5" customHeight="1" x14ac:dyDescent="0.2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3.6 - Material de Expediente</v>
      </c>
      <c r="D67" s="3">
        <f>'[1]TCE - ANEXO IV - Preencher'!F76</f>
        <v>4004741000100</v>
      </c>
      <c r="E67" s="5" t="str">
        <f>'[1]TCE - ANEXO IV - Preencher'!G76</f>
        <v>NORLUX LTDA ME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000012803</v>
      </c>
      <c r="I67" s="6">
        <f>IF('[1]TCE - ANEXO IV - Preencher'!K76="","",'[1]TCE - ANEXO IV - Preencher'!K76)</f>
        <v>46042</v>
      </c>
      <c r="J67" s="5" t="str">
        <f>'[1]TCE - ANEXO IV - Preencher'!L76</f>
        <v>26260104004741000100550010000128031000099148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209</v>
      </c>
    </row>
    <row r="68" spans="1:12" s="8" customFormat="1" ht="19.5" customHeight="1" x14ac:dyDescent="0.2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3.6 - Material de Expediente</v>
      </c>
      <c r="D68" s="3">
        <f>'[1]TCE - ANEXO IV - Preencher'!F77</f>
        <v>50145448000171</v>
      </c>
      <c r="E68" s="5" t="str">
        <f>'[1]TCE - ANEXO IV - Preencher'!G77</f>
        <v>TEND TUDO BAZAR COMERCIO ATACADISTA DE ARTIGOS DE ESCRITORIO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2952</v>
      </c>
      <c r="I68" s="6">
        <f>IF('[1]TCE - ANEXO IV - Preencher'!K77="","",'[1]TCE - ANEXO IV - Preencher'!K77)</f>
        <v>46006</v>
      </c>
      <c r="J68" s="5" t="str">
        <f>'[1]TCE - ANEXO IV - Preencher'!L77</f>
        <v>26251250145448000171550010000029521000042167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194.58</v>
      </c>
    </row>
    <row r="69" spans="1:12" s="8" customFormat="1" ht="19.5" customHeight="1" x14ac:dyDescent="0.2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3.6 - Material de Expediente</v>
      </c>
      <c r="D69" s="3">
        <f>'[1]TCE - ANEXO IV - Preencher'!F78</f>
        <v>50145448000171</v>
      </c>
      <c r="E69" s="5" t="str">
        <f>'[1]TCE - ANEXO IV - Preencher'!G78</f>
        <v>TEND TUDO BAZAR COMERCIO ATACADISTA DE ARTIGOS DE ESCRITORIO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3257</v>
      </c>
      <c r="I69" s="6">
        <f>IF('[1]TCE - ANEXO IV - Preencher'!K78="","",'[1]TCE - ANEXO IV - Preencher'!K78)</f>
        <v>46037</v>
      </c>
      <c r="J69" s="5" t="str">
        <f>'[1]TCE - ANEXO IV - Preencher'!L78</f>
        <v>26260150145448000171550010000032571000046381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254.89</v>
      </c>
    </row>
    <row r="70" spans="1:12" s="8" customFormat="1" ht="19.5" customHeight="1" x14ac:dyDescent="0.2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3.6 - Material de Expediente</v>
      </c>
      <c r="D70" s="3">
        <f>'[1]TCE - ANEXO IV - Preencher'!F79</f>
        <v>30743270000153</v>
      </c>
      <c r="E70" s="5" t="str">
        <f>'[1]TCE - ANEXO IV - Preencher'!G79</f>
        <v>TRIUNFO COMERCIO DE ALIMENTOS, PAPEIS E MATERIAL DE LIMPEZA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000036381</v>
      </c>
      <c r="I70" s="6">
        <f>IF('[1]TCE - ANEXO IV - Preencher'!K79="","",'[1]TCE - ANEXO IV - Preencher'!K79)</f>
        <v>46042</v>
      </c>
      <c r="J70" s="5" t="str">
        <f>'[1]TCE - ANEXO IV - Preencher'!L79</f>
        <v>26260130743270000153550010000363811695608732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2319</v>
      </c>
    </row>
    <row r="71" spans="1:12" s="8" customFormat="1" ht="19.5" customHeight="1" x14ac:dyDescent="0.2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3.1 - Combustíveis e Lubrificantes Automotivos</v>
      </c>
      <c r="D71" s="3">
        <f>'[1]TCE - ANEXO IV - Preencher'!F80</f>
        <v>27284516000161</v>
      </c>
      <c r="E71" s="5" t="str">
        <f>'[1]TCE - ANEXO IV - Preencher'!G80</f>
        <v>MAXIFROTA SERVICOS DE MANUTENCAO DE FROTA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00385084</v>
      </c>
      <c r="I71" s="6">
        <f>IF('[1]TCE - ANEXO IV - Preencher'!K80="","",'[1]TCE - ANEXO IV - Preencher'!K80)</f>
        <v>46034</v>
      </c>
      <c r="J71" s="5" t="str">
        <f>'[1]TCE - ANEXO IV - Preencher'!L80</f>
        <v>9HD1-ZD9D</v>
      </c>
      <c r="K71" s="5" t="str">
        <f>IF(F71="B",LEFT('[1]TCE - ANEXO IV - Preencher'!M80,2),IF(F71="S",LEFT('[1]TCE - ANEXO IV - Preencher'!M80,7),IF('[1]TCE - ANEXO IV - Preencher'!H80="","")))</f>
        <v>2927408</v>
      </c>
      <c r="L71" s="7">
        <f>'[1]TCE - ANEXO IV - Preencher'!N80</f>
        <v>18000</v>
      </c>
    </row>
    <row r="72" spans="1:12" s="8" customFormat="1" ht="19.5" customHeight="1" x14ac:dyDescent="0.2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11142529000166</v>
      </c>
      <c r="E72" s="5" t="str">
        <f>'[1]TCE - ANEXO IV - Preencher'!G81</f>
        <v>DISFA DISTRIBUIDORA FACIL EIRELLI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155786</v>
      </c>
      <c r="I72" s="6">
        <f>IF('[1]TCE - ANEXO IV - Preencher'!K81="","",'[1]TCE - ANEXO IV - Preencher'!K81)</f>
        <v>46038</v>
      </c>
      <c r="J72" s="5" t="str">
        <f>'[1]TCE - ANEXO IV - Preencher'!L81</f>
        <v>26260111142529000166550010001557861001754730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53.6</v>
      </c>
    </row>
    <row r="73" spans="1:12" s="8" customFormat="1" ht="19.5" customHeight="1" x14ac:dyDescent="0.2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34680845000197</v>
      </c>
      <c r="E73" s="5" t="str">
        <f>'[1]TCE - ANEXO IV - Preencher'!G82</f>
        <v>TALHADEIRO COMERCIO DE MADEIRAS E CONSTRUCOES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000003307</v>
      </c>
      <c r="I73" s="6">
        <f>IF('[1]TCE - ANEXO IV - Preencher'!K82="","",'[1]TCE - ANEXO IV - Preencher'!K82)</f>
        <v>46034</v>
      </c>
      <c r="J73" s="5" t="str">
        <f>'[1]TCE - ANEXO IV - Preencher'!L82</f>
        <v>26260134680845000197550010000033071186423890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190</v>
      </c>
    </row>
    <row r="74" spans="1:12" s="8" customFormat="1" ht="19.5" customHeight="1" x14ac:dyDescent="0.2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50145448000171</v>
      </c>
      <c r="E74" s="5" t="str">
        <f>'[1]TCE - ANEXO IV - Preencher'!G83</f>
        <v>TEND TUDO BAZAR COMERCIO ATACADISTA DE ARTIGOS DE ESCRITORIO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2952</v>
      </c>
      <c r="I74" s="6">
        <f>IF('[1]TCE - ANEXO IV - Preencher'!K83="","",'[1]TCE - ANEXO IV - Preencher'!K83)</f>
        <v>46006</v>
      </c>
      <c r="J74" s="5" t="str">
        <f>'[1]TCE - ANEXO IV - Preencher'!L83</f>
        <v>26251250145448000171550010000029521000042167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41.5</v>
      </c>
    </row>
    <row r="75" spans="1:12" s="8" customFormat="1" ht="19.5" customHeight="1" x14ac:dyDescent="0.2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 xml:space="preserve">3.10 - Material para Manutenção de Bens Móveis </v>
      </c>
      <c r="D75" s="3">
        <f>'[1]TCE - ANEXO IV - Preencher'!F84</f>
        <v>22006201000139</v>
      </c>
      <c r="E75" s="5" t="str">
        <f>'[1]TCE - ANEXO IV - Preencher'!G84</f>
        <v>FORTPEL COMERCIO DE DESCARTAVEIS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360982</v>
      </c>
      <c r="I75" s="6">
        <f>IF('[1]TCE - ANEXO IV - Preencher'!K84="","",'[1]TCE - ANEXO IV - Preencher'!K84)</f>
        <v>46037</v>
      </c>
      <c r="J75" s="5" t="str">
        <f>'[1]TCE - ANEXO IV - Preencher'!L84</f>
        <v>26260122006201000139550000003609821103609829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349.98</v>
      </c>
    </row>
    <row r="76" spans="1:12" s="8" customFormat="1" ht="19.5" customHeight="1" x14ac:dyDescent="0.2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 xml:space="preserve">3.10 - Material para Manutenção de Bens Móveis </v>
      </c>
      <c r="D76" s="3">
        <f>'[1]TCE - ANEXO IV - Preencher'!F85</f>
        <v>62545815000103</v>
      </c>
      <c r="E76" s="5" t="str">
        <f>'[1]TCE - ANEXO IV - Preencher'!G85</f>
        <v>W D N COMERCIO E SERVICOS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195</v>
      </c>
      <c r="I76" s="6">
        <f>IF('[1]TCE - ANEXO IV - Preencher'!K85="","",'[1]TCE - ANEXO IV - Preencher'!K85)</f>
        <v>46048</v>
      </c>
      <c r="J76" s="5" t="str">
        <f>'[1]TCE - ANEXO IV - Preencher'!L85</f>
        <v>26260162545815000103550010000001951081134160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77</v>
      </c>
    </row>
    <row r="77" spans="1:12" s="8" customFormat="1" ht="19.5" customHeight="1" x14ac:dyDescent="0.2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 xml:space="preserve">3.8 - Uniformes, Tecidos e Aviamentos </v>
      </c>
      <c r="D77" s="3">
        <f>'[1]TCE - ANEXO IV - Preencher'!F86</f>
        <v>29342388000190</v>
      </c>
      <c r="E77" s="5" t="str">
        <f>'[1]TCE - ANEXO IV - Preencher'!G86</f>
        <v>EXPRESSO LOGISTICA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000000649</v>
      </c>
      <c r="I77" s="6">
        <f>IF('[1]TCE - ANEXO IV - Preencher'!K86="","",'[1]TCE - ANEXO IV - Preencher'!K86)</f>
        <v>46041</v>
      </c>
      <c r="J77" s="5" t="str">
        <f>'[1]TCE - ANEXO IV - Preencher'!L86</f>
        <v>26260129342388000190550010000006491136364559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538</v>
      </c>
    </row>
    <row r="78" spans="1:12" s="8" customFormat="1" ht="19.5" customHeight="1" x14ac:dyDescent="0.2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 xml:space="preserve">5.25 - Serviços Bancários </v>
      </c>
      <c r="D78" s="3">
        <f>'[1]TCE - ANEXO IV - Preencher'!F87</f>
        <v>360305271728</v>
      </c>
      <c r="E78" s="5" t="str">
        <f>'[1]TCE - ANEXO IV - Preencher'!G87</f>
        <v>CAIXA ECONOMICA FEDERAL</v>
      </c>
      <c r="F78" s="5" t="str">
        <f>'[1]TCE - ANEXO IV - Preencher'!H87</f>
        <v>S</v>
      </c>
      <c r="G78" s="5" t="str">
        <f>'[1]TCE - ANEXO IV - Preencher'!I87</f>
        <v>N</v>
      </c>
      <c r="H78" s="5" t="str">
        <f>'[1]TCE - ANEXO IV - Preencher'!J87</f>
        <v>012026</v>
      </c>
      <c r="I78" s="6">
        <f>IF('[1]TCE - ANEXO IV - Preencher'!K87="","",'[1]TCE - ANEXO IV - Preencher'!K87)</f>
        <v>46053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69</v>
      </c>
    </row>
    <row r="79" spans="1:12" s="8" customFormat="1" ht="19.5" customHeight="1" x14ac:dyDescent="0.2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 xml:space="preserve">5.25 - Serviços Bancários </v>
      </c>
      <c r="D79" s="3">
        <f>'[1]TCE - ANEXO IV - Preencher'!F88</f>
        <v>60701190000104</v>
      </c>
      <c r="E79" s="5" t="str">
        <f>'[1]TCE - ANEXO IV - Preencher'!G88</f>
        <v>ITAÚ UNIBANCO LTDA</v>
      </c>
      <c r="F79" s="5" t="str">
        <f>'[1]TCE - ANEXO IV - Preencher'!H88</f>
        <v>S</v>
      </c>
      <c r="G79" s="5" t="str">
        <f>'[1]TCE - ANEXO IV - Preencher'!I88</f>
        <v>N</v>
      </c>
      <c r="H79" s="5" t="str">
        <f>'[1]TCE - ANEXO IV - Preencher'!J88</f>
        <v>012026</v>
      </c>
      <c r="I79" s="6">
        <f>IF('[1]TCE - ANEXO IV - Preencher'!K88="","",'[1]TCE - ANEXO IV - Preencher'!K88)</f>
        <v>46053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79.55</v>
      </c>
    </row>
    <row r="80" spans="1:12" s="8" customFormat="1" ht="19.5" customHeight="1" x14ac:dyDescent="0.2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 xml:space="preserve">5.25 - Serviços Bancários </v>
      </c>
      <c r="D80" s="3">
        <f>'[1]TCE - ANEXO IV - Preencher'!F89</f>
        <v>360305271728</v>
      </c>
      <c r="E80" s="5" t="str">
        <f>'[1]TCE - ANEXO IV - Preencher'!G89</f>
        <v>CAIXA ECONOMICA FEDERAL PLANO DE INVESTIMENTO</v>
      </c>
      <c r="F80" s="5" t="str">
        <f>'[1]TCE - ANEXO IV - Preencher'!H89</f>
        <v>S</v>
      </c>
      <c r="G80" s="5" t="str">
        <f>'[1]TCE - ANEXO IV - Preencher'!I89</f>
        <v>N</v>
      </c>
      <c r="H80" s="5" t="str">
        <f>'[1]TCE - ANEXO IV - Preencher'!J89</f>
        <v>012026</v>
      </c>
      <c r="I80" s="6">
        <f>IF('[1]TCE - ANEXO IV - Preencher'!K89="","",'[1]TCE - ANEXO IV - Preencher'!K89)</f>
        <v>46053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69</v>
      </c>
    </row>
    <row r="81" spans="1:12" s="8" customFormat="1" ht="19.5" customHeight="1" x14ac:dyDescent="0.2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 xml:space="preserve">5.25 - Serviços Bancários </v>
      </c>
      <c r="D81" s="3">
        <f>'[1]TCE - ANEXO IV - Preencher'!F90</f>
        <v>360305271728</v>
      </c>
      <c r="E81" s="5" t="str">
        <f>'[1]TCE - ANEXO IV - Preencher'!G90</f>
        <v>CAIXA ECONOMICA FEDERAL PLANO DE INVESTIMENTO</v>
      </c>
      <c r="F81" s="5" t="str">
        <f>'[1]TCE - ANEXO IV - Preencher'!H90</f>
        <v>S</v>
      </c>
      <c r="G81" s="5" t="str">
        <f>'[1]TCE - ANEXO IV - Preencher'!I90</f>
        <v>N</v>
      </c>
      <c r="H81" s="5" t="str">
        <f>'[1]TCE - ANEXO IV - Preencher'!J90</f>
        <v>012026</v>
      </c>
      <c r="I81" s="6">
        <f>IF('[1]TCE - ANEXO IV - Preencher'!K90="","",'[1]TCE - ANEXO IV - Preencher'!K90)</f>
        <v>46053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17</v>
      </c>
    </row>
    <row r="82" spans="1:12" s="8" customFormat="1" ht="19.5" customHeight="1" x14ac:dyDescent="0.2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5.18 - Teledonia Fixa</v>
      </c>
      <c r="D82" s="3">
        <f>'[1]TCE - ANEXO IV - Preencher'!F91</f>
        <v>34016273000146</v>
      </c>
      <c r="E82" s="5" t="str">
        <f>'[1]TCE - ANEXO IV - Preencher'!G91</f>
        <v>PGF SERVICO DE TELECOMUNICACOES LTDA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9950</v>
      </c>
      <c r="I82" s="6">
        <f>IF('[1]TCE - ANEXO IV - Preencher'!K91="","",'[1]TCE - ANEXO IV - Preencher'!K91)</f>
        <v>46024</v>
      </c>
      <c r="J82" s="5" t="str">
        <f>'[1]TCE - ANEXO IV - Preencher'!L91</f>
        <v>262601340162730001466200010000099501027185650</v>
      </c>
      <c r="K82" s="5" t="str">
        <f>IF(F82="B",LEFT('[1]TCE - ANEXO IV - Preencher'!M91,2),IF(F82="S",LEFT('[1]TCE - ANEXO IV - Preencher'!M91,7),IF('[1]TCE - ANEXO IV - Preencher'!H91="","")))</f>
        <v>2604106</v>
      </c>
      <c r="L82" s="7">
        <f>'[1]TCE - ANEXO IV - Preencher'!N91</f>
        <v>310</v>
      </c>
    </row>
    <row r="83" spans="1:12" s="8" customFormat="1" ht="19.5" customHeight="1" x14ac:dyDescent="0.2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>5.13 - Água e Esgoto</v>
      </c>
      <c r="D83" s="3">
        <f>'[1]TCE - ANEXO IV - Preencher'!F92</f>
        <v>9769035000164</v>
      </c>
      <c r="E83" s="5" t="str">
        <f>'[1]TCE - ANEXO IV - Preencher'!G92</f>
        <v>COMPESA - COMPANHIA PERNAMBUCANA DE SANEAMENTO</v>
      </c>
      <c r="F83" s="5" t="str">
        <f>'[1]TCE - ANEXO IV - Preencher'!H92</f>
        <v>S</v>
      </c>
      <c r="G83" s="5" t="str">
        <f>'[1]TCE - ANEXO IV - Preencher'!I92</f>
        <v>N</v>
      </c>
      <c r="H83" s="5" t="str">
        <f>'[1]TCE - ANEXO IV - Preencher'!J92</f>
        <v>20260178145384</v>
      </c>
      <c r="I83" s="6">
        <f>IF('[1]TCE - ANEXO IV - Preencher'!K92="","",'[1]TCE - ANEXO IV - Preencher'!K92)</f>
        <v>46065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5552.71</v>
      </c>
    </row>
    <row r="84" spans="1:12" s="8" customFormat="1" ht="19.5" customHeight="1" x14ac:dyDescent="0.2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>5.12 - Energia Elétrica</v>
      </c>
      <c r="D84" s="3">
        <f>'[1]TCE - ANEXO IV - Preencher'!F93</f>
        <v>10835932000108</v>
      </c>
      <c r="E84" s="5" t="str">
        <f>'[1]TCE - ANEXO IV - Preencher'!G93</f>
        <v>COMPANHIA ENERGETICA DE PERNAMBUCO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396328232</v>
      </c>
      <c r="I84" s="6">
        <f>IF('[1]TCE - ANEXO IV - Preencher'!K93="","",'[1]TCE - ANEXO IV - Preencher'!K93)</f>
        <v>46054</v>
      </c>
      <c r="J84" s="5" t="str">
        <f>'[1]TCE - ANEXO IV - Preencher'!L93</f>
        <v>26260210835932000108660003963282321037758510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14122.12</v>
      </c>
    </row>
    <row r="85" spans="1:12" s="8" customFormat="1" ht="19.5" customHeight="1" x14ac:dyDescent="0.2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>5.3 - Locação de Máquinas e Equipamentos</v>
      </c>
      <c r="D85" s="3">
        <f>'[1]TCE - ANEXO IV - Preencher'!F94</f>
        <v>22400267000109</v>
      </c>
      <c r="E85" s="5" t="str">
        <f>'[1]TCE - ANEXO IV - Preencher'!G94</f>
        <v>ACAO SERVICOS TELECOM LTDA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05022026</v>
      </c>
      <c r="I85" s="6">
        <f>IF('[1]TCE - ANEXO IV - Preencher'!K94="","",'[1]TCE - ANEXO IV - Preencher'!K94)</f>
        <v>46063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9957.67</v>
      </c>
    </row>
    <row r="86" spans="1:12" s="8" customFormat="1" ht="19.5" customHeight="1" x14ac:dyDescent="0.2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>5.3 - Locação de Máquinas e Equipamentos</v>
      </c>
      <c r="D86" s="3">
        <f>'[1]TCE - ANEXO IV - Preencher'!F95</f>
        <v>14543772000184</v>
      </c>
      <c r="E86" s="5" t="str">
        <f>'[1]TCE - ANEXO IV - Preencher'!G95</f>
        <v>BRAVO LOCAÇÃO DE MAQUINAS E EQUIPAMENTOS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12800</v>
      </c>
      <c r="I86" s="6">
        <f>IF('[1]TCE - ANEXO IV - Preencher'!K95="","",'[1]TCE - ANEXO IV - Preencher'!K95)</f>
        <v>46055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2607901</v>
      </c>
      <c r="L86" s="7">
        <f>'[1]TCE - ANEXO IV - Preencher'!N95</f>
        <v>3460</v>
      </c>
    </row>
    <row r="87" spans="1:12" s="8" customFormat="1" ht="19.5" customHeight="1" x14ac:dyDescent="0.2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>5.3 - Locação de Máquinas e Equipamentos</v>
      </c>
      <c r="D87" s="3">
        <f>'[1]TCE - ANEXO IV - Preencher'!F96</f>
        <v>26081685000131</v>
      </c>
      <c r="E87" s="5" t="str">
        <f>'[1]TCE - ANEXO IV - Preencher'!G96</f>
        <v>CG REFRIGERACOES EIRELI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29069</v>
      </c>
      <c r="I87" s="6">
        <f>IF('[1]TCE - ANEXO IV - Preencher'!K96="","",'[1]TCE - ANEXO IV - Preencher'!K96)</f>
        <v>46072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7207.89</v>
      </c>
    </row>
    <row r="88" spans="1:12" s="8" customFormat="1" ht="19.5" customHeight="1" x14ac:dyDescent="0.2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>5.3 - Locação de Máquinas e Equipamentos</v>
      </c>
      <c r="D88" s="3">
        <f>'[1]TCE - ANEXO IV - Preencher'!F97</f>
        <v>8980641000161</v>
      </c>
      <c r="E88" s="5" t="str">
        <f>'[1]TCE - ANEXO IV - Preencher'!G97</f>
        <v>MAPROS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231</v>
      </c>
      <c r="I88" s="6">
        <f>IF('[1]TCE - ANEXO IV - Preencher'!K97="","",'[1]TCE - ANEXO IV - Preencher'!K97)</f>
        <v>46058</v>
      </c>
      <c r="J88" s="5" t="str">
        <f>'[1]TCE - ANEXO IV - Preencher'!L97</f>
        <v>26116062208980641000161000000000023126025709937795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1230</v>
      </c>
    </row>
    <row r="89" spans="1:12" s="8" customFormat="1" ht="19.5" customHeight="1" x14ac:dyDescent="0.2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>5.3 - Locação de Máquinas e Equipamentos</v>
      </c>
      <c r="D89" s="3">
        <f>'[1]TCE - ANEXO IV - Preencher'!F98</f>
        <v>43559107000187</v>
      </c>
      <c r="E89" s="5" t="str">
        <f>'[1]TCE - ANEXO IV - Preencher'!G98</f>
        <v>SARAH LIMA GUSMAO NERES EPP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35</v>
      </c>
      <c r="I89" s="6">
        <f>IF('[1]TCE - ANEXO IV - Preencher'!K98="","",'[1]TCE - ANEXO IV - Preencher'!K98)</f>
        <v>46057</v>
      </c>
      <c r="J89" s="5" t="str">
        <f>'[1]TCE - ANEXO IV - Preencher'!L98</f>
        <v>26116062243559107000187000000000003526020387966662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2680</v>
      </c>
    </row>
    <row r="90" spans="1:12" s="8" customFormat="1" ht="19.5" customHeight="1" x14ac:dyDescent="0.2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>5.3 - Locação de Máquinas e Equipamentos</v>
      </c>
      <c r="D90" s="3">
        <f>'[1]TCE - ANEXO IV - Preencher'!F99</f>
        <v>18630942000119</v>
      </c>
      <c r="E90" s="5" t="str">
        <f>'[1]TCE - ANEXO IV - Preencher'!G99</f>
        <v>PROVTEL TECNOLOGIA SERVICOS GERENCIADOS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268</v>
      </c>
      <c r="I90" s="6">
        <f>IF('[1]TCE - ANEXO IV - Preencher'!K99="","",'[1]TCE - ANEXO IV - Preencher'!K99)</f>
        <v>46058</v>
      </c>
      <c r="J90" s="5" t="str">
        <f>'[1]TCE - ANEXO IV - Preencher'!L99</f>
        <v>26116062218630942000119000000000026826021198453852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4246</v>
      </c>
    </row>
    <row r="91" spans="1:12" s="8" customFormat="1" ht="19.5" customHeight="1" x14ac:dyDescent="0.2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>5.1 - Locação de Equipamentos Médicos-Hospitalares</v>
      </c>
      <c r="D91" s="3">
        <f>'[1]TCE - ANEXO IV - Preencher'!F100</f>
        <v>331788002405</v>
      </c>
      <c r="E91" s="5" t="str">
        <f>'[1]TCE - ANEXO IV - Preencher'!G100</f>
        <v>AIR LIQUIDE BRASIL LTDA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58744</v>
      </c>
      <c r="I91" s="6">
        <f>IF('[1]TCE - ANEXO IV - Preencher'!K100="","",'[1]TCE - ANEXO IV - Preencher'!K100)</f>
        <v>46052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2602902</v>
      </c>
      <c r="L91" s="7">
        <f>'[1]TCE - ANEXO IV - Preencher'!N100</f>
        <v>6056.93</v>
      </c>
    </row>
    <row r="92" spans="1:12" s="8" customFormat="1" ht="19.5" customHeight="1" x14ac:dyDescent="0.2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>5.1 - Locação de Equipamentos Médicos-Hospitalares</v>
      </c>
      <c r="D92" s="3">
        <f>'[1]TCE - ANEXO IV - Preencher'!F101</f>
        <v>43521745000109</v>
      </c>
      <c r="E92" s="5" t="str">
        <f>'[1]TCE - ANEXO IV - Preencher'!G101</f>
        <v>JVJ LOCAÇÃO DE EQUIPAMENTOS LTDA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514</v>
      </c>
      <c r="I92" s="6">
        <f>IF('[1]TCE - ANEXO IV - Preencher'!K101="","",'[1]TCE - ANEXO IV - Preencher'!K101)</f>
        <v>46057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738.34</v>
      </c>
    </row>
    <row r="93" spans="1:12" s="8" customFormat="1" ht="19.5" customHeight="1" x14ac:dyDescent="0.2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>5.1 - Locação de Equipamentos Médicos-Hospitalares</v>
      </c>
      <c r="D93" s="3">
        <f>'[1]TCE - ANEXO IV - Preencher'!F102</f>
        <v>18271934000123</v>
      </c>
      <c r="E93" s="5" t="str">
        <f>'[1]TCE - ANEXO IV - Preencher'!G102</f>
        <v>NOVA BIOMEDICAL DIAGNOSTICOS MEDICOS E BIOTECNOLOGIA LTDA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2026036</v>
      </c>
      <c r="I93" s="6">
        <f>IF('[1]TCE - ANEXO IV - Preencher'!K102="","",'[1]TCE - ANEXO IV - Preencher'!K102)</f>
        <v>46062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3144805</v>
      </c>
      <c r="L93" s="7">
        <f>'[1]TCE - ANEXO IV - Preencher'!N102</f>
        <v>1605</v>
      </c>
    </row>
    <row r="94" spans="1:12" s="8" customFormat="1" ht="19.5" customHeight="1" x14ac:dyDescent="0.2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>5.1 - Locação de Equipamentos Médicos-Hospitalares</v>
      </c>
      <c r="D94" s="3">
        <f>'[1]TCE - ANEXO IV - Preencher'!F103</f>
        <v>57417537000179</v>
      </c>
      <c r="E94" s="5" t="str">
        <f>'[1]TCE - ANEXO IV - Preencher'!G103</f>
        <v>OXYMED COM E LOC DE EQUIP MEDICO HOSP S.A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39094</v>
      </c>
      <c r="I94" s="6">
        <f>IF('[1]TCE - ANEXO IV - Preencher'!K103="","",'[1]TCE - ANEXO IV - Preencher'!K103)</f>
        <v>46056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3550308</v>
      </c>
      <c r="L94" s="7">
        <f>'[1]TCE - ANEXO IV - Preencher'!N103</f>
        <v>2180</v>
      </c>
    </row>
    <row r="95" spans="1:12" s="8" customFormat="1" ht="19.5" customHeight="1" x14ac:dyDescent="0.2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>5.1 - Locação de Equipamentos Médicos-Hospitalares</v>
      </c>
      <c r="D95" s="3">
        <f>'[1]TCE - ANEXO IV - Preencher'!F104</f>
        <v>24380578002041</v>
      </c>
      <c r="E95" s="5" t="str">
        <f>'[1]TCE - ANEXO IV - Preencher'!G104</f>
        <v>WHITE MARTINS GASES INDUSTRIAIS DO NORDESTE LTDA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99769711</v>
      </c>
      <c r="I95" s="6">
        <f>IF('[1]TCE - ANEXO IV - Preencher'!K104="","",'[1]TCE - ANEXO IV - Preencher'!K104)</f>
        <v>46033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2607901</v>
      </c>
      <c r="L95" s="7">
        <f>'[1]TCE - ANEXO IV - Preencher'!N104</f>
        <v>1495.8</v>
      </c>
    </row>
    <row r="96" spans="1:12" s="8" customFormat="1" ht="19.5" customHeight="1" x14ac:dyDescent="0.2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>5.8 - Locação de Veículos Automotores</v>
      </c>
      <c r="D96" s="3" t="str">
        <f>'[1]TCE - ANEXO IV - Preencher'!F105</f>
        <v>01.838.726/0001-60</v>
      </c>
      <c r="E96" s="5" t="str">
        <f>'[1]TCE - ANEXO IV - Preencher'!G105</f>
        <v>S &amp; B LOCACOES DE VEÍCULOS LTDA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15051</v>
      </c>
      <c r="I96" s="6">
        <f>IF('[1]TCE - ANEXO IV - Preencher'!K105="","",'[1]TCE - ANEXO IV - Preencher'!K105)</f>
        <v>46055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3050</v>
      </c>
    </row>
    <row r="97" spans="1:12" s="8" customFormat="1" ht="19.5" customHeight="1" x14ac:dyDescent="0.2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5.20 - Serviços Judicíarios e Cartoriais</v>
      </c>
      <c r="D97" s="3">
        <f>'[1]TCE - ANEXO IV - Preencher'!F106</f>
        <v>9767633001257</v>
      </c>
      <c r="E97" s="5" t="str">
        <f>'[1]TCE - ANEXO IV - Preencher'!G106</f>
        <v>MULTA RECEITA FEDERAL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230669867</v>
      </c>
      <c r="I97" s="6">
        <f>IF('[1]TCE - ANEXO IV - Preencher'!K106="","",'[1]TCE - ANEXO IV - Preencher'!K106)</f>
        <v>46035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13957.78</v>
      </c>
    </row>
    <row r="98" spans="1:12" s="8" customFormat="1" ht="19.5" customHeight="1" x14ac:dyDescent="0.2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5.20 - Serviços Judicíarios e Cartoriais</v>
      </c>
      <c r="D98" s="3">
        <f>'[1]TCE - ANEXO IV - Preencher'!F107</f>
        <v>9767633001257</v>
      </c>
      <c r="E98" s="5" t="str">
        <f>'[1]TCE - ANEXO IV - Preencher'!G107</f>
        <v>MULTA RECEITA FEDERAL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230810721</v>
      </c>
      <c r="I98" s="6">
        <f>IF('[1]TCE - ANEXO IV - Preencher'!K107="","",'[1]TCE - ANEXO IV - Preencher'!K107)</f>
        <v>46035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13762.26</v>
      </c>
    </row>
    <row r="99" spans="1:12" s="8" customFormat="1" ht="19.5" customHeight="1" x14ac:dyDescent="0.2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4.99 - Outros Serviços de Terceiros Pessoa Física</v>
      </c>
      <c r="D99" s="3" t="str">
        <f>'[1]TCE - ANEXO IV - Preencher'!F108</f>
        <v>025.244.914-20</v>
      </c>
      <c r="E99" s="5" t="str">
        <f>'[1]TCE - ANEXO IV - Preencher'!G108</f>
        <v>REEMBOLSO ALIMENTACAO FUNC FABIANO KLEBER DA SILVA ALVES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11782</v>
      </c>
      <c r="I99" s="6">
        <f>IF('[1]TCE - ANEXO IV - Preencher'!K108="","",'[1]TCE - ANEXO IV - Preencher'!K108)</f>
        <v>46025</v>
      </c>
      <c r="J99" s="5" t="str">
        <f>'[1]TCE - ANEXO IV - Preencher'!L108</f>
        <v>26260113178865000194650050000117821003677952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25</v>
      </c>
    </row>
    <row r="100" spans="1:12" s="8" customFormat="1" ht="19.5" customHeight="1" x14ac:dyDescent="0.2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4.99 - Outros Serviços de Terceiros Pessoa Física</v>
      </c>
      <c r="D100" s="3" t="str">
        <f>'[1]TCE - ANEXO IV - Preencher'!F109</f>
        <v>073.368.664-84</v>
      </c>
      <c r="E100" s="5" t="str">
        <f>'[1]TCE - ANEXO IV - Preencher'!G109</f>
        <v xml:space="preserve">REEMBOLSO ALIMENTACAO FUNC LUCIANO JOSE DE LIRA JUNIOR 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11770</v>
      </c>
      <c r="I100" s="6">
        <f>IF('[1]TCE - ANEXO IV - Preencher'!K109="","",'[1]TCE - ANEXO IV - Preencher'!K109)</f>
        <v>46024</v>
      </c>
      <c r="J100" s="5" t="str">
        <f>'[1]TCE - ANEXO IV - Preencher'!L109</f>
        <v>26260113178865000194650050000117701069106316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25</v>
      </c>
    </row>
    <row r="101" spans="1:12" s="8" customFormat="1" ht="19.5" customHeight="1" x14ac:dyDescent="0.2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4.99 - Outros Serviços de Terceiros Pessoa Física</v>
      </c>
      <c r="D101" s="3" t="str">
        <f>'[1]TCE - ANEXO IV - Preencher'!F110</f>
        <v>055.651.754-70</v>
      </c>
      <c r="E101" s="5" t="str">
        <f>'[1]TCE - ANEXO IV - Preencher'!G110</f>
        <v>REEMBOLSO ALIMENTACAO FUNC JOSENILTON RICARDO SILVA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11841</v>
      </c>
      <c r="I101" s="6">
        <f>IF('[1]TCE - ANEXO IV - Preencher'!K110="","",'[1]TCE - ANEXO IV - Preencher'!K110)</f>
        <v>46031</v>
      </c>
      <c r="J101" s="5" t="str">
        <f>'[1]TCE - ANEXO IV - Preencher'!L110</f>
        <v>26260113178865000194650050000118411027545560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25</v>
      </c>
    </row>
    <row r="102" spans="1:12" s="8" customFormat="1" ht="19.5" customHeight="1" x14ac:dyDescent="0.2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4.99 - Outros Serviços de Terceiros Pessoa Física</v>
      </c>
      <c r="D102" s="3" t="str">
        <f>'[1]TCE - ANEXO IV - Preencher'!F111</f>
        <v>121.608.724-58</v>
      </c>
      <c r="E102" s="5" t="str">
        <f>'[1]TCE - ANEXO IV - Preencher'!G111</f>
        <v xml:space="preserve">REEMBOLSO ALIMENTACAO FUNC JOSE WAGNER BARBOSA DE SANTANA 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11783</v>
      </c>
      <c r="I102" s="6">
        <f>IF('[1]TCE - ANEXO IV - Preencher'!K111="","",'[1]TCE - ANEXO IV - Preencher'!K111)</f>
        <v>46025</v>
      </c>
      <c r="J102" s="5" t="str">
        <f>'[1]TCE - ANEXO IV - Preencher'!L111</f>
        <v>26260113178865000194650050000117831042495891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25</v>
      </c>
    </row>
    <row r="103" spans="1:12" s="8" customFormat="1" ht="19.5" customHeight="1" x14ac:dyDescent="0.2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4.99 - Outros Serviços de Terceiros Pessoa Física</v>
      </c>
      <c r="D103" s="3" t="str">
        <f>'[1]TCE - ANEXO IV - Preencher'!F112</f>
        <v>121.608.724-58</v>
      </c>
      <c r="E103" s="5" t="str">
        <f>'[1]TCE - ANEXO IV - Preencher'!G112</f>
        <v xml:space="preserve">REEMBOLSO ALIMENTACAO FUNC JOSE WAGNER BARBOSA DE SANTANA 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10219</v>
      </c>
      <c r="I103" s="6">
        <f>IF('[1]TCE - ANEXO IV - Preencher'!K112="","",'[1]TCE - ANEXO IV - Preencher'!K112)</f>
        <v>46029</v>
      </c>
      <c r="J103" s="5" t="str">
        <f>'[1]TCE - ANEXO IV - Preencher'!L112</f>
        <v>26260114031084000135650020000102191978401916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24</v>
      </c>
    </row>
    <row r="104" spans="1:12" s="8" customFormat="1" ht="19.5" customHeight="1" x14ac:dyDescent="0.2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>4.99 - Outros Serviços de Terceiros Pessoa Física</v>
      </c>
      <c r="D104" s="3" t="str">
        <f>'[1]TCE - ANEXO IV - Preencher'!F113</f>
        <v>064.566.174-05</v>
      </c>
      <c r="E104" s="5" t="str">
        <f>'[1]TCE - ANEXO IV - Preencher'!G113</f>
        <v xml:space="preserve">REEMBOLSO ALIMENTACAO FUNC ANA ROBERTA DE MELO COSTA 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11774</v>
      </c>
      <c r="I104" s="6">
        <f>IF('[1]TCE - ANEXO IV - Preencher'!K113="","",'[1]TCE - ANEXO IV - Preencher'!K113)</f>
        <v>46024</v>
      </c>
      <c r="J104" s="5" t="str">
        <f>'[1]TCE - ANEXO IV - Preencher'!L113</f>
        <v>26260113178865000194650050000117741031355440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21</v>
      </c>
    </row>
    <row r="105" spans="1:12" s="8" customFormat="1" ht="19.5" customHeight="1" x14ac:dyDescent="0.2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>4.99 - Outros Serviços de Terceiros Pessoa Física</v>
      </c>
      <c r="D105" s="3" t="str">
        <f>'[1]TCE - ANEXO IV - Preencher'!F114</f>
        <v>064.566.174-05</v>
      </c>
      <c r="E105" s="5" t="str">
        <f>'[1]TCE - ANEXO IV - Preencher'!G114</f>
        <v xml:space="preserve">REEMBOLSO ALIMENTACAO FUNC ANA ROBERTA DE MELO COSTA 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10272</v>
      </c>
      <c r="I105" s="6">
        <f>IF('[1]TCE - ANEXO IV - Preencher'!K114="","",'[1]TCE - ANEXO IV - Preencher'!K114)</f>
        <v>46030</v>
      </c>
      <c r="J105" s="5" t="str">
        <f>'[1]TCE - ANEXO IV - Preencher'!L114</f>
        <v>26260114031084000135650020000102721978402448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25</v>
      </c>
    </row>
    <row r="106" spans="1:12" s="8" customFormat="1" ht="19.5" customHeight="1" x14ac:dyDescent="0.2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>4.99 - Outros Serviços de Terceiros Pessoa Física</v>
      </c>
      <c r="D106" s="3" t="str">
        <f>'[1]TCE - ANEXO IV - Preencher'!F115</f>
        <v>073.368.664-84</v>
      </c>
      <c r="E106" s="5" t="str">
        <f>'[1]TCE - ANEXO IV - Preencher'!G115</f>
        <v xml:space="preserve">REEMBOLSO ALIMENTACAO FUNC LUCIANO JOSE DE LIRA JUNIOR 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11849</v>
      </c>
      <c r="I106" s="6">
        <f>IF('[1]TCE - ANEXO IV - Preencher'!K115="","",'[1]TCE - ANEXO IV - Preencher'!K115)</f>
        <v>46032</v>
      </c>
      <c r="J106" s="5" t="str">
        <f>'[1]TCE - ANEXO IV - Preencher'!L115</f>
        <v>26260113178865000191650050000118491079794250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25</v>
      </c>
    </row>
    <row r="107" spans="1:12" s="8" customFormat="1" ht="19.5" customHeight="1" x14ac:dyDescent="0.2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4.99 - Outros Serviços de Terceiros Pessoa Física</v>
      </c>
      <c r="D107" s="3" t="str">
        <f>'[1]TCE - ANEXO IV - Preencher'!F116</f>
        <v>118.012.454-52</v>
      </c>
      <c r="E107" s="5" t="str">
        <f>'[1]TCE - ANEXO IV - Preencher'!G116</f>
        <v xml:space="preserve">REEMBOLSO ALIMENTACAO FUNC PAULA DEISIANE DA SILVA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10273</v>
      </c>
      <c r="I107" s="6">
        <f>IF('[1]TCE - ANEXO IV - Preencher'!K116="","",'[1]TCE - ANEXO IV - Preencher'!K116)</f>
        <v>46030</v>
      </c>
      <c r="J107" s="5" t="str">
        <f>'[1]TCE - ANEXO IV - Preencher'!L116</f>
        <v>26260114031084000135650020000102731978402453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25</v>
      </c>
    </row>
    <row r="108" spans="1:12" s="8" customFormat="1" ht="19.5" customHeight="1" x14ac:dyDescent="0.2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4.99 - Outros Serviços de Terceiros Pessoa Física</v>
      </c>
      <c r="D108" s="3" t="str">
        <f>'[1]TCE - ANEXO IV - Preencher'!F117</f>
        <v>097.095.624-01</v>
      </c>
      <c r="E108" s="5" t="str">
        <f>'[1]TCE - ANEXO IV - Preencher'!G117</f>
        <v>REEMBOLSO ALIMENTACAO FUNC EDELRAN DA SILVA SOUZA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11855</v>
      </c>
      <c r="I108" s="6">
        <f>IF('[1]TCE - ANEXO IV - Preencher'!K117="","",'[1]TCE - ANEXO IV - Preencher'!K117)</f>
        <v>46032</v>
      </c>
      <c r="J108" s="5" t="str">
        <f>'[1]TCE - ANEXO IV - Preencher'!L117</f>
        <v>26260113178865000194650050000118551066316920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25</v>
      </c>
    </row>
    <row r="109" spans="1:12" s="8" customFormat="1" ht="19.5" customHeight="1" x14ac:dyDescent="0.2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4.99 - Outros Serviços de Terceiros Pessoa Física</v>
      </c>
      <c r="D109" s="3" t="str">
        <f>'[1]TCE - ANEXO IV - Preencher'!F118</f>
        <v>025.244.914-20</v>
      </c>
      <c r="E109" s="5" t="str">
        <f>'[1]TCE - ANEXO IV - Preencher'!G118</f>
        <v>REEMBOLSO ALIMENTACAO FUNC FABIANO KLEBER DA SILVA ALVES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10218</v>
      </c>
      <c r="I109" s="6">
        <f>IF('[1]TCE - ANEXO IV - Preencher'!K118="","",'[1]TCE - ANEXO IV - Preencher'!K118)</f>
        <v>46029</v>
      </c>
      <c r="J109" s="5" t="str">
        <f>'[1]TCE - ANEXO IV - Preencher'!L118</f>
        <v>26260114031084000135650020000102181978101900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24</v>
      </c>
    </row>
    <row r="110" spans="1:12" s="8" customFormat="1" ht="19.5" customHeight="1" x14ac:dyDescent="0.2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4.99 - Outros Serviços de Terceiros Pessoa Física</v>
      </c>
      <c r="D110" s="3" t="str">
        <f>'[1]TCE - ANEXO IV - Preencher'!F119</f>
        <v>863.678.204-00</v>
      </c>
      <c r="E110" s="5" t="str">
        <f>'[1]TCE - ANEXO IV - Preencher'!G119</f>
        <v>REEMBOLSO ALIMENTACAO FUNC SEBASTIAO MARCOS CHAVES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11773</v>
      </c>
      <c r="I110" s="6">
        <f>IF('[1]TCE - ANEXO IV - Preencher'!K119="","",'[1]TCE - ANEXO IV - Preencher'!K119)</f>
        <v>46024</v>
      </c>
      <c r="J110" s="5" t="str">
        <f>'[1]TCE - ANEXO IV - Preencher'!L119</f>
        <v>26260113178865000194650050000117731099243550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20</v>
      </c>
    </row>
    <row r="111" spans="1:12" s="8" customFormat="1" ht="19.5" customHeight="1" x14ac:dyDescent="0.2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4.99 - Outros Serviços de Terceiros Pessoa Física</v>
      </c>
      <c r="D111" s="3" t="str">
        <f>'[1]TCE - ANEXO IV - Preencher'!F120</f>
        <v>137.548.754-00</v>
      </c>
      <c r="E111" s="5" t="str">
        <f>'[1]TCE - ANEXO IV - Preencher'!G120</f>
        <v xml:space="preserve">REEMBOLSO ALIMENTACAO FUNC JONATHAS LUIZ DE ASSUNCAO 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11840</v>
      </c>
      <c r="I111" s="6">
        <f>IF('[1]TCE - ANEXO IV - Preencher'!K120="","",'[1]TCE - ANEXO IV - Preencher'!K120)</f>
        <v>46031</v>
      </c>
      <c r="J111" s="5" t="str">
        <f>'[1]TCE - ANEXO IV - Preencher'!L120</f>
        <v>26260113178865000194650050000118401036304271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25</v>
      </c>
    </row>
    <row r="112" spans="1:12" s="8" customFormat="1" ht="19.5" customHeight="1" x14ac:dyDescent="0.2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4.99 - Outros Serviços de Terceiros Pessoa Física</v>
      </c>
      <c r="D112" s="3" t="str">
        <f>'[1]TCE - ANEXO IV - Preencher'!F121</f>
        <v>029.142.064-88</v>
      </c>
      <c r="E112" s="5" t="str">
        <f>'[1]TCE - ANEXO IV - Preencher'!G121</f>
        <v>REEMBOLSO ALIMENTACAO FUNC TIAGO MEIRISON DE LIMA E SILVA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473</v>
      </c>
      <c r="I112" s="6">
        <f>IF('[1]TCE - ANEXO IV - Preencher'!K121="","",'[1]TCE - ANEXO IV - Preencher'!K121)</f>
        <v>46052</v>
      </c>
      <c r="J112" s="5" t="str">
        <f>'[1]TCE - ANEXO IV - Preencher'!L121</f>
        <v>26260142572088000177650020000004731000058586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25</v>
      </c>
    </row>
    <row r="113" spans="1:12" s="8" customFormat="1" ht="19.5" customHeight="1" x14ac:dyDescent="0.2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4.99 - Outros Serviços de Terceiros Pessoa Física</v>
      </c>
      <c r="D113" s="3" t="str">
        <f>'[1]TCE - ANEXO IV - Preencher'!F122</f>
        <v>794.719.434-34</v>
      </c>
      <c r="E113" s="5" t="str">
        <f>'[1]TCE - ANEXO IV - Preencher'!G122</f>
        <v xml:space="preserve">REEMBOLSO ALIMENTACAO FUNC ROSALIA MARIA ENESIO 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11907</v>
      </c>
      <c r="I113" s="6">
        <f>IF('[1]TCE - ANEXO IV - Preencher'!K122="","",'[1]TCE - ANEXO IV - Preencher'!K122)</f>
        <v>46036</v>
      </c>
      <c r="J113" s="5" t="str">
        <f>'[1]TCE - ANEXO IV - Preencher'!L122</f>
        <v>26260113178865000194650050000119071029134332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25</v>
      </c>
    </row>
    <row r="114" spans="1:12" s="8" customFormat="1" ht="19.5" customHeight="1" x14ac:dyDescent="0.2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4.99 - Outros Serviços de Terceiros Pessoa Física</v>
      </c>
      <c r="D114" s="3" t="str">
        <f>'[1]TCE - ANEXO IV - Preencher'!F123</f>
        <v>794.719.434-34</v>
      </c>
      <c r="E114" s="5" t="str">
        <f>'[1]TCE - ANEXO IV - Preencher'!G123</f>
        <v xml:space="preserve">REEMBOLSO ALIMENTACAO FUNC ROSALIA MARIA ENESIO 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11972</v>
      </c>
      <c r="I114" s="6">
        <f>IF('[1]TCE - ANEXO IV - Preencher'!K123="","",'[1]TCE - ANEXO IV - Preencher'!K123)</f>
        <v>46042</v>
      </c>
      <c r="J114" s="5" t="str">
        <f>'[1]TCE - ANEXO IV - Preencher'!L123</f>
        <v>26260113178865000194650050000119721039350001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25</v>
      </c>
    </row>
    <row r="115" spans="1:12" s="8" customFormat="1" ht="19.5" customHeight="1" x14ac:dyDescent="0.2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4.99 - Outros Serviços de Terceiros Pessoa Física</v>
      </c>
      <c r="D115" s="3" t="str">
        <f>'[1]TCE - ANEXO IV - Preencher'!F124</f>
        <v>794.719.434-34</v>
      </c>
      <c r="E115" s="5" t="str">
        <f>'[1]TCE - ANEXO IV - Preencher'!G124</f>
        <v xml:space="preserve">REEMBOLSO ALIMENTACAO FUNC ROSALIA MARIA ENESIO 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12033</v>
      </c>
      <c r="I115" s="6">
        <f>IF('[1]TCE - ANEXO IV - Preencher'!K124="","",'[1]TCE - ANEXO IV - Preencher'!K124)</f>
        <v>46046</v>
      </c>
      <c r="J115" s="5" t="str">
        <f>'[1]TCE - ANEXO IV - Preencher'!L124</f>
        <v>26260113178865000194650050000120331021993757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25</v>
      </c>
    </row>
    <row r="116" spans="1:12" s="8" customFormat="1" ht="19.5" customHeight="1" x14ac:dyDescent="0.2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4.99 - Outros Serviços de Terceiros Pessoa Física</v>
      </c>
      <c r="D116" s="3" t="str">
        <f>'[1]TCE - ANEXO IV - Preencher'!F125</f>
        <v>097.095.624-01</v>
      </c>
      <c r="E116" s="5" t="str">
        <f>'[1]TCE - ANEXO IV - Preencher'!G125</f>
        <v>REEMBOLSO ALIMENTACAO FUNC EDELRAN DA SILVA SOUZA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11906</v>
      </c>
      <c r="I116" s="6">
        <f>IF('[1]TCE - ANEXO IV - Preencher'!K125="","",'[1]TCE - ANEXO IV - Preencher'!K125)</f>
        <v>46036</v>
      </c>
      <c r="J116" s="5" t="str">
        <f>'[1]TCE - ANEXO IV - Preencher'!L125</f>
        <v>26260113178865000194650050000119061083580267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25</v>
      </c>
    </row>
    <row r="117" spans="1:12" s="8" customFormat="1" ht="19.5" customHeight="1" x14ac:dyDescent="0.2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4.99 - Outros Serviços de Terceiros Pessoa Física</v>
      </c>
      <c r="D117" s="3" t="str">
        <f>'[1]TCE - ANEXO IV - Preencher'!F126</f>
        <v>097.095.624-01</v>
      </c>
      <c r="E117" s="5" t="str">
        <f>'[1]TCE - ANEXO IV - Preencher'!G126</f>
        <v>REEMBOLSO ALIMENTACAO FUNC EDELRAN DA SILVA SOUZA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11971</v>
      </c>
      <c r="I117" s="6">
        <f>IF('[1]TCE - ANEXO IV - Preencher'!K126="","",'[1]TCE - ANEXO IV - Preencher'!K126)</f>
        <v>46042</v>
      </c>
      <c r="J117" s="5" t="str">
        <f>'[1]TCE - ANEXO IV - Preencher'!L126</f>
        <v>26260113178865000194650050000119711043566288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25</v>
      </c>
    </row>
    <row r="118" spans="1:12" s="8" customFormat="1" ht="19.5" customHeight="1" x14ac:dyDescent="0.2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097.095.624-01</v>
      </c>
      <c r="E118" s="5" t="str">
        <f>'[1]TCE - ANEXO IV - Preencher'!G127</f>
        <v>REEMBOLSO ALIMENTACAO FUNC EDELRAN DA SILVA SOUZA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12034</v>
      </c>
      <c r="I118" s="6">
        <f>IF('[1]TCE - ANEXO IV - Preencher'!K127="","",'[1]TCE - ANEXO IV - Preencher'!K127)</f>
        <v>46046</v>
      </c>
      <c r="J118" s="5" t="str">
        <f>'[1]TCE - ANEXO IV - Preencher'!L127</f>
        <v>26260113178865000194650050000120341001452502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25</v>
      </c>
    </row>
    <row r="119" spans="1:12" s="8" customFormat="1" ht="19.5" customHeight="1" x14ac:dyDescent="0.2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4.99 - Outros Serviços de Terceiros Pessoa Física</v>
      </c>
      <c r="D119" s="3" t="str">
        <f>'[1]TCE - ANEXO IV - Preencher'!F128</f>
        <v>064.566.174-05</v>
      </c>
      <c r="E119" s="5" t="str">
        <f>'[1]TCE - ANEXO IV - Preencher'!G128</f>
        <v xml:space="preserve">REEMBOLSO ALIMENTACAO FUNC ANA ROBERTA DE MELO COSTA 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10642</v>
      </c>
      <c r="I119" s="6">
        <f>IF('[1]TCE - ANEXO IV - Preencher'!K128="","",'[1]TCE - ANEXO IV - Preencher'!K128)</f>
        <v>46038</v>
      </c>
      <c r="J119" s="5" t="str">
        <f>'[1]TCE - ANEXO IV - Preencher'!L128</f>
        <v>26260114031084000135650020000106421978406071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25</v>
      </c>
    </row>
    <row r="120" spans="1:12" s="8" customFormat="1" ht="19.5" customHeight="1" x14ac:dyDescent="0.2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4.99 - Outros Serviços de Terceiros Pessoa Física</v>
      </c>
      <c r="D120" s="3" t="str">
        <f>'[1]TCE - ANEXO IV - Preencher'!F129</f>
        <v>064.566.174-05</v>
      </c>
      <c r="E120" s="5" t="str">
        <f>'[1]TCE - ANEXO IV - Preencher'!G129</f>
        <v xml:space="preserve">REEMBOLSO ALIMENTACAO FUNC ANA ROBERTA DE MELO COSTA 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10841</v>
      </c>
      <c r="I120" s="6">
        <f>IF('[1]TCE - ANEXO IV - Preencher'!K129="","",'[1]TCE - ANEXO IV - Preencher'!K129)</f>
        <v>46042</v>
      </c>
      <c r="J120" s="5" t="str">
        <f>'[1]TCE - ANEXO IV - Preencher'!L129</f>
        <v>26260114031084000135650020000108411978408060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25</v>
      </c>
    </row>
    <row r="121" spans="1:12" s="8" customFormat="1" ht="19.5" customHeight="1" x14ac:dyDescent="0.2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4.99 - Outros Serviços de Terceiros Pessoa Física</v>
      </c>
      <c r="D121" s="3" t="str">
        <f>'[1]TCE - ANEXO IV - Preencher'!F130</f>
        <v>064.566.174-05</v>
      </c>
      <c r="E121" s="5" t="str">
        <f>'[1]TCE - ANEXO IV - Preencher'!G130</f>
        <v xml:space="preserve">REEMBOLSO ALIMENTACAO FUNC ANA ROBERTA DE MELO COSTA 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10964</v>
      </c>
      <c r="I121" s="6">
        <f>IF('[1]TCE - ANEXO IV - Preencher'!K130="","",'[1]TCE - ANEXO IV - Preencher'!K130)</f>
        <v>46044</v>
      </c>
      <c r="J121" s="5" t="str">
        <f>'[1]TCE - ANEXO IV - Preencher'!L130</f>
        <v>26260114031084000135650020000109641978409295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25</v>
      </c>
    </row>
    <row r="122" spans="1:12" s="8" customFormat="1" ht="19.5" customHeight="1" x14ac:dyDescent="0.2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4.99 - Outros Serviços de Terceiros Pessoa Física</v>
      </c>
      <c r="D122" s="3" t="str">
        <f>'[1]TCE - ANEXO IV - Preencher'!F131</f>
        <v>863.678.204-00</v>
      </c>
      <c r="E122" s="5" t="str">
        <f>'[1]TCE - ANEXO IV - Preencher'!G131</f>
        <v>REEMBOLSO ALIMENTACAO FUNC SEBASTIAO MARCOS CHAVES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10271</v>
      </c>
      <c r="I122" s="6">
        <f>IF('[1]TCE - ANEXO IV - Preencher'!K131="","",'[1]TCE - ANEXO IV - Preencher'!K131)</f>
        <v>46030</v>
      </c>
      <c r="J122" s="5" t="str">
        <f>'[1]TCE - ANEXO IV - Preencher'!L131</f>
        <v>26260114031084000135650020000102219978402438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</v>
      </c>
    </row>
    <row r="123" spans="1:12" s="8" customFormat="1" ht="19.5" customHeight="1" x14ac:dyDescent="0.2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4.99 - Outros Serviços de Terceiros Pessoa Física</v>
      </c>
      <c r="D123" s="3" t="str">
        <f>'[1]TCE - ANEXO IV - Preencher'!F132</f>
        <v>863.678.204-00</v>
      </c>
      <c r="E123" s="5" t="str">
        <f>'[1]TCE - ANEXO IV - Preencher'!G132</f>
        <v>REEMBOLSO ALIMENTACAO FUNC SEBASTIAO MARCOS CHAVES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10641</v>
      </c>
      <c r="I123" s="6">
        <f>IF('[1]TCE - ANEXO IV - Preencher'!K132="","",'[1]TCE - ANEXO IV - Preencher'!K132)</f>
        <v>46038</v>
      </c>
      <c r="J123" s="5" t="str">
        <f>'[1]TCE - ANEXO IV - Preencher'!L132</f>
        <v>26260114031084000135650020000106411978406066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25</v>
      </c>
    </row>
    <row r="124" spans="1:12" s="8" customFormat="1" ht="19.5" customHeight="1" x14ac:dyDescent="0.2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4.99 - Outros Serviços de Terceiros Pessoa Física</v>
      </c>
      <c r="D124" s="3" t="str">
        <f>'[1]TCE - ANEXO IV - Preencher'!F133</f>
        <v>863.678.204-00</v>
      </c>
      <c r="E124" s="5" t="str">
        <f>'[1]TCE - ANEXO IV - Preencher'!G133</f>
        <v>REEMBOLSO ALIMENTACAO FUNC SEBASTIAO MARCOS CHAVES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10842</v>
      </c>
      <c r="I124" s="6">
        <f>IF('[1]TCE - ANEXO IV - Preencher'!K133="","",'[1]TCE - ANEXO IV - Preencher'!K133)</f>
        <v>46042</v>
      </c>
      <c r="J124" s="5" t="str">
        <f>'[1]TCE - ANEXO IV - Preencher'!L133</f>
        <v>26260114031084000135650020000108421978408075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25</v>
      </c>
    </row>
    <row r="125" spans="1:12" s="8" customFormat="1" ht="19.5" customHeight="1" x14ac:dyDescent="0.2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4.99 - Outros Serviços de Terceiros Pessoa Física</v>
      </c>
      <c r="D125" s="3" t="str">
        <f>'[1]TCE - ANEXO IV - Preencher'!F134</f>
        <v>863.678.204-00</v>
      </c>
      <c r="E125" s="5" t="str">
        <f>'[1]TCE - ANEXO IV - Preencher'!G134</f>
        <v>REEMBOLSO ALIMENTACAO FUNC SEBASTIAO MARCOS CHAVES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10965</v>
      </c>
      <c r="I125" s="6">
        <f>IF('[1]TCE - ANEXO IV - Preencher'!K134="","",'[1]TCE - ANEXO IV - Preencher'!K134)</f>
        <v>46044</v>
      </c>
      <c r="J125" s="5" t="str">
        <f>'[1]TCE - ANEXO IV - Preencher'!L134</f>
        <v>262601140310840001356500200001096519478409306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25</v>
      </c>
    </row>
    <row r="126" spans="1:12" s="8" customFormat="1" ht="19.5" customHeight="1" x14ac:dyDescent="0.2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4.99 - Outros Serviços de Terceiros Pessoa Física</v>
      </c>
      <c r="D126" s="3" t="str">
        <f>'[1]TCE - ANEXO IV - Preencher'!F135</f>
        <v>025.244.914-20</v>
      </c>
      <c r="E126" s="5" t="str">
        <f>'[1]TCE - ANEXO IV - Preencher'!G135</f>
        <v>REEMBOLSO ALIMENTACAO FUNC FABIANO KLEBER DA SILVA ALVES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11961</v>
      </c>
      <c r="I126" s="6">
        <f>IF('[1]TCE - ANEXO IV - Preencher'!K135="","",'[1]TCE - ANEXO IV - Preencher'!K135)</f>
        <v>46041</v>
      </c>
      <c r="J126" s="5" t="str">
        <f>'[1]TCE - ANEXO IV - Preencher'!L135</f>
        <v>26260113178865000194650050000119611095701120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25</v>
      </c>
    </row>
    <row r="127" spans="1:12" s="8" customFormat="1" ht="19.5" customHeight="1" x14ac:dyDescent="0.2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4.99 - Outros Serviços de Terceiros Pessoa Física</v>
      </c>
      <c r="D127" s="3" t="str">
        <f>'[1]TCE - ANEXO IV - Preencher'!F136</f>
        <v>121.608.724-58</v>
      </c>
      <c r="E127" s="5" t="str">
        <f>'[1]TCE - ANEXO IV - Preencher'!G136</f>
        <v xml:space="preserve">REEMBOLSO ALIMENTACAO FUNC JOSE WAGNER BARBOSA DE SANTANA 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11962</v>
      </c>
      <c r="I127" s="6">
        <f>IF('[1]TCE - ANEXO IV - Preencher'!K136="","",'[1]TCE - ANEXO IV - Preencher'!K136)</f>
        <v>46041</v>
      </c>
      <c r="J127" s="5" t="str">
        <f>'[1]TCE - ANEXO IV - Preencher'!L136</f>
        <v>26260113178865000194650050000119621016666588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19</v>
      </c>
    </row>
    <row r="128" spans="1:12" s="8" customFormat="1" ht="19.5" customHeight="1" x14ac:dyDescent="0.2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5.99 - Outros Serviços de Terceiros Pessoa Jurídica</v>
      </c>
      <c r="D128" s="3">
        <f>'[1]TCE - ANEXO IV - Preencher'!F137</f>
        <v>27284516000161</v>
      </c>
      <c r="E128" s="5" t="str">
        <f>'[1]TCE - ANEXO IV - Preencher'!G137</f>
        <v>MAXIFROTA SERVICOS DE MANUTENCAO DE FROTA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385084</v>
      </c>
      <c r="I128" s="6">
        <f>IF('[1]TCE - ANEXO IV - Preencher'!K137="","",'[1]TCE - ANEXO IV - Preencher'!K137)</f>
        <v>46034</v>
      </c>
      <c r="J128" s="5" t="str">
        <f>'[1]TCE - ANEXO IV - Preencher'!L137</f>
        <v>9HD1ZD9D</v>
      </c>
      <c r="K128" s="5" t="str">
        <f>IF(F128="B",LEFT('[1]TCE - ANEXO IV - Preencher'!M137,2),IF(F128="S",LEFT('[1]TCE - ANEXO IV - Preencher'!M137,7),IF('[1]TCE - ANEXO IV - Preencher'!H137="","")))</f>
        <v>2927408</v>
      </c>
      <c r="L128" s="7">
        <f>'[1]TCE - ANEXO IV - Preencher'!N137</f>
        <v>90</v>
      </c>
    </row>
    <row r="129" spans="1:12" s="8" customFormat="1" ht="19.5" customHeight="1" x14ac:dyDescent="0.2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5.99 - Outros Serviços de Terceiros Pessoa Jurídica</v>
      </c>
      <c r="D129" s="3">
        <f>'[1]TCE - ANEXO IV - Preencher'!F138</f>
        <v>27284516000161</v>
      </c>
      <c r="E129" s="5" t="str">
        <f>'[1]TCE - ANEXO IV - Preencher'!G138</f>
        <v>MAXIFROTA SERVICOS DE MANUTENCAO DE FROTA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385084</v>
      </c>
      <c r="I129" s="6">
        <f>IF('[1]TCE - ANEXO IV - Preencher'!K138="","",'[1]TCE - ANEXO IV - Preencher'!K138)</f>
        <v>46034</v>
      </c>
      <c r="J129" s="5" t="str">
        <f>'[1]TCE - ANEXO IV - Preencher'!L138</f>
        <v>9HD1ZD9D</v>
      </c>
      <c r="K129" s="5" t="str">
        <f>IF(F129="B",LEFT('[1]TCE - ANEXO IV - Preencher'!M138,2),IF(F129="S",LEFT('[1]TCE - ANEXO IV - Preencher'!M138,7),IF('[1]TCE - ANEXO IV - Preencher'!H138="","")))</f>
        <v>2927408</v>
      </c>
      <c r="L129" s="7">
        <f>'[1]TCE - ANEXO IV - Preencher'!N138</f>
        <v>9.6</v>
      </c>
    </row>
    <row r="130" spans="1:12" s="8" customFormat="1" ht="19.5" customHeight="1" x14ac:dyDescent="0.2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5.99 - Outros Serviços de Terceiros Pessoa Jurídica</v>
      </c>
      <c r="D130" s="3">
        <f>'[1]TCE - ANEXO IV - Preencher'!F139</f>
        <v>27284516000161</v>
      </c>
      <c r="E130" s="5" t="str">
        <f>'[1]TCE - ANEXO IV - Preencher'!G139</f>
        <v>MAXIFROTA SERVICOS DE MANUTENCAO DE FROTA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391928</v>
      </c>
      <c r="I130" s="6">
        <f>IF('[1]TCE - ANEXO IV - Preencher'!K139="","",'[1]TCE - ANEXO IV - Preencher'!K139)</f>
        <v>46051</v>
      </c>
      <c r="J130" s="5" t="str">
        <f>'[1]TCE - ANEXO IV - Preencher'!L139</f>
        <v>33UPXEUN</v>
      </c>
      <c r="K130" s="5" t="str">
        <f>IF(F130="B",LEFT('[1]TCE - ANEXO IV - Preencher'!M139,2),IF(F130="S",LEFT('[1]TCE - ANEXO IV - Preencher'!M139,7),IF('[1]TCE - ANEXO IV - Preencher'!H139="","")))</f>
        <v>2927408</v>
      </c>
      <c r="L130" s="7">
        <f>'[1]TCE - ANEXO IV - Preencher'!N139</f>
        <v>15</v>
      </c>
    </row>
    <row r="131" spans="1:12" s="8" customFormat="1" ht="19.5" customHeight="1" x14ac:dyDescent="0.2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5.99 - Outros Serviços de Terceiros Pessoa Jurídica</v>
      </c>
      <c r="D131" s="3">
        <f>'[1]TCE - ANEXO IV - Preencher'!F140</f>
        <v>27284516000161</v>
      </c>
      <c r="E131" s="5" t="str">
        <f>'[1]TCE - ANEXO IV - Preencher'!G140</f>
        <v>MAXIFROTA SERVICOS DE MANUTENCAO DE FROTA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391928</v>
      </c>
      <c r="I131" s="6">
        <f>IF('[1]TCE - ANEXO IV - Preencher'!K140="","",'[1]TCE - ANEXO IV - Preencher'!K140)</f>
        <v>46051</v>
      </c>
      <c r="J131" s="5" t="str">
        <f>'[1]TCE - ANEXO IV - Preencher'!L140</f>
        <v>33UPXEUN</v>
      </c>
      <c r="K131" s="5" t="str">
        <f>IF(F131="B",LEFT('[1]TCE - ANEXO IV - Preencher'!M140,2),IF(F131="S",LEFT('[1]TCE - ANEXO IV - Preencher'!M140,7),IF('[1]TCE - ANEXO IV - Preencher'!H140="","")))</f>
        <v>2927408</v>
      </c>
      <c r="L131" s="7">
        <f>'[1]TCE - ANEXO IV - Preencher'!N140</f>
        <v>9.6</v>
      </c>
    </row>
    <row r="132" spans="1:12" s="8" customFormat="1" ht="19.5" customHeight="1" x14ac:dyDescent="0.2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52183722000122</v>
      </c>
      <c r="E132" s="5" t="str">
        <f>'[1]TCE - ANEXO IV - Preencher'!G141</f>
        <v>52.183.722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2600000000003</v>
      </c>
      <c r="I132" s="6">
        <f>IF('[1]TCE - ANEXO IV - Preencher'!K141="","",'[1]TCE - ANEXO IV - Preencher'!K141)</f>
        <v>46063</v>
      </c>
      <c r="J132" s="5" t="str">
        <f>'[1]TCE - ANEXO IV - Preencher'!L141</f>
        <v>26060021252183722000122260000000000326020591885450</v>
      </c>
      <c r="K132" s="5" t="str">
        <f>IF(F132="B",LEFT('[1]TCE - ANEXO IV - Preencher'!M141,2),IF(F132="S",LEFT('[1]TCE - ANEXO IV - Preencher'!M141,7),IF('[1]TCE - ANEXO IV - Preencher'!H141="","")))</f>
        <v>2606002</v>
      </c>
      <c r="L132" s="7">
        <f>'[1]TCE - ANEXO IV - Preencher'!N141</f>
        <v>3750</v>
      </c>
    </row>
    <row r="133" spans="1:12" s="8" customFormat="1" ht="19.5" customHeight="1" x14ac:dyDescent="0.2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55057125000140</v>
      </c>
      <c r="E133" s="5" t="str">
        <f>'[1]TCE - ANEXO IV - Preencher'!G142</f>
        <v>ACESSO SAUDE LTDA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34</v>
      </c>
      <c r="I133" s="6">
        <f>IF('[1]TCE - ANEXO IV - Preencher'!K142="","",'[1]TCE - ANEXO IV - Preencher'!K142)</f>
        <v>46062</v>
      </c>
      <c r="J133" s="5" t="str">
        <f>'[1]TCE - ANEXO IV - Preencher'!L142</f>
        <v>23044001255057125000140000000000003426020880784520</v>
      </c>
      <c r="K133" s="5" t="str">
        <f>IF(F133="B",LEFT('[1]TCE - ANEXO IV - Preencher'!M142,2),IF(F133="S",LEFT('[1]TCE - ANEXO IV - Preencher'!M142,7),IF('[1]TCE - ANEXO IV - Preencher'!H142="","")))</f>
        <v>2304400</v>
      </c>
      <c r="L133" s="7">
        <f>'[1]TCE - ANEXO IV - Preencher'!N142</f>
        <v>2500</v>
      </c>
    </row>
    <row r="134" spans="1:12" s="8" customFormat="1" ht="19.5" customHeight="1" x14ac:dyDescent="0.2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54231213000153</v>
      </c>
      <c r="E134" s="5" t="str">
        <f>'[1]TCE - ANEXO IV - Preencher'!G143</f>
        <v>ADA MARIA TAVARES ALVES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32</v>
      </c>
      <c r="I134" s="6">
        <f>IF('[1]TCE - ANEXO IV - Preencher'!K143="","",'[1]TCE - ANEXO IV - Preencher'!K143)</f>
        <v>46063</v>
      </c>
      <c r="J134" s="5" t="str">
        <f>'[1]TCE - ANEXO IV - Preencher'!L143</f>
        <v>25090081254231213000153000000000003226020000000325</v>
      </c>
      <c r="K134" s="5" t="str">
        <f>IF(F134="B",LEFT('[1]TCE - ANEXO IV - Preencher'!M143,2),IF(F134="S",LEFT('[1]TCE - ANEXO IV - Preencher'!M143,7),IF('[1]TCE - ANEXO IV - Preencher'!H143="","")))</f>
        <v>2509008</v>
      </c>
      <c r="L134" s="7">
        <f>'[1]TCE - ANEXO IV - Preencher'!N143</f>
        <v>14950</v>
      </c>
    </row>
    <row r="135" spans="1:12" s="8" customFormat="1" ht="19.5" customHeight="1" x14ac:dyDescent="0.2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54584036000199</v>
      </c>
      <c r="E135" s="5" t="str">
        <f>'[1]TCE - ANEXO IV - Preencher'!G144</f>
        <v>ALESSANDRO JOSE DE BRITO MEDICINA LTDA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29</v>
      </c>
      <c r="I135" s="6">
        <f>IF('[1]TCE - ANEXO IV - Preencher'!K144="","",'[1]TCE - ANEXO IV - Preencher'!K144)</f>
        <v>46062</v>
      </c>
      <c r="J135" s="5" t="str">
        <f>'[1]TCE - ANEXO IV - Preencher'!L144</f>
        <v>5E3614414</v>
      </c>
      <c r="K135" s="5" t="str">
        <f>IF(F135="B",LEFT('[1]TCE - ANEXO IV - Preencher'!M144,2),IF(F135="S",LEFT('[1]TCE - ANEXO IV - Preencher'!M144,7),IF('[1]TCE - ANEXO IV - Preencher'!H144="","")))</f>
        <v>2905701</v>
      </c>
      <c r="L135" s="7">
        <f>'[1]TCE - ANEXO IV - Preencher'!N144</f>
        <v>4950</v>
      </c>
    </row>
    <row r="136" spans="1:12" s="8" customFormat="1" ht="19.5" customHeight="1" x14ac:dyDescent="0.2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63809264000100</v>
      </c>
      <c r="E136" s="5" t="str">
        <f>'[1]TCE - ANEXO IV - Preencher'!G145</f>
        <v>AMANDA FERREIRA DE MELO SERVICOS MEDICOS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2</v>
      </c>
      <c r="I136" s="6">
        <f>IF('[1]TCE - ANEXO IV - Preencher'!K145="","",'[1]TCE - ANEXO IV - Preencher'!K145)</f>
        <v>46063</v>
      </c>
      <c r="J136" s="5" t="str">
        <f>'[1]TCE - ANEXO IV - Preencher'!L145</f>
        <v>26120002263809264000100000000000000226029555659760</v>
      </c>
      <c r="K136" s="5" t="str">
        <f>IF(F136="B",LEFT('[1]TCE - ANEXO IV - Preencher'!M145,2),IF(F136="S",LEFT('[1]TCE - ANEXO IV - Preencher'!M145,7),IF('[1]TCE - ANEXO IV - Preencher'!H145="","")))</f>
        <v>2612000</v>
      </c>
      <c r="L136" s="7">
        <f>'[1]TCE - ANEXO IV - Preencher'!N145</f>
        <v>3850</v>
      </c>
    </row>
    <row r="137" spans="1:12" s="8" customFormat="1" ht="19.5" customHeight="1" x14ac:dyDescent="0.2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45573167000180</v>
      </c>
      <c r="E137" s="5" t="str">
        <f>'[1]TCE - ANEXO IV - Preencher'!G146</f>
        <v>ANTONIO L DO N SILVA LTDA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110</v>
      </c>
      <c r="I137" s="6">
        <f>IF('[1]TCE - ANEXO IV - Preencher'!K146="","",'[1]TCE - ANEXO IV - Preencher'!K146)</f>
        <v>46064</v>
      </c>
      <c r="J137" s="5" t="str">
        <f>'[1]TCE - ANEXO IV - Preencher'!L146</f>
        <v>URRBUIYNH</v>
      </c>
      <c r="K137" s="5" t="str">
        <f>IF(F137="B",LEFT('[1]TCE - ANEXO IV - Preencher'!M146,2),IF(F137="S",LEFT('[1]TCE - ANEXO IV - Preencher'!M146,7),IF('[1]TCE - ANEXO IV - Preencher'!H146="","")))</f>
        <v>2610004</v>
      </c>
      <c r="L137" s="7">
        <f>'[1]TCE - ANEXO IV - Preencher'!N146</f>
        <v>9400</v>
      </c>
    </row>
    <row r="138" spans="1:12" s="8" customFormat="1" ht="19.5" customHeight="1" x14ac:dyDescent="0.2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52974846000126</v>
      </c>
      <c r="E138" s="5" t="str">
        <f>'[1]TCE - ANEXO IV - Preencher'!G147</f>
        <v>AVF SERVICOS MEDICOS LTDA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1000069</v>
      </c>
      <c r="I138" s="6">
        <f>IF('[1]TCE - ANEXO IV - Preencher'!K147="","",'[1]TCE - ANEXO IV - Preencher'!K147)</f>
        <v>46063</v>
      </c>
      <c r="J138" s="5" t="str">
        <f>'[1]TCE - ANEXO IV - Preencher'!L147</f>
        <v>F5h1ET4o5</v>
      </c>
      <c r="K138" s="5" t="str">
        <f>IF(F138="B",LEFT('[1]TCE - ANEXO IV - Preencher'!M147,2),IF(F138="S",LEFT('[1]TCE - ANEXO IV - Preencher'!M147,7),IF('[1]TCE - ANEXO IV - Preencher'!H147="","")))</f>
        <v>2507507</v>
      </c>
      <c r="L138" s="7">
        <f>'[1]TCE - ANEXO IV - Preencher'!N147</f>
        <v>7650</v>
      </c>
    </row>
    <row r="139" spans="1:12" s="8" customFormat="1" ht="19.5" customHeight="1" x14ac:dyDescent="0.2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55552881000145</v>
      </c>
      <c r="E139" s="5" t="str">
        <f>'[1]TCE - ANEXO IV - Preencher'!G148</f>
        <v>BEATRIZ GUEDES SERVICOS MEDICOS LTDA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25</v>
      </c>
      <c r="I139" s="6">
        <f>IF('[1]TCE - ANEXO IV - Preencher'!K148="","",'[1]TCE - ANEXO IV - Preencher'!K148)</f>
        <v>46065</v>
      </c>
      <c r="J139" s="5" t="str">
        <f>'[1]TCE - ANEXO IV - Preencher'!L148</f>
        <v>SZD5NG1MZ</v>
      </c>
      <c r="K139" s="5" t="str">
        <f>IF(F139="B",LEFT('[1]TCE - ANEXO IV - Preencher'!M148,2),IF(F139="S",LEFT('[1]TCE - ANEXO IV - Preencher'!M148,7),IF('[1]TCE - ANEXO IV - Preencher'!H148="","")))</f>
        <v>2409407</v>
      </c>
      <c r="L139" s="7">
        <f>'[1]TCE - ANEXO IV - Preencher'!N148</f>
        <v>5400</v>
      </c>
    </row>
    <row r="140" spans="1:12" s="8" customFormat="1" ht="19.5" customHeight="1" x14ac:dyDescent="0.2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63218596000110</v>
      </c>
      <c r="E140" s="5" t="str">
        <f>'[1]TCE - ANEXO IV - Preencher'!G149</f>
        <v>BENVINDO DE ANDRADE SERVICOS MEDICOS LTDA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4</v>
      </c>
      <c r="I140" s="6">
        <f>IF('[1]TCE - ANEXO IV - Preencher'!K149="","",'[1]TCE - ANEXO IV - Preencher'!K149)</f>
        <v>46063</v>
      </c>
      <c r="J140" s="5" t="str">
        <f>'[1]TCE - ANEXO IV - Preencher'!L149</f>
        <v>12004012263218596000110000000000000426026785264033</v>
      </c>
      <c r="K140" s="5" t="str">
        <f>IF(F140="B",LEFT('[1]TCE - ANEXO IV - Preencher'!M149,2),IF(F140="S",LEFT('[1]TCE - ANEXO IV - Preencher'!M149,7),IF('[1]TCE - ANEXO IV - Preencher'!H149="","")))</f>
        <v>1200401</v>
      </c>
      <c r="L140" s="7">
        <f>'[1]TCE - ANEXO IV - Preencher'!N149</f>
        <v>19800</v>
      </c>
    </row>
    <row r="141" spans="1:12" s="8" customFormat="1" ht="19.5" customHeight="1" x14ac:dyDescent="0.2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32105823000178</v>
      </c>
      <c r="E141" s="5" t="str">
        <f>'[1]TCE - ANEXO IV - Preencher'!G150</f>
        <v>C V DA SILVA SERVICOS MEDICOS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189</v>
      </c>
      <c r="I141" s="6">
        <f>IF('[1]TCE - ANEXO IV - Preencher'!K150="","",'[1]TCE - ANEXO IV - Preencher'!K150)</f>
        <v>46062</v>
      </c>
      <c r="J141" s="5" t="str">
        <f>'[1]TCE - ANEXO IV - Preencher'!L150</f>
        <v>6IETYVGMN</v>
      </c>
      <c r="K141" s="5" t="str">
        <f>IF(F141="B",LEFT('[1]TCE - ANEXO IV - Preencher'!M150,2),IF(F141="S",LEFT('[1]TCE - ANEXO IV - Preencher'!M150,7),IF('[1]TCE - ANEXO IV - Preencher'!H150="","")))</f>
        <v>2601904</v>
      </c>
      <c r="L141" s="7">
        <f>'[1]TCE - ANEXO IV - Preencher'!N150</f>
        <v>5500</v>
      </c>
    </row>
    <row r="142" spans="1:12" s="8" customFormat="1" ht="19.5" customHeight="1" x14ac:dyDescent="0.2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62720132000145</v>
      </c>
      <c r="E142" s="5" t="str">
        <f>'[1]TCE - ANEXO IV - Preencher'!G151</f>
        <v>CAMILLA PONTES LOPES MEDICINA E SAUDE LTDA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5</v>
      </c>
      <c r="I142" s="6">
        <f>IF('[1]TCE - ANEXO IV - Preencher'!K151="","",'[1]TCE - ANEXO IV - Preencher'!K151)</f>
        <v>46062</v>
      </c>
      <c r="J142" s="5" t="str">
        <f>'[1]TCE - ANEXO IV - Preencher'!L151</f>
        <v>23044001262720132000145000000000000526020185689821</v>
      </c>
      <c r="K142" s="5" t="str">
        <f>IF(F142="B",LEFT('[1]TCE - ANEXO IV - Preencher'!M151,2),IF(F142="S",LEFT('[1]TCE - ANEXO IV - Preencher'!M151,7),IF('[1]TCE - ANEXO IV - Preencher'!H151="","")))</f>
        <v>2304400</v>
      </c>
      <c r="L142" s="7">
        <f>'[1]TCE - ANEXO IV - Preencher'!N151</f>
        <v>12050</v>
      </c>
    </row>
    <row r="143" spans="1:12" s="8" customFormat="1" ht="19.5" customHeight="1" x14ac:dyDescent="0.2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46496137000180</v>
      </c>
      <c r="E143" s="5" t="str">
        <f>'[1]TCE - ANEXO IV - Preencher'!G152</f>
        <v>CARLA SOUZA SERVICOS MEDICOS LTDA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2</v>
      </c>
      <c r="I143" s="6">
        <f>IF('[1]TCE - ANEXO IV - Preencher'!K152="","",'[1]TCE - ANEXO IV - Preencher'!K152)</f>
        <v>46062</v>
      </c>
      <c r="J143" s="5" t="str">
        <f>'[1]TCE - ANEXO IV - Preencher'!L152</f>
        <v>26127032246496137000180000000000000226026897064922</v>
      </c>
      <c r="K143" s="5" t="str">
        <f>IF(F143="B",LEFT('[1]TCE - ANEXO IV - Preencher'!M152,2),IF(F143="S",LEFT('[1]TCE - ANEXO IV - Preencher'!M152,7),IF('[1]TCE - ANEXO IV - Preencher'!H152="","")))</f>
        <v>2612703</v>
      </c>
      <c r="L143" s="7">
        <f>'[1]TCE - ANEXO IV - Preencher'!N152</f>
        <v>3850</v>
      </c>
    </row>
    <row r="144" spans="1:12" s="8" customFormat="1" ht="19.5" customHeight="1" x14ac:dyDescent="0.2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59542251000140</v>
      </c>
      <c r="E144" s="5" t="str">
        <f>'[1]TCE - ANEXO IV - Preencher'!G153</f>
        <v>CCGA SERVICOS MEDICOS LTDA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122</v>
      </c>
      <c r="I144" s="6">
        <f>IF('[1]TCE - ANEXO IV - Preencher'!K153="","",'[1]TCE - ANEXO IV - Preencher'!K153)</f>
        <v>46066</v>
      </c>
      <c r="J144" s="5" t="str">
        <f>'[1]TCE - ANEXO IV - Preencher'!L153</f>
        <v>25025081259542251000140000000000012226020000001223</v>
      </c>
      <c r="K144" s="5" t="str">
        <f>IF(F144="B",LEFT('[1]TCE - ANEXO IV - Preencher'!M153,2),IF(F144="S",LEFT('[1]TCE - ANEXO IV - Preencher'!M153,7),IF('[1]TCE - ANEXO IV - Preencher'!H153="","")))</f>
        <v>2504009</v>
      </c>
      <c r="L144" s="7">
        <f>'[1]TCE - ANEXO IV - Preencher'!N153</f>
        <v>1350</v>
      </c>
    </row>
    <row r="145" spans="1:12" s="8" customFormat="1" ht="19.5" customHeight="1" x14ac:dyDescent="0.2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41686017000121</v>
      </c>
      <c r="E145" s="5" t="str">
        <f>'[1]TCE - ANEXO IV - Preencher'!G154</f>
        <v>CLINICA DANIEL SOARES ORTOPEDIA E FISIOTERAPIA LTDA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672</v>
      </c>
      <c r="I145" s="6">
        <f>IF('[1]TCE - ANEXO IV - Preencher'!K154="","",'[1]TCE - ANEXO IV - Preencher'!K154)</f>
        <v>46062</v>
      </c>
      <c r="J145" s="5" t="str">
        <f>'[1]TCE - ANEXO IV - Preencher'!L154</f>
        <v>6ZP0J3QBZ</v>
      </c>
      <c r="K145" s="5" t="str">
        <f>IF(F145="B",LEFT('[1]TCE - ANEXO IV - Preencher'!M154,2),IF(F145="S",LEFT('[1]TCE - ANEXO IV - Preencher'!M154,7),IF('[1]TCE - ANEXO IV - Preencher'!H154="","")))</f>
        <v>2604106</v>
      </c>
      <c r="L145" s="7">
        <f>'[1]TCE - ANEXO IV - Preencher'!N154</f>
        <v>7800</v>
      </c>
    </row>
    <row r="146" spans="1:12" s="8" customFormat="1" ht="19.5" customHeight="1" x14ac:dyDescent="0.2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5.16 - Serviços Médico-Hospitalares, Odotonlogia e Laboratoriais</v>
      </c>
      <c r="D146" s="3" t="str">
        <f>'[1]TCE - ANEXO IV - Preencher'!F155</f>
        <v>06269921000130</v>
      </c>
      <c r="E146" s="5" t="str">
        <f>'[1]TCE - ANEXO IV - Preencher'!G155</f>
        <v>CLINICA OTO-OFTALMICA S/S LTDA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1000264</v>
      </c>
      <c r="I146" s="6">
        <f>IF('[1]TCE - ANEXO IV - Preencher'!K155="","",'[1]TCE - ANEXO IV - Preencher'!K155)</f>
        <v>46063</v>
      </c>
      <c r="J146" s="5" t="str">
        <f>'[1]TCE - ANEXO IV - Preencher'!L155</f>
        <v>vYUo3HE54</v>
      </c>
      <c r="K146" s="5" t="str">
        <f>IF(F146="B",LEFT('[1]TCE - ANEXO IV - Preencher'!M155,2),IF(F146="S",LEFT('[1]TCE - ANEXO IV - Preencher'!M155,7),IF('[1]TCE - ANEXO IV - Preencher'!H155="","")))</f>
        <v>2507507</v>
      </c>
      <c r="L146" s="7">
        <f>'[1]TCE - ANEXO IV - Preencher'!N155</f>
        <v>14850</v>
      </c>
    </row>
    <row r="147" spans="1:12" s="8" customFormat="1" ht="19.5" customHeight="1" x14ac:dyDescent="0.2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42719975000114</v>
      </c>
      <c r="E147" s="5" t="str">
        <f>'[1]TCE - ANEXO IV - Preencher'!G156</f>
        <v>CLINICA VIVERY MEDICINA INTEGRATIVA E ORTOMOLECULAR LTDA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77</v>
      </c>
      <c r="I147" s="6">
        <f>IF('[1]TCE - ANEXO IV - Preencher'!K156="","",'[1]TCE - ANEXO IV - Preencher'!K156)</f>
        <v>46062</v>
      </c>
      <c r="J147" s="5" t="str">
        <f>'[1]TCE - ANEXO IV - Preencher'!L156</f>
        <v>18UPU7B8V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20373</v>
      </c>
    </row>
    <row r="148" spans="1:12" s="8" customFormat="1" ht="19.5" customHeight="1" x14ac:dyDescent="0.2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62165785000100</v>
      </c>
      <c r="E148" s="5" t="str">
        <f>'[1]TCE - ANEXO IV - Preencher'!G157</f>
        <v>DEBORA RUFINO SERVICOS MEDICOS LTDA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17</v>
      </c>
      <c r="I148" s="6">
        <f>IF('[1]TCE - ANEXO IV - Preencher'!K157="","",'[1]TCE - ANEXO IV - Preencher'!K157)</f>
        <v>46062</v>
      </c>
      <c r="J148" s="5" t="str">
        <f>'[1]TCE - ANEXO IV - Preencher'!L157</f>
        <v>OZKUEENNU</v>
      </c>
      <c r="K148" s="5" t="str">
        <f>IF(F148="B",LEFT('[1]TCE - ANEXO IV - Preencher'!M157,2),IF(F148="S",LEFT('[1]TCE - ANEXO IV - Preencher'!M157,7),IF('[1]TCE - ANEXO IV - Preencher'!H157="","")))</f>
        <v>2604106</v>
      </c>
      <c r="L148" s="7">
        <f>'[1]TCE - ANEXO IV - Preencher'!N157</f>
        <v>5650</v>
      </c>
    </row>
    <row r="149" spans="1:12" s="8" customFormat="1" ht="19.5" customHeight="1" x14ac:dyDescent="0.2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45716748000123</v>
      </c>
      <c r="E149" s="5" t="str">
        <f>'[1]TCE - ANEXO IV - Preencher'!G158</f>
        <v>DOMINGOS RAFAEL VAZ PACHECO FILHO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2600000000002</v>
      </c>
      <c r="I149" s="6">
        <f>IF('[1]TCE - ANEXO IV - Preencher'!K158="","",'[1]TCE - ANEXO IV - Preencher'!K158)</f>
        <v>46062</v>
      </c>
      <c r="J149" s="5" t="str">
        <f>'[1]TCE - ANEXO IV - Preencher'!L158</f>
        <v>26017061245716748000123260000000000226021003602122</v>
      </c>
      <c r="K149" s="5" t="str">
        <f>IF(F149="B",LEFT('[1]TCE - ANEXO IV - Preencher'!M158,2),IF(F149="S",LEFT('[1]TCE - ANEXO IV - Preencher'!M158,7),IF('[1]TCE - ANEXO IV - Preencher'!H158="","")))</f>
        <v>2601706</v>
      </c>
      <c r="L149" s="7">
        <f>'[1]TCE - ANEXO IV - Preencher'!N158</f>
        <v>5500</v>
      </c>
    </row>
    <row r="150" spans="1:12" s="8" customFormat="1" ht="19.5" customHeight="1" x14ac:dyDescent="0.2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51844676000100</v>
      </c>
      <c r="E150" s="5" t="str">
        <f>'[1]TCE - ANEXO IV - Preencher'!G159</f>
        <v>DOUGLAS RICHARD SERVICOS MEDICOS LTDA.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47</v>
      </c>
      <c r="I150" s="6">
        <f>IF('[1]TCE - ANEXO IV - Preencher'!K159="","",'[1]TCE - ANEXO IV - Preencher'!K159)</f>
        <v>46062</v>
      </c>
      <c r="J150" s="5" t="str">
        <f>'[1]TCE - ANEXO IV - Preencher'!L159</f>
        <v>23044001251844676000100000000000004726020855612236</v>
      </c>
      <c r="K150" s="5" t="str">
        <f>IF(F150="B",LEFT('[1]TCE - ANEXO IV - Preencher'!M159,2),IF(F150="S",LEFT('[1]TCE - ANEXO IV - Preencher'!M159,7),IF('[1]TCE - ANEXO IV - Preencher'!H159="","")))</f>
        <v>2304400</v>
      </c>
      <c r="L150" s="7">
        <f>'[1]TCE - ANEXO IV - Preencher'!N159</f>
        <v>14150</v>
      </c>
    </row>
    <row r="151" spans="1:12" s="8" customFormat="1" ht="19.5" customHeight="1" x14ac:dyDescent="0.2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55568528000153</v>
      </c>
      <c r="E151" s="5" t="str">
        <f>'[1]TCE - ANEXO IV - Preencher'!G160</f>
        <v>DOUGLAS ROGERIO FREITAS DE SOUZA SERVICOS MEDICOS LTDA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37</v>
      </c>
      <c r="I151" s="6">
        <f>IF('[1]TCE - ANEXO IV - Preencher'!K160="","",'[1]TCE - ANEXO IV - Preencher'!K160)</f>
        <v>46073</v>
      </c>
      <c r="J151" s="5" t="str">
        <f>'[1]TCE - ANEXO IV - Preencher'!L160</f>
        <v>23044001255568528000153000000000003726020360020456</v>
      </c>
      <c r="K151" s="5" t="str">
        <f>IF(F151="B",LEFT('[1]TCE - ANEXO IV - Preencher'!M160,2),IF(F151="S",LEFT('[1]TCE - ANEXO IV - Preencher'!M160,7),IF('[1]TCE - ANEXO IV - Preencher'!H160="","")))</f>
        <v>2304400</v>
      </c>
      <c r="L151" s="7">
        <f>'[1]TCE - ANEXO IV - Preencher'!N160</f>
        <v>7500</v>
      </c>
    </row>
    <row r="152" spans="1:12" s="8" customFormat="1" ht="19.5" customHeight="1" x14ac:dyDescent="0.2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61185686000127</v>
      </c>
      <c r="E152" s="5" t="str">
        <f>'[1]TCE - ANEXO IV - Preencher'!G161</f>
        <v>DRA HELENA SAADY LTDA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8</v>
      </c>
      <c r="I152" s="6">
        <f>IF('[1]TCE - ANEXO IV - Preencher'!K161="","",'[1]TCE - ANEXO IV - Preencher'!K161)</f>
        <v>46062</v>
      </c>
      <c r="J152" s="5" t="str">
        <f>'[1]TCE - ANEXO IV - Preencher'!L161</f>
        <v>ENZN4ZAHB</v>
      </c>
      <c r="K152" s="5" t="str">
        <f>IF(F152="B",LEFT('[1]TCE - ANEXO IV - Preencher'!M161,2),IF(F152="S",LEFT('[1]TCE - ANEXO IV - Preencher'!M161,7),IF('[1]TCE - ANEXO IV - Preencher'!H161="","")))</f>
        <v>2604106</v>
      </c>
      <c r="L152" s="7">
        <f>'[1]TCE - ANEXO IV - Preencher'!N161</f>
        <v>20400</v>
      </c>
    </row>
    <row r="153" spans="1:12" s="8" customFormat="1" ht="19.5" customHeight="1" x14ac:dyDescent="0.2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60600881000103</v>
      </c>
      <c r="E153" s="5" t="str">
        <f>'[1]TCE - ANEXO IV - Preencher'!G162</f>
        <v>GABRIEL DE MORAES CARVALHO ATIVIDADE MEDICA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13</v>
      </c>
      <c r="I153" s="6">
        <f>IF('[1]TCE - ANEXO IV - Preencher'!K162="","",'[1]TCE - ANEXO IV - Preencher'!K162)</f>
        <v>46062</v>
      </c>
      <c r="J153" s="5" t="str">
        <f>'[1]TCE - ANEXO IV - Preencher'!L162</f>
        <v>8QI5X0MT0</v>
      </c>
      <c r="K153" s="5" t="str">
        <f>IF(F153="B",LEFT('[1]TCE - ANEXO IV - Preencher'!M162,2),IF(F153="S",LEFT('[1]TCE - ANEXO IV - Preencher'!M162,7),IF('[1]TCE - ANEXO IV - Preencher'!H162="","")))</f>
        <v>2604106</v>
      </c>
      <c r="L153" s="7">
        <f>'[1]TCE - ANEXO IV - Preencher'!N162</f>
        <v>5100</v>
      </c>
    </row>
    <row r="154" spans="1:12" s="8" customFormat="1" ht="19.5" customHeight="1" x14ac:dyDescent="0.2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58501496000167</v>
      </c>
      <c r="E154" s="5" t="str">
        <f>'[1]TCE - ANEXO IV - Preencher'!G163</f>
        <v>HVP SERVICOS MEDICOS LTDA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25</v>
      </c>
      <c r="I154" s="6">
        <f>IF('[1]TCE - ANEXO IV - Preencher'!K163="","",'[1]TCE - ANEXO IV - Preencher'!K163)</f>
        <v>46063</v>
      </c>
      <c r="J154" s="5" t="str">
        <f>'[1]TCE - ANEXO IV - Preencher'!L163</f>
        <v>CEZQXNQWT</v>
      </c>
      <c r="K154" s="5" t="str">
        <f>IF(F154="B",LEFT('[1]TCE - ANEXO IV - Preencher'!M163,2),IF(F154="S",LEFT('[1]TCE - ANEXO IV - Preencher'!M163,7),IF('[1]TCE - ANEXO IV - Preencher'!H163="","")))</f>
        <v>2604106</v>
      </c>
      <c r="L154" s="7">
        <f>'[1]TCE - ANEXO IV - Preencher'!N163</f>
        <v>10650</v>
      </c>
    </row>
    <row r="155" spans="1:12" s="8" customFormat="1" ht="19.5" customHeight="1" x14ac:dyDescent="0.2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53202799000165</v>
      </c>
      <c r="E155" s="5" t="str">
        <f>'[1]TCE - ANEXO IV - Preencher'!G164</f>
        <v>JDW MEDICOS INTEGRADOS LTDA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49</v>
      </c>
      <c r="I155" s="6">
        <f>IF('[1]TCE - ANEXO IV - Preencher'!K164="","",'[1]TCE - ANEXO IV - Preencher'!K164)</f>
        <v>46064</v>
      </c>
      <c r="J155" s="5" t="str">
        <f>'[1]TCE - ANEXO IV - Preencher'!L164</f>
        <v>O1U0TYFO7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3750</v>
      </c>
    </row>
    <row r="156" spans="1:12" s="8" customFormat="1" ht="19.5" customHeight="1" x14ac:dyDescent="0.2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51092539000159</v>
      </c>
      <c r="E156" s="5" t="str">
        <f>'[1]TCE - ANEXO IV - Preencher'!G165</f>
        <v>JOAO PEDRO C. DE LIMA SERVICOS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29</v>
      </c>
      <c r="I156" s="6">
        <f>IF('[1]TCE - ANEXO IV - Preencher'!K165="","",'[1]TCE - ANEXO IV - Preencher'!K165)</f>
        <v>46064</v>
      </c>
      <c r="J156" s="5" t="str">
        <f>'[1]TCE - ANEXO IV - Preencher'!L165</f>
        <v>23044001251092539000159000000000002926020305919388</v>
      </c>
      <c r="K156" s="5" t="str">
        <f>IF(F156="B",LEFT('[1]TCE - ANEXO IV - Preencher'!M165,2),IF(F156="S",LEFT('[1]TCE - ANEXO IV - Preencher'!M165,7),IF('[1]TCE - ANEXO IV - Preencher'!H165="","")))</f>
        <v>2304400</v>
      </c>
      <c r="L156" s="7">
        <f>'[1]TCE - ANEXO IV - Preencher'!N165</f>
        <v>5200</v>
      </c>
    </row>
    <row r="157" spans="1:12" s="8" customFormat="1" ht="19.5" customHeight="1" x14ac:dyDescent="0.2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41918499000106</v>
      </c>
      <c r="E157" s="5" t="str">
        <f>'[1]TCE - ANEXO IV - Preencher'!G166</f>
        <v>JOSE IGOR SERVICOS MEDICOS LTDA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109</v>
      </c>
      <c r="I157" s="6">
        <f>IF('[1]TCE - ANEXO IV - Preencher'!K166="","",'[1]TCE - ANEXO IV - Preencher'!K166)</f>
        <v>46062</v>
      </c>
      <c r="J157" s="5" t="str">
        <f>'[1]TCE - ANEXO IV - Preencher'!L166</f>
        <v>XTQCXCBBM</v>
      </c>
      <c r="K157" s="5" t="str">
        <f>IF(F157="B",LEFT('[1]TCE - ANEXO IV - Preencher'!M166,2),IF(F157="S",LEFT('[1]TCE - ANEXO IV - Preencher'!M166,7),IF('[1]TCE - ANEXO IV - Preencher'!H166="","")))</f>
        <v>2604106</v>
      </c>
      <c r="L157" s="7">
        <f>'[1]TCE - ANEXO IV - Preencher'!N166</f>
        <v>18600</v>
      </c>
    </row>
    <row r="158" spans="1:12" s="8" customFormat="1" ht="19.5" customHeight="1" x14ac:dyDescent="0.2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41918499000106</v>
      </c>
      <c r="E158" s="5" t="str">
        <f>'[1]TCE - ANEXO IV - Preencher'!G167</f>
        <v>JOSE IGOR SERVICOS MEDICOS LTDA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110</v>
      </c>
      <c r="I158" s="6">
        <f>IF('[1]TCE - ANEXO IV - Preencher'!K167="","",'[1]TCE - ANEXO IV - Preencher'!K167)</f>
        <v>46062</v>
      </c>
      <c r="J158" s="5" t="str">
        <f>'[1]TCE - ANEXO IV - Preencher'!L167</f>
        <v>UCYN8T5N3</v>
      </c>
      <c r="K158" s="5" t="str">
        <f>IF(F158="B",LEFT('[1]TCE - ANEXO IV - Preencher'!M167,2),IF(F158="S",LEFT('[1]TCE - ANEXO IV - Preencher'!M167,7),IF('[1]TCE - ANEXO IV - Preencher'!H167="","")))</f>
        <v>2604106</v>
      </c>
      <c r="L158" s="7">
        <f>'[1]TCE - ANEXO IV - Preencher'!N167</f>
        <v>14400</v>
      </c>
    </row>
    <row r="159" spans="1:12" s="8" customFormat="1" ht="19.5" customHeight="1" x14ac:dyDescent="0.2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54838455000100</v>
      </c>
      <c r="E159" s="5" t="str">
        <f>'[1]TCE - ANEXO IV - Preencher'!G168</f>
        <v>LETICIA QUEIROZ DIAS DO NASCIMENTO SERVICOS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51</v>
      </c>
      <c r="I159" s="6">
        <f>IF('[1]TCE - ANEXO IV - Preencher'!K168="","",'[1]TCE - ANEXO IV - Preencher'!K168)</f>
        <v>46062</v>
      </c>
      <c r="J159" s="5" t="str">
        <f>'[1]TCE - ANEXO IV - Preencher'!L168</f>
        <v>23044001254838455000100000000000005126020518661410</v>
      </c>
      <c r="K159" s="5" t="str">
        <f>IF(F159="B",LEFT('[1]TCE - ANEXO IV - Preencher'!M168,2),IF(F159="S",LEFT('[1]TCE - ANEXO IV - Preencher'!M168,7),IF('[1]TCE - ANEXO IV - Preencher'!H168="","")))</f>
        <v>2304400</v>
      </c>
      <c r="L159" s="7">
        <f>'[1]TCE - ANEXO IV - Preencher'!N168</f>
        <v>5000</v>
      </c>
    </row>
    <row r="160" spans="1:12" s="8" customFormat="1" ht="19.5" customHeight="1" x14ac:dyDescent="0.2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55294633000141</v>
      </c>
      <c r="E160" s="5" t="str">
        <f>'[1]TCE - ANEXO IV - Preencher'!G169</f>
        <v>MARIA EDUARDA FONSECA ESTEVES SERVICOS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62</v>
      </c>
      <c r="I160" s="6">
        <f>IF('[1]TCE - ANEXO IV - Preencher'!K169="","",'[1]TCE - ANEXO IV - Preencher'!K169)</f>
        <v>46066</v>
      </c>
      <c r="J160" s="5" t="str">
        <f>'[1]TCE - ANEXO IV - Preencher'!L169</f>
        <v>E6WND4DZI</v>
      </c>
      <c r="K160" s="5" t="str">
        <f>IF(F160="B",LEFT('[1]TCE - ANEXO IV - Preencher'!M169,2),IF(F160="S",LEFT('[1]TCE - ANEXO IV - Preencher'!M169,7),IF('[1]TCE - ANEXO IV - Preencher'!H169="","")))</f>
        <v>2604106</v>
      </c>
      <c r="L160" s="7">
        <f>'[1]TCE - ANEXO IV - Preencher'!N169</f>
        <v>10650</v>
      </c>
    </row>
    <row r="161" spans="1:12" s="8" customFormat="1" ht="19.5" customHeight="1" x14ac:dyDescent="0.2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55355328000112</v>
      </c>
      <c r="E161" s="5" t="str">
        <f>'[1]TCE - ANEXO IV - Preencher'!G170</f>
        <v>MARIANA DE FATIMA ALVES RIBEIRO SERVICOS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39</v>
      </c>
      <c r="I161" s="6">
        <f>IF('[1]TCE - ANEXO IV - Preencher'!K170="","",'[1]TCE - ANEXO IV - Preencher'!K170)</f>
        <v>46066</v>
      </c>
      <c r="J161" s="5" t="str">
        <f>'[1]TCE - ANEXO IV - Preencher'!L170</f>
        <v>23044001255355328000112000000000003926020931526567</v>
      </c>
      <c r="K161" s="5" t="str">
        <f>IF(F161="B",LEFT('[1]TCE - ANEXO IV - Preencher'!M170,2),IF(F161="S",LEFT('[1]TCE - ANEXO IV - Preencher'!M170,7),IF('[1]TCE - ANEXO IV - Preencher'!H170="","")))</f>
        <v>2304400</v>
      </c>
      <c r="L161" s="7">
        <f>'[1]TCE - ANEXO IV - Preencher'!N170</f>
        <v>8000</v>
      </c>
    </row>
    <row r="162" spans="1:12" s="8" customFormat="1" ht="19.5" customHeight="1" x14ac:dyDescent="0.2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61505774000169</v>
      </c>
      <c r="E162" s="5" t="str">
        <f>'[1]TCE - ANEXO IV - Preencher'!G171</f>
        <v>MASTERMED CARUARU GESTAO MEDICA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120</v>
      </c>
      <c r="I162" s="6">
        <f>IF('[1]TCE - ANEXO IV - Preencher'!K171="","",'[1]TCE - ANEXO IV - Preencher'!K171)</f>
        <v>46062</v>
      </c>
      <c r="J162" s="5" t="str">
        <f>'[1]TCE - ANEXO IV - Preencher'!L171</f>
        <v>RN1YD5DUN</v>
      </c>
      <c r="K162" s="5" t="str">
        <f>IF(F162="B",LEFT('[1]TCE - ANEXO IV - Preencher'!M171,2),IF(F162="S",LEFT('[1]TCE - ANEXO IV - Preencher'!M171,7),IF('[1]TCE - ANEXO IV - Preencher'!H171="","")))</f>
        <v>2604106</v>
      </c>
      <c r="L162" s="7">
        <f>'[1]TCE - ANEXO IV - Preencher'!N171</f>
        <v>4400</v>
      </c>
    </row>
    <row r="163" spans="1:12" s="8" customFormat="1" ht="19.5" customHeight="1" x14ac:dyDescent="0.2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61505774000169</v>
      </c>
      <c r="E163" s="5" t="str">
        <f>'[1]TCE - ANEXO IV - Preencher'!G172</f>
        <v>MASTERMED CARUARU GESTAO MEDICA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122</v>
      </c>
      <c r="I163" s="6">
        <f>IF('[1]TCE - ANEXO IV - Preencher'!K172="","",'[1]TCE - ANEXO IV - Preencher'!K172)</f>
        <v>46062</v>
      </c>
      <c r="J163" s="5" t="str">
        <f>'[1]TCE - ANEXO IV - Preencher'!L172</f>
        <v>AYAJE5CEO</v>
      </c>
      <c r="K163" s="5" t="str">
        <f>IF(F163="B",LEFT('[1]TCE - ANEXO IV - Preencher'!M172,2),IF(F163="S",LEFT('[1]TCE - ANEXO IV - Preencher'!M172,7),IF('[1]TCE - ANEXO IV - Preencher'!H172="","")))</f>
        <v>2604106</v>
      </c>
      <c r="L163" s="7">
        <f>'[1]TCE - ANEXO IV - Preencher'!N172</f>
        <v>2500</v>
      </c>
    </row>
    <row r="164" spans="1:12" s="8" customFormat="1" ht="19.5" customHeight="1" x14ac:dyDescent="0.2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61505774000169</v>
      </c>
      <c r="E164" s="5" t="str">
        <f>'[1]TCE - ANEXO IV - Preencher'!G173</f>
        <v>MASTERMED CARUARU GESTAO MEDICA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123</v>
      </c>
      <c r="I164" s="6">
        <f>IF('[1]TCE - ANEXO IV - Preencher'!K173="","",'[1]TCE - ANEXO IV - Preencher'!K173)</f>
        <v>46062</v>
      </c>
      <c r="J164" s="5" t="str">
        <f>'[1]TCE - ANEXO IV - Preencher'!L173</f>
        <v>OZMUUKNAX</v>
      </c>
      <c r="K164" s="5" t="str">
        <f>IF(F164="B",LEFT('[1]TCE - ANEXO IV - Preencher'!M173,2),IF(F164="S",LEFT('[1]TCE - ANEXO IV - Preencher'!M173,7),IF('[1]TCE - ANEXO IV - Preencher'!H173="","")))</f>
        <v>2604106</v>
      </c>
      <c r="L164" s="7">
        <f>'[1]TCE - ANEXO IV - Preencher'!N173</f>
        <v>13525</v>
      </c>
    </row>
    <row r="165" spans="1:12" s="8" customFormat="1" ht="19.5" customHeight="1" x14ac:dyDescent="0.2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61505774000169</v>
      </c>
      <c r="E165" s="5" t="str">
        <f>'[1]TCE - ANEXO IV - Preencher'!G174</f>
        <v>MASTERMED CARUARU GESTAO MEDICA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125</v>
      </c>
      <c r="I165" s="6">
        <f>IF('[1]TCE - ANEXO IV - Preencher'!K174="","",'[1]TCE - ANEXO IV - Preencher'!K174)</f>
        <v>46062</v>
      </c>
      <c r="J165" s="5" t="str">
        <f>'[1]TCE - ANEXO IV - Preencher'!L174</f>
        <v>19NNBF3ZG</v>
      </c>
      <c r="K165" s="5" t="str">
        <f>IF(F165="B",LEFT('[1]TCE - ANEXO IV - Preencher'!M174,2),IF(F165="S",LEFT('[1]TCE - ANEXO IV - Preencher'!M174,7),IF('[1]TCE - ANEXO IV - Preencher'!H174="","")))</f>
        <v>2604106</v>
      </c>
      <c r="L165" s="7">
        <f>'[1]TCE - ANEXO IV - Preencher'!N174</f>
        <v>3300</v>
      </c>
    </row>
    <row r="166" spans="1:12" s="8" customFormat="1" ht="19.5" customHeight="1" x14ac:dyDescent="0.2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61505774000169</v>
      </c>
      <c r="E166" s="5" t="str">
        <f>'[1]TCE - ANEXO IV - Preencher'!G175</f>
        <v>MASTERMED CARUARU GESTAO MEDICA LTDA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126</v>
      </c>
      <c r="I166" s="6">
        <f>IF('[1]TCE - ANEXO IV - Preencher'!K175="","",'[1]TCE - ANEXO IV - Preencher'!K175)</f>
        <v>46062</v>
      </c>
      <c r="J166" s="5" t="str">
        <f>'[1]TCE - ANEXO IV - Preencher'!L175</f>
        <v>8CGIB0IUT</v>
      </c>
      <c r="K166" s="5" t="str">
        <f>IF(F166="B",LEFT('[1]TCE - ANEXO IV - Preencher'!M175,2),IF(F166="S",LEFT('[1]TCE - ANEXO IV - Preencher'!M175,7),IF('[1]TCE - ANEXO IV - Preencher'!H175="","")))</f>
        <v>2604106</v>
      </c>
      <c r="L166" s="7">
        <f>'[1]TCE - ANEXO IV - Preencher'!N175</f>
        <v>5697</v>
      </c>
    </row>
    <row r="167" spans="1:12" s="8" customFormat="1" ht="19.5" customHeight="1" x14ac:dyDescent="0.2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61505774000169</v>
      </c>
      <c r="E167" s="5" t="str">
        <f>'[1]TCE - ANEXO IV - Preencher'!G176</f>
        <v>MASTERMED CARUARU GESTAO MEDICA LTDA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127</v>
      </c>
      <c r="I167" s="6">
        <f>IF('[1]TCE - ANEXO IV - Preencher'!K176="","",'[1]TCE - ANEXO IV - Preencher'!K176)</f>
        <v>46062</v>
      </c>
      <c r="J167" s="5" t="str">
        <f>'[1]TCE - ANEXO IV - Preencher'!L176</f>
        <v>WEXV7QHCC</v>
      </c>
      <c r="K167" s="5" t="str">
        <f>IF(F167="B",LEFT('[1]TCE - ANEXO IV - Preencher'!M176,2),IF(F167="S",LEFT('[1]TCE - ANEXO IV - Preencher'!M176,7),IF('[1]TCE - ANEXO IV - Preencher'!H176="","")))</f>
        <v>2604106</v>
      </c>
      <c r="L167" s="7">
        <f>'[1]TCE - ANEXO IV - Preencher'!N176</f>
        <v>12583</v>
      </c>
    </row>
    <row r="168" spans="1:12" s="8" customFormat="1" ht="19.5" customHeight="1" x14ac:dyDescent="0.2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61505774000169</v>
      </c>
      <c r="E168" s="5" t="str">
        <f>'[1]TCE - ANEXO IV - Preencher'!G177</f>
        <v>MASTERMED CARUARU GESTAO MEDICA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128</v>
      </c>
      <c r="I168" s="6">
        <f>IF('[1]TCE - ANEXO IV - Preencher'!K177="","",'[1]TCE - ANEXO IV - Preencher'!K177)</f>
        <v>46062</v>
      </c>
      <c r="J168" s="5" t="str">
        <f>'[1]TCE - ANEXO IV - Preencher'!L177</f>
        <v>CUTGW3RV7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8300</v>
      </c>
    </row>
    <row r="169" spans="1:12" s="8" customFormat="1" ht="19.5" customHeight="1" x14ac:dyDescent="0.2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61505774000169</v>
      </c>
      <c r="E169" s="5" t="str">
        <f>'[1]TCE - ANEXO IV - Preencher'!G178</f>
        <v>MASTERMED CARUARU GESTAO MEDICA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129</v>
      </c>
      <c r="I169" s="6">
        <f>IF('[1]TCE - ANEXO IV - Preencher'!K178="","",'[1]TCE - ANEXO IV - Preencher'!K178)</f>
        <v>46063</v>
      </c>
      <c r="J169" s="5" t="str">
        <f>'[1]TCE - ANEXO IV - Preencher'!L178</f>
        <v>VMZUJHQ8Z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14050</v>
      </c>
    </row>
    <row r="170" spans="1:12" s="8" customFormat="1" ht="19.5" customHeight="1" x14ac:dyDescent="0.2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61505774000169</v>
      </c>
      <c r="E170" s="5" t="str">
        <f>'[1]TCE - ANEXO IV - Preencher'!G179</f>
        <v>MASTERMED CARUARU GESTAO MEDICA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130</v>
      </c>
      <c r="I170" s="6">
        <f>IF('[1]TCE - ANEXO IV - Preencher'!K179="","",'[1]TCE - ANEXO IV - Preencher'!K179)</f>
        <v>46063</v>
      </c>
      <c r="J170" s="5" t="str">
        <f>'[1]TCE - ANEXO IV - Preencher'!L179</f>
        <v>KFAR8FRSR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11750</v>
      </c>
    </row>
    <row r="171" spans="1:12" s="8" customFormat="1" ht="19.5" customHeight="1" x14ac:dyDescent="0.2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61505774000169</v>
      </c>
      <c r="E171" s="5" t="str">
        <f>'[1]TCE - ANEXO IV - Preencher'!G180</f>
        <v>MASTERMED CARUARU GESTAO MEDICA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131</v>
      </c>
      <c r="I171" s="6">
        <f>IF('[1]TCE - ANEXO IV - Preencher'!K180="","",'[1]TCE - ANEXO IV - Preencher'!K180)</f>
        <v>46063</v>
      </c>
      <c r="J171" s="5" t="str">
        <f>'[1]TCE - ANEXO IV - Preencher'!L180</f>
        <v>CCWH8GIBJ</v>
      </c>
      <c r="K171" s="5" t="str">
        <f>IF(F171="B",LEFT('[1]TCE - ANEXO IV - Preencher'!M180,2),IF(F171="S",LEFT('[1]TCE - ANEXO IV - Preencher'!M180,7),IF('[1]TCE - ANEXO IV - Preencher'!H180="","")))</f>
        <v>2604106</v>
      </c>
      <c r="L171" s="7">
        <f>'[1]TCE - ANEXO IV - Preencher'!N180</f>
        <v>5000</v>
      </c>
    </row>
    <row r="172" spans="1:12" s="8" customFormat="1" ht="19.5" customHeight="1" x14ac:dyDescent="0.2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61505774000169</v>
      </c>
      <c r="E172" s="5" t="str">
        <f>'[1]TCE - ANEXO IV - Preencher'!G181</f>
        <v>MASTERMED CARUARU GESTAO MEDICA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133</v>
      </c>
      <c r="I172" s="6">
        <f>IF('[1]TCE - ANEXO IV - Preencher'!K181="","",'[1]TCE - ANEXO IV - Preencher'!K181)</f>
        <v>46066</v>
      </c>
      <c r="J172" s="5" t="str">
        <f>'[1]TCE - ANEXO IV - Preencher'!L181</f>
        <v>YF9VJDBJC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4550</v>
      </c>
    </row>
    <row r="173" spans="1:12" s="8" customFormat="1" ht="19.5" customHeight="1" x14ac:dyDescent="0.2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57883930000158</v>
      </c>
      <c r="E173" s="5" t="str">
        <f>'[1]TCE - ANEXO IV - Preencher'!G182</f>
        <v>MATEUS SOUZA DE CARVALHO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3</v>
      </c>
      <c r="I173" s="6">
        <f>IF('[1]TCE - ANEXO IV - Preencher'!K182="","",'[1]TCE - ANEXO IV - Preencher'!K182)</f>
        <v>46062</v>
      </c>
      <c r="J173" s="5" t="str">
        <f>'[1]TCE - ANEXO IV - Preencher'!L182</f>
        <v>26116062257883930000158000000000000326022648360135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10000</v>
      </c>
    </row>
    <row r="174" spans="1:12" s="8" customFormat="1" ht="19.5" customHeight="1" x14ac:dyDescent="0.2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45237924000144</v>
      </c>
      <c r="E174" s="5" t="str">
        <f>'[1]TCE - ANEXO IV - Preencher'!G183</f>
        <v>MEDCENTER ATIVIDADES MEDICAS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2600000000217</v>
      </c>
      <c r="I174" s="6">
        <f>IF('[1]TCE - ANEXO IV - Preencher'!K183="","",'[1]TCE - ANEXO IV - Preencher'!K183)</f>
        <v>46062</v>
      </c>
      <c r="J174" s="5" t="str">
        <f>'[1]TCE - ANEXO IV - Preencher'!L183</f>
        <v>26096001245237924000144260000000021726029351508964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14367</v>
      </c>
    </row>
    <row r="175" spans="1:12" s="8" customFormat="1" ht="19.5" customHeight="1" x14ac:dyDescent="0.2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24684015000184</v>
      </c>
      <c r="E175" s="5" t="str">
        <f>'[1]TCE - ANEXO IV - Preencher'!G184</f>
        <v>MURAB LINS MEDICOS ASSOCIADOS LTDA - ME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737</v>
      </c>
      <c r="I175" s="6">
        <f>IF('[1]TCE - ANEXO IV - Preencher'!K184="","",'[1]TCE - ANEXO IV - Preencher'!K184)</f>
        <v>46063</v>
      </c>
      <c r="J175" s="5" t="str">
        <f>'[1]TCE - ANEXO IV - Preencher'!L184</f>
        <v>nvdhyt9i4lwx573g2mjso8auefr</v>
      </c>
      <c r="K175" s="5" t="str">
        <f>IF(F175="B",LEFT('[1]TCE - ANEXO IV - Preencher'!M184,2),IF(F175="S",LEFT('[1]TCE - ANEXO IV - Preencher'!M184,7),IF('[1]TCE - ANEXO IV - Preencher'!H184="","")))</f>
        <v>2307304</v>
      </c>
      <c r="L175" s="7">
        <f>'[1]TCE - ANEXO IV - Preencher'!N184</f>
        <v>5000</v>
      </c>
    </row>
    <row r="176" spans="1:12" s="8" customFormat="1" ht="19.5" customHeight="1" x14ac:dyDescent="0.2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33822436000115</v>
      </c>
      <c r="E176" s="5" t="str">
        <f>'[1]TCE - ANEXO IV - Preencher'!G185</f>
        <v>NOVA SAUDE E MEDICINA ESPECIALIZADA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2600000000033</v>
      </c>
      <c r="I176" s="6">
        <f>IF('[1]TCE - ANEXO IV - Preencher'!K185="","",'[1]TCE - ANEXO IV - Preencher'!K185)</f>
        <v>46063</v>
      </c>
      <c r="J176" s="5" t="str">
        <f>'[1]TCE - ANEXO IV - Preencher'!L185</f>
        <v>26096001233822436000115260000000003326020418338427</v>
      </c>
      <c r="K176" s="5" t="str">
        <f>IF(F176="B",LEFT('[1]TCE - ANEXO IV - Preencher'!M185,2),IF(F176="S",LEFT('[1]TCE - ANEXO IV - Preencher'!M185,7),IF('[1]TCE - ANEXO IV - Preencher'!H185="","")))</f>
        <v>2609600</v>
      </c>
      <c r="L176" s="7">
        <f>'[1]TCE - ANEXO IV - Preencher'!N185</f>
        <v>10256</v>
      </c>
    </row>
    <row r="177" spans="1:12" s="8" customFormat="1" ht="19.5" customHeight="1" x14ac:dyDescent="0.2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55187065000180</v>
      </c>
      <c r="E177" s="5" t="str">
        <f>'[1]TCE - ANEXO IV - Preencher'!G186</f>
        <v>OTAVIO FERREIRA LINS NETO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34</v>
      </c>
      <c r="I177" s="6">
        <f>IF('[1]TCE - ANEXO IV - Preencher'!K186="","",'[1]TCE - ANEXO IV - Preencher'!K186)</f>
        <v>46063</v>
      </c>
      <c r="J177" s="5" t="str">
        <f>'[1]TCE - ANEXO IV - Preencher'!L186</f>
        <v>ZMENVARKL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8800</v>
      </c>
    </row>
    <row r="178" spans="1:12" s="8" customFormat="1" ht="19.5" customHeight="1" x14ac:dyDescent="0.2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55393703000119</v>
      </c>
      <c r="E178" s="5" t="str">
        <f>'[1]TCE - ANEXO IV - Preencher'!G187</f>
        <v>R. V. MONTEIRO SERVICOS MEDICOS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19</v>
      </c>
      <c r="I178" s="6">
        <f>IF('[1]TCE - ANEXO IV - Preencher'!K187="","",'[1]TCE - ANEXO IV - Preencher'!K187)</f>
        <v>46063</v>
      </c>
      <c r="J178" s="5" t="str">
        <f>'[1]TCE - ANEXO IV - Preencher'!L187</f>
        <v>G6EK5V3DT</v>
      </c>
      <c r="K178" s="5" t="str">
        <f>IF(F178="B",LEFT('[1]TCE - ANEXO IV - Preencher'!M187,2),IF(F178="S",LEFT('[1]TCE - ANEXO IV - Preencher'!M187,7),IF('[1]TCE - ANEXO IV - Preencher'!H187="","")))</f>
        <v>2608800</v>
      </c>
      <c r="L178" s="7">
        <f>'[1]TCE - ANEXO IV - Preencher'!N187</f>
        <v>8150</v>
      </c>
    </row>
    <row r="179" spans="1:12" s="8" customFormat="1" ht="19.5" customHeight="1" x14ac:dyDescent="0.2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55375899000119</v>
      </c>
      <c r="E179" s="5" t="str">
        <f>'[1]TCE - ANEXO IV - Preencher'!G188</f>
        <v>RAFAEL C. DE LIMA E SILVA LTDA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16</v>
      </c>
      <c r="I179" s="6">
        <f>IF('[1]TCE - ANEXO IV - Preencher'!K188="","",'[1]TCE - ANEXO IV - Preencher'!K188)</f>
        <v>46063</v>
      </c>
      <c r="J179" s="5" t="str">
        <f>'[1]TCE - ANEXO IV - Preencher'!L188</f>
        <v>23044001255375899000119000000000001626020620103425</v>
      </c>
      <c r="K179" s="5" t="str">
        <f>IF(F179="B",LEFT('[1]TCE - ANEXO IV - Preencher'!M188,2),IF(F179="S",LEFT('[1]TCE - ANEXO IV - Preencher'!M188,7),IF('[1]TCE - ANEXO IV - Preencher'!H188="","")))</f>
        <v>2304400</v>
      </c>
      <c r="L179" s="7">
        <f>'[1]TCE - ANEXO IV - Preencher'!N188</f>
        <v>5500</v>
      </c>
    </row>
    <row r="180" spans="1:12" s="8" customFormat="1" ht="19.5" customHeight="1" x14ac:dyDescent="0.2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59944458000141</v>
      </c>
      <c r="E180" s="5" t="str">
        <f>'[1]TCE - ANEXO IV - Preencher'!G189</f>
        <v>RC GESTAO EM SAUDE DE CARUARU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18</v>
      </c>
      <c r="I180" s="6">
        <f>IF('[1]TCE - ANEXO IV - Preencher'!K189="","",'[1]TCE - ANEXO IV - Preencher'!K189)</f>
        <v>46063</v>
      </c>
      <c r="J180" s="5" t="str">
        <f>'[1]TCE - ANEXO IV - Preencher'!L189</f>
        <v>OCAH23S6E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7700</v>
      </c>
    </row>
    <row r="181" spans="1:12" s="8" customFormat="1" ht="19.5" customHeight="1" x14ac:dyDescent="0.2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59944458000141</v>
      </c>
      <c r="E181" s="5" t="str">
        <f>'[1]TCE - ANEXO IV - Preencher'!G190</f>
        <v>RC GESTAO EM SAUDE DE CARUARU LTDA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19</v>
      </c>
      <c r="I181" s="6">
        <f>IF('[1]TCE - ANEXO IV - Preencher'!K190="","",'[1]TCE - ANEXO IV - Preencher'!K190)</f>
        <v>46063</v>
      </c>
      <c r="J181" s="5" t="str">
        <f>'[1]TCE - ANEXO IV - Preencher'!L190</f>
        <v>CCHQBNBYO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3300</v>
      </c>
    </row>
    <row r="182" spans="1:12" s="8" customFormat="1" ht="19.5" customHeight="1" x14ac:dyDescent="0.2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45595818000132</v>
      </c>
      <c r="E182" s="5" t="str">
        <f>'[1]TCE - ANEXO IV - Preencher'!G191</f>
        <v>ROSICLEIA MOURA GOMES SERVIÇOS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2600000000006</v>
      </c>
      <c r="I182" s="6">
        <f>IF('[1]TCE - ANEXO IV - Preencher'!K191="","",'[1]TCE - ANEXO IV - Preencher'!K191)</f>
        <v>46062</v>
      </c>
      <c r="J182" s="5" t="str">
        <f>'[1]TCE - ANEXO IV - Preencher'!L191</f>
        <v>26068041245595818000132260000000000626027219610060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5000</v>
      </c>
    </row>
    <row r="183" spans="1:12" s="8" customFormat="1" ht="19.5" customHeight="1" x14ac:dyDescent="0.2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59151078000150</v>
      </c>
      <c r="E183" s="5" t="str">
        <f>'[1]TCE - ANEXO IV - Preencher'!G192</f>
        <v>RT SERVICOS MEDICOS AMBULATORIAIS LTDA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3</v>
      </c>
      <c r="I183" s="6">
        <f>IF('[1]TCE - ANEXO IV - Preencher'!K192="","",'[1]TCE - ANEXO IV - Preencher'!K192)</f>
        <v>46062</v>
      </c>
      <c r="J183" s="5" t="str">
        <f>'[1]TCE - ANEXO IV - Preencher'!L192</f>
        <v>26116062259151078000150000000000000326027008170329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11196</v>
      </c>
    </row>
    <row r="184" spans="1:12" s="8" customFormat="1" ht="19.5" customHeight="1" x14ac:dyDescent="0.2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53809280000140</v>
      </c>
      <c r="E184" s="5" t="str">
        <f>'[1]TCE - ANEXO IV - Preencher'!G193</f>
        <v>SEVLLA LORENA MELO LIMA ATIVIDADE MEDICA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26</v>
      </c>
      <c r="I184" s="6">
        <f>IF('[1]TCE - ANEXO IV - Preencher'!K193="","",'[1]TCE - ANEXO IV - Preencher'!K193)</f>
        <v>46063</v>
      </c>
      <c r="J184" s="5" t="str">
        <f>'[1]TCE - ANEXO IV - Preencher'!L193</f>
        <v>UI6KV7D34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5500</v>
      </c>
    </row>
    <row r="185" spans="1:12" s="8" customFormat="1" ht="19.5" customHeight="1" x14ac:dyDescent="0.2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49924510000144</v>
      </c>
      <c r="E185" s="5" t="str">
        <f>'[1]TCE - ANEXO IV - Preencher'!G194</f>
        <v>T M C BRASILIANO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44</v>
      </c>
      <c r="I185" s="6">
        <f>IF('[1]TCE - ANEXO IV - Preencher'!K194="","",'[1]TCE - ANEXO IV - Preencher'!K194)</f>
        <v>46063</v>
      </c>
      <c r="J185" s="5" t="str">
        <f>'[1]TCE - ANEXO IV - Preencher'!L194</f>
        <v>NVLPFXTOV</v>
      </c>
      <c r="K185" s="5" t="str">
        <f>IF(F185="B",LEFT('[1]TCE - ANEXO IV - Preencher'!M194,2),IF(F185="S",LEFT('[1]TCE - ANEXO IV - Preencher'!M194,7),IF('[1]TCE - ANEXO IV - Preencher'!H194="","")))</f>
        <v>2604106</v>
      </c>
      <c r="L185" s="7">
        <f>'[1]TCE - ANEXO IV - Preencher'!N194</f>
        <v>15550</v>
      </c>
    </row>
    <row r="186" spans="1:12" s="8" customFormat="1" ht="19.5" customHeight="1" x14ac:dyDescent="0.2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51230618000189</v>
      </c>
      <c r="E186" s="5" t="str">
        <f>'[1]TCE - ANEXO IV - Preencher'!G195</f>
        <v>THAYANA PBL E CIA LTDA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35</v>
      </c>
      <c r="I186" s="6">
        <f>IF('[1]TCE - ANEXO IV - Preencher'!K195="","",'[1]TCE - ANEXO IV - Preencher'!K195)</f>
        <v>46064</v>
      </c>
      <c r="J186" s="5" t="str">
        <f>'[1]TCE - ANEXO IV - Preencher'!L195</f>
        <v>23044001251230618000189000000000003526020984367357</v>
      </c>
      <c r="K186" s="5" t="str">
        <f>IF(F186="B",LEFT('[1]TCE - ANEXO IV - Preencher'!M195,2),IF(F186="S",LEFT('[1]TCE - ANEXO IV - Preencher'!M195,7),IF('[1]TCE - ANEXO IV - Preencher'!H195="","")))</f>
        <v>2304400</v>
      </c>
      <c r="L186" s="7">
        <f>'[1]TCE - ANEXO IV - Preencher'!N195</f>
        <v>8450</v>
      </c>
    </row>
    <row r="187" spans="1:12" s="8" customFormat="1" ht="19.5" customHeight="1" x14ac:dyDescent="0.2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63966242000154</v>
      </c>
      <c r="E187" s="5" t="str">
        <f>'[1]TCE - ANEXO IV - Preencher'!G196</f>
        <v>THS SERVICOS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3</v>
      </c>
      <c r="I187" s="6">
        <f>IF('[1]TCE - ANEXO IV - Preencher'!K196="","",'[1]TCE - ANEXO IV - Preencher'!K196)</f>
        <v>46064</v>
      </c>
      <c r="J187" s="5" t="str">
        <f>'[1]TCE - ANEXO IV - Preencher'!L196</f>
        <v>TNWYKZOES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4950</v>
      </c>
    </row>
    <row r="188" spans="1:12" s="8" customFormat="1" ht="19.5" customHeight="1" x14ac:dyDescent="0.2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55971492000154</v>
      </c>
      <c r="E188" s="5" t="str">
        <f>'[1]TCE - ANEXO IV - Preencher'!G197</f>
        <v xml:space="preserve">TMAP SERVICOS MEDICOS LTDA 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44</v>
      </c>
      <c r="I188" s="6">
        <f>IF('[1]TCE - ANEXO IV - Preencher'!K197="","",'[1]TCE - ANEXO IV - Preencher'!K197)</f>
        <v>46063</v>
      </c>
      <c r="J188" s="5" t="str">
        <f>'[1]TCE - ANEXO IV - Preencher'!L197</f>
        <v>JKMO112P2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7700</v>
      </c>
    </row>
    <row r="189" spans="1:12" s="8" customFormat="1" ht="19.5" customHeight="1" x14ac:dyDescent="0.2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45720936000125</v>
      </c>
      <c r="E189" s="5" t="str">
        <f>'[1]TCE - ANEXO IV - Preencher'!G198</f>
        <v>TP SERVICOS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50</v>
      </c>
      <c r="I189" s="6">
        <f>IF('[1]TCE - ANEXO IV - Preencher'!K198="","",'[1]TCE - ANEXO IV - Preencher'!K198)</f>
        <v>46063</v>
      </c>
      <c r="J189" s="5" t="str">
        <f>'[1]TCE - ANEXO IV - Preencher'!L198</f>
        <v>CATH70RAD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20550</v>
      </c>
    </row>
    <row r="190" spans="1:12" s="8" customFormat="1" ht="19.5" customHeight="1" x14ac:dyDescent="0.2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30888560000195</v>
      </c>
      <c r="E190" s="5" t="str">
        <f>'[1]TCE - ANEXO IV - Preencher'!G199</f>
        <v>TTIAGO JOSE PEDRO DA SILVA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144</v>
      </c>
      <c r="I190" s="6">
        <f>IF('[1]TCE - ANEXO IV - Preencher'!K199="","",'[1]TCE - ANEXO IV - Preencher'!K199)</f>
        <v>46063</v>
      </c>
      <c r="J190" s="5" t="str">
        <f>'[1]TCE - ANEXO IV - Preencher'!L199</f>
        <v>6MOXOYJPW</v>
      </c>
      <c r="K190" s="5" t="str">
        <f>IF(F190="B",LEFT('[1]TCE - ANEXO IV - Preencher'!M199,2),IF(F190="S",LEFT('[1]TCE - ANEXO IV - Preencher'!M199,7),IF('[1]TCE - ANEXO IV - Preencher'!H199="","")))</f>
        <v>2604106</v>
      </c>
      <c r="L190" s="7">
        <f>'[1]TCE - ANEXO IV - Preencher'!N199</f>
        <v>2500</v>
      </c>
    </row>
    <row r="191" spans="1:12" s="8" customFormat="1" ht="19.5" customHeight="1" x14ac:dyDescent="0.2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48511136000192</v>
      </c>
      <c r="E191" s="5" t="str">
        <f>'[1]TCE - ANEXO IV - Preencher'!G200</f>
        <v>V1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2600000000199</v>
      </c>
      <c r="I191" s="6">
        <f>IF('[1]TCE - ANEXO IV - Preencher'!K200="","",'[1]TCE - ANEXO IV - Preencher'!K200)</f>
        <v>46063</v>
      </c>
      <c r="J191" s="5" t="str">
        <f>'[1]TCE - ANEXO IV - Preencher'!L200</f>
        <v>26096001248511136000192260000000019926022948876554</v>
      </c>
      <c r="K191" s="5" t="str">
        <f>IF(F191="B",LEFT('[1]TCE - ANEXO IV - Preencher'!M200,2),IF(F191="S",LEFT('[1]TCE - ANEXO IV - Preencher'!M200,7),IF('[1]TCE - ANEXO IV - Preencher'!H200="","")))</f>
        <v>2609600</v>
      </c>
      <c r="L191" s="7">
        <f>'[1]TCE - ANEXO IV - Preencher'!N200</f>
        <v>12800</v>
      </c>
    </row>
    <row r="192" spans="1:12" s="8" customFormat="1" ht="19.5" customHeight="1" x14ac:dyDescent="0.2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48163806000127</v>
      </c>
      <c r="E192" s="5" t="str">
        <f>'[1]TCE - ANEXO IV - Preencher'!G201</f>
        <v>VAGNER DA FONSECA CONCA FILHO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53</v>
      </c>
      <c r="I192" s="6">
        <f>IF('[1]TCE - ANEXO IV - Preencher'!K201="","",'[1]TCE - ANEXO IV - Preencher'!K201)</f>
        <v>46063</v>
      </c>
      <c r="J192" s="5" t="str">
        <f>'[1]TCE - ANEXO IV - Preencher'!L201</f>
        <v>25113011248163806000127000000000005326020000000534</v>
      </c>
      <c r="K192" s="5" t="str">
        <f>IF(F192="B",LEFT('[1]TCE - ANEXO IV - Preencher'!M201,2),IF(F192="S",LEFT('[1]TCE - ANEXO IV - Preencher'!M201,7),IF('[1]TCE - ANEXO IV - Preencher'!H201="","")))</f>
        <v>2511301</v>
      </c>
      <c r="L192" s="7">
        <f>'[1]TCE - ANEXO IV - Preencher'!N201</f>
        <v>13750</v>
      </c>
    </row>
    <row r="193" spans="1:12" s="8" customFormat="1" ht="19.5" customHeight="1" x14ac:dyDescent="0.2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55728979000100</v>
      </c>
      <c r="E193" s="5" t="str">
        <f>'[1]TCE - ANEXO IV - Preencher'!G202</f>
        <v>VITOR EMANUEL DE CARVALHO ALVES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17</v>
      </c>
      <c r="I193" s="6">
        <f>IF('[1]TCE - ANEXO IV - Preencher'!K202="","",'[1]TCE - ANEXO IV - Preencher'!K202)</f>
        <v>46070</v>
      </c>
      <c r="J193" s="5" t="str">
        <f>'[1]TCE - ANEXO IV - Preencher'!L202</f>
        <v>25090081255728979000100000000000001726020000000170</v>
      </c>
      <c r="K193" s="5" t="str">
        <f>IF(F193="B",LEFT('[1]TCE - ANEXO IV - Preencher'!M202,2),IF(F193="S",LEFT('[1]TCE - ANEXO IV - Preencher'!M202,7),IF('[1]TCE - ANEXO IV - Preencher'!H202="","")))</f>
        <v>2509008</v>
      </c>
      <c r="L193" s="7">
        <f>'[1]TCE - ANEXO IV - Preencher'!N202</f>
        <v>4700</v>
      </c>
    </row>
    <row r="194" spans="1:12" s="8" customFormat="1" ht="19.5" customHeight="1" x14ac:dyDescent="0.2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49458990000103</v>
      </c>
      <c r="E194" s="5" t="str">
        <f>'[1]TCE - ANEXO IV - Preencher'!G203</f>
        <v>WALDEMIR ERNESTO DE SOUZA JUNIOR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45</v>
      </c>
      <c r="I194" s="6">
        <f>IF('[1]TCE - ANEXO IV - Preencher'!K203="","",'[1]TCE - ANEXO IV - Preencher'!K203)</f>
        <v>46063</v>
      </c>
      <c r="J194" s="5" t="str">
        <f>'[1]TCE - ANEXO IV - Preencher'!L203</f>
        <v>EMOFNHZL8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5000</v>
      </c>
    </row>
    <row r="195" spans="1:12" s="8" customFormat="1" ht="19.5" customHeight="1" x14ac:dyDescent="0.2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59180115000158</v>
      </c>
      <c r="E195" s="5" t="str">
        <f>'[1]TCE - ANEXO IV - Preencher'!G204</f>
        <v>WYVISON GOMES DE LIMA SERVICOS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2600000000002</v>
      </c>
      <c r="I195" s="6">
        <f>IF('[1]TCE - ANEXO IV - Preencher'!K204="","",'[1]TCE - ANEXO IV - Preencher'!K204)</f>
        <v>46071</v>
      </c>
      <c r="J195" s="5" t="str">
        <f>'[1]TCE - ANEXO IV - Preencher'!L204</f>
        <v>26096001259180115000158260000000000226024939568111</v>
      </c>
      <c r="K195" s="5" t="str">
        <f>IF(F195="B",LEFT('[1]TCE - ANEXO IV - Preencher'!M204,2),IF(F195="S",LEFT('[1]TCE - ANEXO IV - Preencher'!M204,7),IF('[1]TCE - ANEXO IV - Preencher'!H204="","")))</f>
        <v>2609600</v>
      </c>
      <c r="L195" s="7">
        <f>'[1]TCE - ANEXO IV - Preencher'!N204</f>
        <v>2200</v>
      </c>
    </row>
    <row r="196" spans="1:12" s="8" customFormat="1" ht="19.5" customHeight="1" x14ac:dyDescent="0.2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46705567000164</v>
      </c>
      <c r="E196" s="5" t="str">
        <f>'[1]TCE - ANEXO IV - Preencher'!G205</f>
        <v>RESFISIO FISIOTERAPIA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22</v>
      </c>
      <c r="I196" s="6">
        <f>IF('[1]TCE - ANEXO IV - Preencher'!K205="","",'[1]TCE - ANEXO IV - Preencher'!K205)</f>
        <v>46057</v>
      </c>
      <c r="J196" s="5" t="str">
        <f>'[1]TCE - ANEXO IV - Preencher'!L205</f>
        <v>26116062246705567000164000000000002226024173892764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23980</v>
      </c>
    </row>
    <row r="197" spans="1:12" s="8" customFormat="1" ht="19.5" customHeight="1" x14ac:dyDescent="0.2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35369111000154</v>
      </c>
      <c r="E197" s="5" t="str">
        <f>'[1]TCE - ANEXO IV - Preencher'!G206</f>
        <v>ASSOCIACAO ADOLFO LUTZ DE PESQUISAS E DIAGNOSTICOS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42</v>
      </c>
      <c r="I197" s="6">
        <f>IF('[1]TCE - ANEXO IV - Preencher'!K206="","",'[1]TCE - ANEXO IV - Preencher'!K206)</f>
        <v>46062</v>
      </c>
      <c r="J197" s="5" t="str">
        <f>'[1]TCE - ANEXO IV - Preencher'!L206</f>
        <v>26116062235369111000154000000000004226023934938274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62800</v>
      </c>
    </row>
    <row r="198" spans="1:12" s="8" customFormat="1" ht="19.5" customHeight="1" x14ac:dyDescent="0.2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20333958000101</v>
      </c>
      <c r="E198" s="5" t="str">
        <f>'[1]TCE - ANEXO IV - Preencher'!G207</f>
        <v>CONTROLE ASSISTENCIA MEDICA LTDA - ME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15721</v>
      </c>
      <c r="I198" s="6">
        <f>IF('[1]TCE - ANEXO IV - Preencher'!K207="","",'[1]TCE - ANEXO IV - Preencher'!K207)</f>
        <v>46058</v>
      </c>
      <c r="J198" s="5" t="str">
        <f>'[1]TCE - ANEXO IV - Preencher'!L207</f>
        <v>F9PSN7IC1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128</v>
      </c>
    </row>
    <row r="199" spans="1:12" s="8" customFormat="1" ht="19.5" customHeight="1" x14ac:dyDescent="0.2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1699696000159</v>
      </c>
      <c r="E199" s="5" t="str">
        <f>'[1]TCE - ANEXO IV - Preencher'!G208</f>
        <v>QUALIAGUA LABORATORIO E CONSULTORIA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512</v>
      </c>
      <c r="I199" s="6">
        <f>IF('[1]TCE - ANEXO IV - Preencher'!K208="","",'[1]TCE - ANEXO IV - Preencher'!K208)</f>
        <v>46055</v>
      </c>
      <c r="J199" s="5" t="str">
        <f>'[1]TCE - ANEXO IV - Preencher'!L208</f>
        <v>26116062201699696000159000000000051226024057931644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563.86</v>
      </c>
    </row>
    <row r="200" spans="1:12" s="8" customFormat="1" ht="19.5" customHeight="1" x14ac:dyDescent="0.2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5.8 - Locação de Veículos Automotores</v>
      </c>
      <c r="D200" s="3">
        <f>'[1]TCE - ANEXO IV - Preencher'!F209</f>
        <v>29932922000119</v>
      </c>
      <c r="E200" s="5" t="str">
        <f>'[1]TCE - ANEXO IV - Preencher'!G209</f>
        <v>MEDLIFE LOCACAO DE MAQUINAS E EQUIPAMENTOS LTDA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15</v>
      </c>
      <c r="I200" s="6">
        <f>IF('[1]TCE - ANEXO IV - Preencher'!K209="","",'[1]TCE - ANEXO IV - Preencher'!K209)</f>
        <v>46050</v>
      </c>
      <c r="J200" s="5" t="str">
        <f>'[1]TCE - ANEXO IV - Preencher'!L209</f>
        <v>26116062229932922000119000000000001526016822999293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32000</v>
      </c>
    </row>
    <row r="201" spans="1:12" s="8" customFormat="1" ht="19.5" customHeight="1" x14ac:dyDescent="0.2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5.15 - Serviços Domésticos</v>
      </c>
      <c r="D201" s="3">
        <f>'[1]TCE - ANEXO IV - Preencher'!F210</f>
        <v>27837083000124</v>
      </c>
      <c r="E201" s="5" t="str">
        <f>'[1]TCE - ANEXO IV - Preencher'!G210</f>
        <v>CLEAN HIGIENIZAÇÃO DE TEXTEIS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165</v>
      </c>
      <c r="I201" s="6">
        <f>IF('[1]TCE - ANEXO IV - Preencher'!K210="","",'[1]TCE - ANEXO IV - Preencher'!K210)</f>
        <v>46056</v>
      </c>
      <c r="J201" s="5" t="str">
        <f>'[1]TCE - ANEXO IV - Preencher'!L210</f>
        <v>26079011227837083000124260000000016526027943447245</v>
      </c>
      <c r="K201" s="5" t="str">
        <f>IF(F201="B",LEFT('[1]TCE - ANEXO IV - Preencher'!M210,2),IF(F201="S",LEFT('[1]TCE - ANEXO IV - Preencher'!M210,7),IF('[1]TCE - ANEXO IV - Preencher'!H210="","")))</f>
        <v>2607901</v>
      </c>
      <c r="L201" s="7">
        <f>'[1]TCE - ANEXO IV - Preencher'!N210</f>
        <v>3300</v>
      </c>
    </row>
    <row r="202" spans="1:12" s="8" customFormat="1" ht="19.5" customHeight="1" x14ac:dyDescent="0.2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5.10 - Detetização/Tratamento de Resíduos e Afins</v>
      </c>
      <c r="D202" s="3">
        <f>'[1]TCE - ANEXO IV - Preencher'!F211</f>
        <v>11863530000180</v>
      </c>
      <c r="E202" s="5" t="str">
        <f>'[1]TCE - ANEXO IV - Preencher'!G211</f>
        <v>BRASCON GESTÃO AMBIENTAL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280371</v>
      </c>
      <c r="I202" s="6">
        <f>IF('[1]TCE - ANEXO IV - Preencher'!K211="","",'[1]TCE - ANEXO IV - Preencher'!K211)</f>
        <v>46059</v>
      </c>
      <c r="J202" s="5" t="str">
        <f>'[1]TCE - ANEXO IV - Preencher'!L211</f>
        <v>SPTYIBEVZ</v>
      </c>
      <c r="K202" s="5" t="str">
        <f>IF(F202="B",LEFT('[1]TCE - ANEXO IV - Preencher'!M211,2),IF(F202="S",LEFT('[1]TCE - ANEXO IV - Preencher'!M211,7),IF('[1]TCE - ANEXO IV - Preencher'!H211="","")))</f>
        <v>2611309</v>
      </c>
      <c r="L202" s="7">
        <f>'[1]TCE - ANEXO IV - Preencher'!N211</f>
        <v>1755.4</v>
      </c>
    </row>
    <row r="203" spans="1:12" s="8" customFormat="1" ht="19.5" customHeight="1" x14ac:dyDescent="0.2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5.17 - Manutenção de Software, Certificação Digital e Microfilmagem</v>
      </c>
      <c r="D203" s="3">
        <f>'[1]TCE - ANEXO IV - Preencher'!F212</f>
        <v>10891998000115</v>
      </c>
      <c r="E203" s="5" t="str">
        <f>'[1]TCE - ANEXO IV - Preencher'!G212</f>
        <v>ADVISERSIT SERVICOS EM INFORMATICA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42</v>
      </c>
      <c r="I203" s="6">
        <f>IF('[1]TCE - ANEXO IV - Preencher'!K212="","",'[1]TCE - ANEXO IV - Preencher'!K212)</f>
        <v>46049</v>
      </c>
      <c r="J203" s="5" t="str">
        <f>'[1]TCE - ANEXO IV - Preencher'!L212</f>
        <v>26116062210891998000115000000000004226011295089485</v>
      </c>
      <c r="K203" s="5" t="str">
        <f>IF(F203="B",LEFT('[1]TCE - ANEXO IV - Preencher'!M212,2),IF(F203="S",LEFT('[1]TCE - ANEXO IV - Preencher'!M212,7),IF('[1]TCE - ANEXO IV - Preencher'!H212="","")))</f>
        <v>2610707</v>
      </c>
      <c r="L203" s="7">
        <f>'[1]TCE - ANEXO IV - Preencher'!N212</f>
        <v>1520.21</v>
      </c>
    </row>
    <row r="204" spans="1:12" s="8" customFormat="1" ht="19.5" customHeight="1" x14ac:dyDescent="0.2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5.17 - Manutenção de Software, Certificação Digital e Microfilmagem</v>
      </c>
      <c r="D204" s="3">
        <f>'[1]TCE - ANEXO IV - Preencher'!F213</f>
        <v>4069709000102</v>
      </c>
      <c r="E204" s="5" t="str">
        <f>'[1]TCE - ANEXO IV - Preencher'!G213</f>
        <v>BIONEXO S.A.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620555</v>
      </c>
      <c r="I204" s="6">
        <f>IF('[1]TCE - ANEXO IV - Preencher'!K213="","",'[1]TCE - ANEXO IV - Preencher'!K213)</f>
        <v>46029</v>
      </c>
      <c r="J204" s="5" t="str">
        <f>'[1]TCE - ANEXO IV - Preencher'!L213</f>
        <v>LBDWHBXS</v>
      </c>
      <c r="K204" s="5" t="str">
        <f>IF(F204="B",LEFT('[1]TCE - ANEXO IV - Preencher'!M213,2),IF(F204="S",LEFT('[1]TCE - ANEXO IV - Preencher'!M213,7),IF('[1]TCE - ANEXO IV - Preencher'!H213="","")))</f>
        <v>3550308</v>
      </c>
      <c r="L204" s="7">
        <f>'[1]TCE - ANEXO IV - Preencher'!N213</f>
        <v>982.97</v>
      </c>
    </row>
    <row r="205" spans="1:12" s="8" customFormat="1" ht="19.5" customHeight="1" x14ac:dyDescent="0.2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5.17 - Manutenção de Software, Certificação Digital e Microfilmagem</v>
      </c>
      <c r="D205" s="3">
        <f>'[1]TCE - ANEXO IV - Preencher'!F214</f>
        <v>92306257000780</v>
      </c>
      <c r="E205" s="5" t="str">
        <f>'[1]TCE - ANEXO IV - Preencher'!G214</f>
        <v>MV INFORMATICA NORDESTE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762</v>
      </c>
      <c r="I205" s="6">
        <f>IF('[1]TCE - ANEXO IV - Preencher'!K214="","",'[1]TCE - ANEXO IV - Preencher'!K214)</f>
        <v>46032</v>
      </c>
      <c r="J205" s="5" t="str">
        <f>'[1]TCE - ANEXO IV - Preencher'!L214</f>
        <v>26116062292306257000780000000000076226019596730590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11578.95</v>
      </c>
    </row>
    <row r="206" spans="1:12" s="8" customFormat="1" ht="19.5" customHeight="1" x14ac:dyDescent="0.2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5.17 - Manutenção de Software, Certificação Digital e Microfilmagem</v>
      </c>
      <c r="D206" s="3">
        <f>'[1]TCE - ANEXO IV - Preencher'!F215</f>
        <v>43166657000136</v>
      </c>
      <c r="E206" s="5" t="str">
        <f>'[1]TCE - ANEXO IV - Preencher'!G215</f>
        <v>SERVICOS TECNICOS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35</v>
      </c>
      <c r="I206" s="6">
        <f>IF('[1]TCE - ANEXO IV - Preencher'!K215="","",'[1]TCE - ANEXO IV - Preencher'!K215)</f>
        <v>46029</v>
      </c>
      <c r="J206" s="5" t="str">
        <f>'[1]TCE - ANEXO IV - Preencher'!L215</f>
        <v>26116062243166657000136000000000003526013992465478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13403.5</v>
      </c>
    </row>
    <row r="207" spans="1:12" s="8" customFormat="1" ht="19.5" customHeight="1" x14ac:dyDescent="0.2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5.17 - Manutenção de Software, Certificação Digital e Microfilmagem</v>
      </c>
      <c r="D207" s="3">
        <f>'[1]TCE - ANEXO IV - Preencher'!F216</f>
        <v>7333111000169</v>
      </c>
      <c r="E207" s="5" t="str">
        <f>'[1]TCE - ANEXO IV - Preencher'!G216</f>
        <v>SAFETEC INFORMATICA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5510</v>
      </c>
      <c r="I207" s="6">
        <f>IF('[1]TCE - ANEXO IV - Preencher'!K216="","",'[1]TCE - ANEXO IV - Preencher'!K216)</f>
        <v>46056</v>
      </c>
      <c r="J207" s="5" t="str">
        <f>'[1]TCE - ANEXO IV - Preencher'!L216</f>
        <v>26116062207333111000169000000000551026027425476653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59.44</v>
      </c>
    </row>
    <row r="208" spans="1:12" s="8" customFormat="1" ht="19.5" customHeight="1" x14ac:dyDescent="0.2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5.17 - Manutenção de Software, Certificação Digital e Microfilmagem</v>
      </c>
      <c r="D208" s="3">
        <f>'[1]TCE - ANEXO IV - Preencher'!F217</f>
        <v>7333111000169</v>
      </c>
      <c r="E208" s="5" t="str">
        <f>'[1]TCE - ANEXO IV - Preencher'!G217</f>
        <v>SAFETEC INFORMATICA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5460</v>
      </c>
      <c r="I208" s="6">
        <f>IF('[1]TCE - ANEXO IV - Preencher'!K217="","",'[1]TCE - ANEXO IV - Preencher'!K217)</f>
        <v>46056</v>
      </c>
      <c r="J208" s="5" t="str">
        <f>'[1]TCE - ANEXO IV - Preencher'!L217</f>
        <v>26116062207333111000169000000000546026023070781836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1021.73</v>
      </c>
    </row>
    <row r="209" spans="1:12" s="8" customFormat="1" ht="19.5" customHeight="1" x14ac:dyDescent="0.2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5.17 - Manutenção de Software, Certificação Digital e Microfilmagem</v>
      </c>
      <c r="D209" s="3">
        <f>'[1]TCE - ANEXO IV - Preencher'!F218</f>
        <v>5633849000116</v>
      </c>
      <c r="E209" s="5" t="str">
        <f>'[1]TCE - ANEXO IV - Preencher'!G218</f>
        <v>GCINET SERVICOS DE INFORMATICA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188</v>
      </c>
      <c r="I209" s="6">
        <f>IF('[1]TCE - ANEXO IV - Preencher'!K218="","",'[1]TCE - ANEXO IV - Preencher'!K218)</f>
        <v>46024</v>
      </c>
      <c r="J209" s="5" t="str">
        <f>'[1]TCE - ANEXO IV - Preencher'!L218</f>
        <v>26116062205633849000116000000000018826017665922996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1644.68</v>
      </c>
    </row>
    <row r="210" spans="1:12" s="8" customFormat="1" ht="19.5" customHeight="1" x14ac:dyDescent="0.2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5.17 - Manutenção de Software, Certificação Digital e Microfilmagem</v>
      </c>
      <c r="D210" s="3">
        <f>'[1]TCE - ANEXO IV - Preencher'!F219</f>
        <v>34624704000157</v>
      </c>
      <c r="E210" s="5" t="str">
        <f>'[1]TCE - ANEXO IV - Preencher'!G219</f>
        <v>TECHSYST SISTEMAS DE AUTOMACAO E INFORMATICA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21</v>
      </c>
      <c r="I210" s="6">
        <f>IF('[1]TCE - ANEXO IV - Preencher'!K219="","",'[1]TCE - ANEXO IV - Preencher'!K219)</f>
        <v>46055</v>
      </c>
      <c r="J210" s="5" t="str">
        <f>'[1]TCE - ANEXO IV - Preencher'!L219</f>
        <v>26116062234624704000157000000000002126027627035766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320</v>
      </c>
    </row>
    <row r="211" spans="1:12" s="8" customFormat="1" ht="19.5" customHeight="1" x14ac:dyDescent="0.2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5.17 - Manutenção de Software, Certificação Digital e Microfilmagem</v>
      </c>
      <c r="D211" s="3">
        <f>'[1]TCE - ANEXO IV - Preencher'!F220</f>
        <v>23412408000176</v>
      </c>
      <c r="E211" s="5" t="str">
        <f>'[1]TCE - ANEXO IV - Preencher'!G220</f>
        <v>WEK - TECHNOLOGY IN BUSINESS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17947</v>
      </c>
      <c r="I211" s="6">
        <f>IF('[1]TCE - ANEXO IV - Preencher'!K220="","",'[1]TCE - ANEXO IV - Preencher'!K220)</f>
        <v>46055</v>
      </c>
      <c r="J211" s="5" t="str">
        <f>'[1]TCE - ANEXO IV - Preencher'!L220</f>
        <v>AZB4WPHQ</v>
      </c>
      <c r="K211" s="5" t="str">
        <f>IF(F211="B",LEFT('[1]TCE - ANEXO IV - Preencher'!M220,2),IF(F211="S",LEFT('[1]TCE - ANEXO IV - Preencher'!M220,7),IF('[1]TCE - ANEXO IV - Preencher'!H220="","")))</f>
        <v>4209102</v>
      </c>
      <c r="L211" s="7">
        <f>'[1]TCE - ANEXO IV - Preencher'!N220</f>
        <v>1160.52</v>
      </c>
    </row>
    <row r="212" spans="1:12" s="8" customFormat="1" ht="19.5" customHeight="1" x14ac:dyDescent="0.2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5.22 - Vigilância Ostensiva / Monitorada</v>
      </c>
      <c r="D212" s="3">
        <f>'[1]TCE - ANEXO IV - Preencher'!F221</f>
        <v>11572781000105</v>
      </c>
      <c r="E212" s="5" t="str">
        <f>'[1]TCE - ANEXO IV - Preencher'!G221</f>
        <v>SOSERVI VIGILANCIA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66</v>
      </c>
      <c r="I212" s="6">
        <f>IF('[1]TCE - ANEXO IV - Preencher'!K221="","",'[1]TCE - ANEXO IV - Preencher'!K221)</f>
        <v>46044</v>
      </c>
      <c r="J212" s="5" t="str">
        <f>'[1]TCE - ANEXO IV - Preencher'!L221</f>
        <v>26096001211572781000105260000000006626013728304308</v>
      </c>
      <c r="K212" s="5" t="str">
        <f>IF(F212="B",LEFT('[1]TCE - ANEXO IV - Preencher'!M221,2),IF(F212="S",LEFT('[1]TCE - ANEXO IV - Preencher'!M221,7),IF('[1]TCE - ANEXO IV - Preencher'!H221="","")))</f>
        <v>2609600</v>
      </c>
      <c r="L212" s="7">
        <f>'[1]TCE - ANEXO IV - Preencher'!N221</f>
        <v>28112.03</v>
      </c>
    </row>
    <row r="213" spans="1:12" s="8" customFormat="1" ht="19.5" customHeight="1" x14ac:dyDescent="0.2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5.99 - Outros Serviços de Terceiros Pessoa Jurídica</v>
      </c>
      <c r="D213" s="3" t="str">
        <f>'[1]TCE - ANEXO IV - Preencher'!F222</f>
        <v>10.998.292/0001-57</v>
      </c>
      <c r="E213" s="5" t="str">
        <f>'[1]TCE - ANEXO IV - Preencher'!G222</f>
        <v>CIEE - CENTRO DE INTEGRAÇÃO EMPRESA ESCOLA PERNAMBUCO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012026</v>
      </c>
      <c r="I213" s="6">
        <f>IF('[1]TCE - ANEXO IV - Preencher'!K222="","",'[1]TCE - ANEXO IV - Preencher'!K222)</f>
        <v>46031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2604106</v>
      </c>
      <c r="L213" s="7">
        <f>'[1]TCE - ANEXO IV - Preencher'!N222</f>
        <v>1122.96</v>
      </c>
    </row>
    <row r="214" spans="1:12" s="8" customFormat="1" ht="19.5" customHeight="1" x14ac:dyDescent="0.2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5.10 - Detetização/Tratamento de Resíduos e Afins</v>
      </c>
      <c r="D214" s="3">
        <f>'[1]TCE - ANEXO IV - Preencher'!F223</f>
        <v>9595245000183</v>
      </c>
      <c r="E214" s="5" t="str">
        <f>'[1]TCE - ANEXO IV - Preencher'!G223</f>
        <v xml:space="preserve">FOCUS SERVICOS AMBIENTAIS LTDA ME 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371</v>
      </c>
      <c r="I214" s="6">
        <f>IF('[1]TCE - ANEXO IV - Preencher'!K223="","",'[1]TCE - ANEXO IV - Preencher'!K223)</f>
        <v>46058</v>
      </c>
      <c r="J214" s="5" t="str">
        <f>'[1]TCE - ANEXO IV - Preencher'!L223</f>
        <v>26116062209595245000183000000000037126026348836230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1058.76</v>
      </c>
    </row>
    <row r="215" spans="1:12" s="8" customFormat="1" ht="19.5" customHeight="1" x14ac:dyDescent="0.2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5.23 - Limpeza e Conservação</v>
      </c>
      <c r="D215" s="3">
        <f>'[1]TCE - ANEXO IV - Preencher'!F224</f>
        <v>9863853000121</v>
      </c>
      <c r="E215" s="5" t="str">
        <f>'[1]TCE - ANEXO IV - Preencher'!G224</f>
        <v>SOSERVI-SOCIEDADE DE SERVICOS GERAIS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587</v>
      </c>
      <c r="I215" s="6">
        <f>IF('[1]TCE - ANEXO IV - Preencher'!K224="","",'[1]TCE - ANEXO IV - Preencher'!K224)</f>
        <v>46043</v>
      </c>
      <c r="J215" s="5" t="str">
        <f>'[1]TCE - ANEXO IV - Preencher'!L224</f>
        <v>26096001209863853000121260000000058726011718642847</v>
      </c>
      <c r="K215" s="5" t="str">
        <f>IF(F215="B",LEFT('[1]TCE - ANEXO IV - Preencher'!M224,2),IF(F215="S",LEFT('[1]TCE - ANEXO IV - Preencher'!M224,7),IF('[1]TCE - ANEXO IV - Preencher'!H224="","")))</f>
        <v>2609600</v>
      </c>
      <c r="L215" s="7">
        <f>'[1]TCE - ANEXO IV - Preencher'!N224</f>
        <v>57551.75</v>
      </c>
    </row>
    <row r="216" spans="1:12" s="8" customFormat="1" ht="19.5" customHeight="1" x14ac:dyDescent="0.2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5.99 - Outros Serviços de Terceiros Pessoa Jurídica</v>
      </c>
      <c r="D216" s="3">
        <f>'[1]TCE - ANEXO IV - Preencher'!F225</f>
        <v>46021768000142</v>
      </c>
      <c r="E216" s="5" t="str">
        <f>'[1]TCE - ANEXO IV - Preencher'!G225</f>
        <v>BEM SAUDE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108</v>
      </c>
      <c r="I216" s="6">
        <f>IF('[1]TCE - ANEXO IV - Preencher'!K225="","",'[1]TCE - ANEXO IV - Preencher'!K225)</f>
        <v>46055</v>
      </c>
      <c r="J216" s="5" t="str">
        <f>'[1]TCE - ANEXO IV - Preencher'!L225</f>
        <v>26116062246021768000142000000000010826020417337980</v>
      </c>
      <c r="K216" s="5" t="str">
        <f>IF(F216="B",LEFT('[1]TCE - ANEXO IV - Preencher'!M225,2),IF(F216="S",LEFT('[1]TCE - ANEXO IV - Preencher'!M225,7),IF('[1]TCE - ANEXO IV - Preencher'!H225="","")))</f>
        <v>2607901</v>
      </c>
      <c r="L216" s="7">
        <f>'[1]TCE - ANEXO IV - Preencher'!N225</f>
        <v>3200</v>
      </c>
    </row>
    <row r="217" spans="1:12" s="8" customFormat="1" ht="19.5" customHeight="1" x14ac:dyDescent="0.2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5.99 - Outros Serviços de Terceiros Pessoa Jurídica</v>
      </c>
      <c r="D217" s="3">
        <f>'[1]TCE - ANEXO IV - Preencher'!F226</f>
        <v>8654123000158</v>
      </c>
      <c r="E217" s="5" t="str">
        <f>'[1]TCE - ANEXO IV - Preencher'!G226</f>
        <v>AUDISA - AUDITORES ASSOCIADOS S/S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32260</v>
      </c>
      <c r="I217" s="6">
        <f>IF('[1]TCE - ANEXO IV - Preencher'!K226="","",'[1]TCE - ANEXO IV - Preencher'!K226)</f>
        <v>46027</v>
      </c>
      <c r="J217" s="5" t="str">
        <f>'[1]TCE - ANEXO IV - Preencher'!L226</f>
        <v>104V437740686921999T</v>
      </c>
      <c r="K217" s="5" t="str">
        <f>IF(F217="B",LEFT('[1]TCE - ANEXO IV - Preencher'!M226,2),IF(F217="S",LEFT('[1]TCE - ANEXO IV - Preencher'!M226,7),IF('[1]TCE - ANEXO IV - Preencher'!H226="","")))</f>
        <v>3505708</v>
      </c>
      <c r="L217" s="7">
        <f>'[1]TCE - ANEXO IV - Preencher'!N226</f>
        <v>1189</v>
      </c>
    </row>
    <row r="218" spans="1:12" s="8" customFormat="1" ht="19.5" customHeight="1" x14ac:dyDescent="0.2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5.99 - Outros Serviços de Terceiros Pessoa Jurídica</v>
      </c>
      <c r="D218" s="3">
        <f>'[1]TCE - ANEXO IV - Preencher'!F227</f>
        <v>1545203000126</v>
      </c>
      <c r="E218" s="5" t="str">
        <f>'[1]TCE - ANEXO IV - Preencher'!G227</f>
        <v>ENAE - EMPRESA NACIONAL DE ESTERILIZACAO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50</v>
      </c>
      <c r="I218" s="6">
        <f>IF('[1]TCE - ANEXO IV - Preencher'!K227="","",'[1]TCE - ANEXO IV - Preencher'!K227)</f>
        <v>46056</v>
      </c>
      <c r="J218" s="5" t="str">
        <f>'[1]TCE - ANEXO IV - Preencher'!L227</f>
        <v>26116062201545203000126000000000005026025612551685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3504.45</v>
      </c>
    </row>
    <row r="219" spans="1:12" s="8" customFormat="1" ht="19.5" customHeight="1" x14ac:dyDescent="0.2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5.99 - Outros Serviços de Terceiros Pessoa Jurídica</v>
      </c>
      <c r="D219" s="3">
        <f>'[1]TCE - ANEXO IV - Preencher'!F228</f>
        <v>55561817000201</v>
      </c>
      <c r="E219" s="5" t="str">
        <f>'[1]TCE - ANEXO IV - Preencher'!G228</f>
        <v>MAXXA LOG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17</v>
      </c>
      <c r="I219" s="6">
        <f>IF('[1]TCE - ANEXO IV - Preencher'!K228="","",'[1]TCE - ANEXO IV - Preencher'!K228)</f>
        <v>46065</v>
      </c>
      <c r="J219" s="5" t="str">
        <f>'[1]TCE - ANEXO IV - Preencher'!L228</f>
        <v>26079011255561817000201260000000001726029996491929</v>
      </c>
      <c r="K219" s="5" t="str">
        <f>IF(F219="B",LEFT('[1]TCE - ANEXO IV - Preencher'!M228,2),IF(F219="S",LEFT('[1]TCE - ANEXO IV - Preencher'!M228,7),IF('[1]TCE - ANEXO IV - Preencher'!H228="","")))</f>
        <v>2607901</v>
      </c>
      <c r="L219" s="7">
        <f>'[1]TCE - ANEXO IV - Preencher'!N228</f>
        <v>3573.68</v>
      </c>
    </row>
    <row r="220" spans="1:12" s="8" customFormat="1" ht="19.5" customHeight="1" x14ac:dyDescent="0.2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5.99 - Outros Serviços de Terceiros Pessoa Jurídica</v>
      </c>
      <c r="D220" s="3">
        <f>'[1]TCE - ANEXO IV - Preencher'!F229</f>
        <v>7360290000123</v>
      </c>
      <c r="E220" s="5" t="str">
        <f>'[1]TCE - ANEXO IV - Preencher'!G229</f>
        <v>SERVAL SERVICOS E LIMPEZA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64804</v>
      </c>
      <c r="I220" s="6">
        <f>IF('[1]TCE - ANEXO IV - Preencher'!K229="","",'[1]TCE - ANEXO IV - Preencher'!K229)</f>
        <v>46057</v>
      </c>
      <c r="J220" s="5" t="str">
        <f>'[1]TCE - ANEXO IV - Preencher'!L229</f>
        <v>582038796</v>
      </c>
      <c r="K220" s="5" t="str">
        <f>IF(F220="B",LEFT('[1]TCE - ANEXO IV - Preencher'!M229,2),IF(F220="S",LEFT('[1]TCE - ANEXO IV - Preencher'!M229,7),IF('[1]TCE - ANEXO IV - Preencher'!H229="","")))</f>
        <v>2304400</v>
      </c>
      <c r="L220" s="7">
        <f>'[1]TCE - ANEXO IV - Preencher'!N229</f>
        <v>37663.019999999997</v>
      </c>
    </row>
    <row r="221" spans="1:12" s="8" customFormat="1" ht="19.5" customHeight="1" x14ac:dyDescent="0.2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5.99 - Outros Serviços de Terceiros Pessoa Jurídica</v>
      </c>
      <c r="D221" s="3">
        <f>'[1]TCE - ANEXO IV - Preencher'!F230</f>
        <v>51140639000103</v>
      </c>
      <c r="E221" s="5" t="str">
        <f>'[1]TCE - ANEXO IV - Preencher'!G230</f>
        <v>FOCUS ENGENHARIA E CONSULTORIA SST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35</v>
      </c>
      <c r="I221" s="6">
        <f>IF('[1]TCE - ANEXO IV - Preencher'!K230="","",'[1]TCE - ANEXO IV - Preencher'!K230)</f>
        <v>46058</v>
      </c>
      <c r="J221" s="5" t="str">
        <f>'[1]TCE - ANEXO IV - Preencher'!L230</f>
        <v>26116062251140639000103000000000003526027684135150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3430.56</v>
      </c>
    </row>
    <row r="222" spans="1:12" s="8" customFormat="1" ht="19.5" customHeight="1" x14ac:dyDescent="0.2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5.99 - Outros Serviços de Terceiros Pessoa Jurídica</v>
      </c>
      <c r="D222" s="3">
        <f>'[1]TCE - ANEXO IV - Preencher'!F231</f>
        <v>6312868000103</v>
      </c>
      <c r="E222" s="5" t="str">
        <f>'[1]TCE - ANEXO IV - Preencher'!G231</f>
        <v>TASCOM INFORMATICA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415</v>
      </c>
      <c r="I222" s="6">
        <f>IF('[1]TCE - ANEXO IV - Preencher'!K231="","",'[1]TCE - ANEXO IV - Preencher'!K231)</f>
        <v>46056</v>
      </c>
      <c r="J222" s="5" t="str">
        <f>'[1]TCE - ANEXO IV - Preencher'!L231</f>
        <v>KCIRYYQFM</v>
      </c>
      <c r="K222" s="5" t="str">
        <f>IF(F222="B",LEFT('[1]TCE - ANEXO IV - Preencher'!M231,2),IF(F222="S",LEFT('[1]TCE - ANEXO IV - Preencher'!M231,7),IF('[1]TCE - ANEXO IV - Preencher'!H231="","")))</f>
        <v>2610707</v>
      </c>
      <c r="L222" s="7">
        <f>'[1]TCE - ANEXO IV - Preencher'!N231</f>
        <v>1434.31</v>
      </c>
    </row>
    <row r="223" spans="1:12" s="8" customFormat="1" ht="19.5" customHeight="1" x14ac:dyDescent="0.2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5.99 - Outros Serviços de Terceiros Pessoa Jurídica</v>
      </c>
      <c r="D223" s="3">
        <f>'[1]TCE - ANEXO IV - Preencher'!F232</f>
        <v>45671533000133</v>
      </c>
      <c r="E223" s="5" t="str">
        <f>'[1]TCE - ANEXO IV - Preencher'!G232</f>
        <v>VITORINO E MAIA ADVOGADOS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53</v>
      </c>
      <c r="I223" s="6">
        <f>IF('[1]TCE - ANEXO IV - Preencher'!K232="","",'[1]TCE - ANEXO IV - Preencher'!K232)</f>
        <v>46058</v>
      </c>
      <c r="J223" s="5" t="str">
        <f>'[1]TCE - ANEXO IV - Preencher'!L232</f>
        <v>26116062245671533000133000000000005326027152831050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2233.5100000000002</v>
      </c>
    </row>
    <row r="224" spans="1:12" s="8" customFormat="1" ht="19.5" customHeight="1" x14ac:dyDescent="0.2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4.7 - Apoio Administrativo, Técnico e Operacional</v>
      </c>
      <c r="D224" s="3" t="str">
        <f>'[1]TCE - ANEXO IV - Preencher'!F233</f>
        <v>066.143.494-06</v>
      </c>
      <c r="E224" s="5" t="str">
        <f>'[1]TCE - ANEXO IV - Preencher'!G233</f>
        <v>EDSUIENE BARROS SOUZA CAVALCANTI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012026</v>
      </c>
      <c r="I224" s="6">
        <f>IF('[1]TCE - ANEXO IV - Preencher'!K233="","",'[1]TCE - ANEXO IV - Preencher'!K233)</f>
        <v>46053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2604106</v>
      </c>
      <c r="L224" s="7">
        <f>'[1]TCE - ANEXO IV - Preencher'!N233</f>
        <v>4708.03</v>
      </c>
    </row>
    <row r="225" spans="1:12" s="8" customFormat="1" ht="19.5" customHeight="1" x14ac:dyDescent="0.2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4.7 - Apoio Administrativo, Técnico e Operacional</v>
      </c>
      <c r="D225" s="3" t="str">
        <f>'[1]TCE - ANEXO IV - Preencher'!F234</f>
        <v>249.085.254-04</v>
      </c>
      <c r="E225" s="5" t="str">
        <f>'[1]TCE - ANEXO IV - Preencher'!G234</f>
        <v>PEDRO VIEIRA DA SILVA SOBRINHO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012026</v>
      </c>
      <c r="I225" s="6">
        <f>IF('[1]TCE - ANEXO IV - Preencher'!K234="","",'[1]TCE - ANEXO IV - Preencher'!K234)</f>
        <v>46053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2604106</v>
      </c>
      <c r="L225" s="7">
        <f>'[1]TCE - ANEXO IV - Preencher'!N234</f>
        <v>159.37</v>
      </c>
    </row>
    <row r="226" spans="1:12" s="8" customFormat="1" ht="19.5" customHeight="1" x14ac:dyDescent="0.2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5.5 - Reparo e Manutenção de Máquinas e Equipamentos</v>
      </c>
      <c r="D226" s="3">
        <f>'[1]TCE - ANEXO IV - Preencher'!F235</f>
        <v>18204483000101</v>
      </c>
      <c r="E226" s="5" t="str">
        <f>'[1]TCE - ANEXO IV - Preencher'!G235</f>
        <v>WAGNER FERNANDES SALES DA SILVA &amp; CIA.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6028</v>
      </c>
      <c r="I226" s="6">
        <f>IF('[1]TCE - ANEXO IV - Preencher'!K235="","",'[1]TCE - ANEXO IV - Preencher'!K235)</f>
        <v>46055</v>
      </c>
      <c r="J226" s="5" t="str">
        <f>'[1]TCE - ANEXO IV - Preencher'!L235</f>
        <v>MP1OO7MXS</v>
      </c>
      <c r="K226" s="5" t="str">
        <f>IF(F226="B",LEFT('[1]TCE - ANEXO IV - Preencher'!M235,2),IF(F226="S",LEFT('[1]TCE - ANEXO IV - Preencher'!M235,7),IF('[1]TCE - ANEXO IV - Preencher'!H235="","")))</f>
        <v>2704302</v>
      </c>
      <c r="L226" s="7">
        <f>'[1]TCE - ANEXO IV - Preencher'!N235</f>
        <v>2880</v>
      </c>
    </row>
    <row r="227" spans="1:12" s="8" customFormat="1" ht="19.5" customHeight="1" x14ac:dyDescent="0.2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5.5 - Reparo e Manutenção de Máquinas e Equipamentos</v>
      </c>
      <c r="D227" s="3">
        <f>'[1]TCE - ANEXO IV - Preencher'!F236</f>
        <v>7221834000176</v>
      </c>
      <c r="E227" s="5" t="str">
        <f>'[1]TCE - ANEXO IV - Preencher'!G236</f>
        <v>C2 COMERCIO E SERVICOS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18</v>
      </c>
      <c r="I227" s="6">
        <f>IF('[1]TCE - ANEXO IV - Preencher'!K236="","",'[1]TCE - ANEXO IV - Preencher'!K236)</f>
        <v>46048</v>
      </c>
      <c r="J227" s="5" t="str">
        <f>'[1]TCE - ANEXO IV - Preencher'!L236</f>
        <v>26116062207221834000176000000000001826016775762196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1845.27</v>
      </c>
    </row>
    <row r="228" spans="1:12" s="8" customFormat="1" ht="19.5" customHeight="1" x14ac:dyDescent="0.2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5.5 - Reparo e Manutenção de Máquinas e Equipamentos</v>
      </c>
      <c r="D228" s="3">
        <f>'[1]TCE - ANEXO IV - Preencher'!F237</f>
        <v>40893042000113</v>
      </c>
      <c r="E228" s="5" t="str">
        <f>'[1]TCE - ANEXO IV - Preencher'!G237</f>
        <v>GERASTEP GERADORES ASSISTENCIA TECNICA E PECAS LTDA ME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1118</v>
      </c>
      <c r="I228" s="6">
        <f>IF('[1]TCE - ANEXO IV - Preencher'!K237="","",'[1]TCE - ANEXO IV - Preencher'!K237)</f>
        <v>46027</v>
      </c>
      <c r="J228" s="5" t="str">
        <f>'[1]TCE - ANEXO IV - Preencher'!L237</f>
        <v>26116062240893042000113000000000111826012709227391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425</v>
      </c>
    </row>
    <row r="229" spans="1:12" s="8" customFormat="1" ht="19.5" customHeight="1" x14ac:dyDescent="0.2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5.5 - Reparo e Manutenção de Máquinas e Equipamentos</v>
      </c>
      <c r="D229" s="3">
        <f>'[1]TCE - ANEXO IV - Preencher'!F238</f>
        <v>1141468000169</v>
      </c>
      <c r="E229" s="5" t="str">
        <f>'[1]TCE - ANEXO IV - Preencher'!G238</f>
        <v>MEDCALL COMERCIO E SERVICOS DE EQUIPAMENTOS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30</v>
      </c>
      <c r="I229" s="6">
        <f>IF('[1]TCE - ANEXO IV - Preencher'!K238="","",'[1]TCE - ANEXO IV - Preencher'!K238)</f>
        <v>46052</v>
      </c>
      <c r="J229" s="5" t="str">
        <f>'[1]TCE - ANEXO IV - Preencher'!L238</f>
        <v>26116062201141468000169000000000003026014892531001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1869.41</v>
      </c>
    </row>
    <row r="230" spans="1:12" s="8" customFormat="1" ht="19.5" customHeight="1" x14ac:dyDescent="0.2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5.5 - Reparo e Manutenção de Máquinas e Equipamentos</v>
      </c>
      <c r="D230" s="3">
        <f>'[1]TCE - ANEXO IV - Preencher'!F239</f>
        <v>1141468000169</v>
      </c>
      <c r="E230" s="5" t="str">
        <f>'[1]TCE - ANEXO IV - Preencher'!G239</f>
        <v>MEDCALL COMERCIO E SERVICOS DE EQUIPAMENTOS MEDICOS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31</v>
      </c>
      <c r="I230" s="6">
        <f>IF('[1]TCE - ANEXO IV - Preencher'!K239="","",'[1]TCE - ANEXO IV - Preencher'!K239)</f>
        <v>46052</v>
      </c>
      <c r="J230" s="5" t="str">
        <f>'[1]TCE - ANEXO IV - Preencher'!L239</f>
        <v>26116062201141468000169000000000003126016058637124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1209.6199999999999</v>
      </c>
    </row>
    <row r="231" spans="1:12" s="8" customFormat="1" ht="19.5" customHeight="1" x14ac:dyDescent="0.2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5.5 - Reparo e Manutenção de Máquinas e Equipamentos</v>
      </c>
      <c r="D231" s="3">
        <f>'[1]TCE - ANEXO IV - Preencher'!F240</f>
        <v>24380578002041</v>
      </c>
      <c r="E231" s="5" t="str">
        <f>'[1]TCE - ANEXO IV - Preencher'!G240</f>
        <v>WHITE MARTINS GASES INDUSTRIAIS DO NORDESTE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228</v>
      </c>
      <c r="I231" s="6">
        <f>IF('[1]TCE - ANEXO IV - Preencher'!K240="","",'[1]TCE - ANEXO IV - Preencher'!K240)</f>
        <v>46041</v>
      </c>
      <c r="J231" s="5" t="str">
        <f>'[1]TCE - ANEXO IV - Preencher'!L240</f>
        <v>260790112243805780002041260000000022826018533806831</v>
      </c>
      <c r="K231" s="5" t="str">
        <f>IF(F231="B",LEFT('[1]TCE - ANEXO IV - Preencher'!M240,2),IF(F231="S",LEFT('[1]TCE - ANEXO IV - Preencher'!M240,7),IF('[1]TCE - ANEXO IV - Preencher'!H240="","")))</f>
        <v>2607901</v>
      </c>
      <c r="L231" s="7">
        <f>'[1]TCE - ANEXO IV - Preencher'!N240</f>
        <v>1189.75</v>
      </c>
    </row>
    <row r="232" spans="1:12" s="8" customFormat="1" ht="19.5" customHeight="1" x14ac:dyDescent="0.2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6 - Equipamento e Material Permanente</v>
      </c>
      <c r="D232" s="3">
        <f>'[1]TCE - ANEXO IV - Preencher'!F241</f>
        <v>24073694000155</v>
      </c>
      <c r="E232" s="5" t="str">
        <f>'[1]TCE - ANEXO IV - Preencher'!G241</f>
        <v>CIL COMERCIO DE INFORMATICA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000264289</v>
      </c>
      <c r="I232" s="6">
        <f>IF('[1]TCE - ANEXO IV - Preencher'!K241="","",'[1]TCE - ANEXO IV - Preencher'!K241)</f>
        <v>46020</v>
      </c>
      <c r="J232" s="5" t="str">
        <f>'[1]TCE - ANEXO IV - Preencher'!L241</f>
        <v>26251224073694000155550020002642891000665895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1078</v>
      </c>
    </row>
    <row r="233" spans="1:12" s="8" customFormat="1" ht="19.5" customHeight="1" x14ac:dyDescent="0.2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6 - Equipamento e Material Permanente</v>
      </c>
      <c r="D233" s="3">
        <f>'[1]TCE - ANEXO IV - Preencher'!F242</f>
        <v>92660406000623</v>
      </c>
      <c r="E233" s="5" t="str">
        <f>'[1]TCE - ANEXO IV - Preencher'!G242</f>
        <v>FRIGELAR COMERCIO INDUSTRIA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000957768</v>
      </c>
      <c r="I233" s="6">
        <f>IF('[1]TCE - ANEXO IV - Preencher'!K242="","",'[1]TCE - ANEXO IV - Preencher'!K242)</f>
        <v>46036</v>
      </c>
      <c r="J233" s="5" t="str">
        <f>'[1]TCE - ANEXO IV - Preencher'!L242</f>
        <v>26260192660406000623550050009577681000055910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1390</v>
      </c>
    </row>
    <row r="234" spans="1:12" s="8" customFormat="1" ht="19.5" customHeight="1" x14ac:dyDescent="0.2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6 - Equipamento e Material Permanente</v>
      </c>
      <c r="D234" s="3">
        <f>'[1]TCE - ANEXO IV - Preencher'!F243</f>
        <v>48509612000130</v>
      </c>
      <c r="E234" s="5" t="str">
        <f>'[1]TCE - ANEXO IV - Preencher'!G243</f>
        <v>JEFFISKELMA DARC DA SILVA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000000403</v>
      </c>
      <c r="I234" s="6">
        <f>IF('[1]TCE - ANEXO IV - Preencher'!K243="","",'[1]TCE - ANEXO IV - Preencher'!K243)</f>
        <v>46042</v>
      </c>
      <c r="J234" s="5" t="str">
        <f>'[1]TCE - ANEXO IV - Preencher'!L243</f>
        <v>26260148509612000130550010000004031926985814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815</v>
      </c>
    </row>
    <row r="235" spans="1:12" s="8" customFormat="1" ht="19.5" customHeight="1" x14ac:dyDescent="0.2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6 - Equipamento e Material Permanente</v>
      </c>
      <c r="D235" s="3">
        <f>'[1]TCE - ANEXO IV - Preencher'!F244</f>
        <v>52699545000131</v>
      </c>
      <c r="E235" s="5" t="str">
        <f>'[1]TCE - ANEXO IV - Preencher'!G244</f>
        <v>OUTLET HOME OFFICE PALMARES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142</v>
      </c>
      <c r="I235" s="6">
        <f>IF('[1]TCE - ANEXO IV - Preencher'!K244="","",'[1]TCE - ANEXO IV - Preencher'!K244)</f>
        <v>46050</v>
      </c>
      <c r="J235" s="5" t="str">
        <f>'[1]TCE - ANEXO IV - Preencher'!L244</f>
        <v>26260152699545000131550010000001421300001500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6996</v>
      </c>
    </row>
    <row r="236" spans="1:12" s="8" customFormat="1" ht="19.5" customHeight="1" x14ac:dyDescent="0.2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6 - Equipamento e Material Permanente</v>
      </c>
      <c r="D236" s="3">
        <f>'[1]TCE - ANEXO IV - Preencher'!F245</f>
        <v>46012702000196</v>
      </c>
      <c r="E236" s="5" t="str">
        <f>'[1]TCE - ANEXO IV - Preencher'!G245</f>
        <v>TEC EQUIPAMENTOS E SERVICOS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000003054</v>
      </c>
      <c r="I236" s="6">
        <f>IF('[1]TCE - ANEXO IV - Preencher'!K245="","",'[1]TCE - ANEXO IV - Preencher'!K245)</f>
        <v>46027</v>
      </c>
      <c r="J236" s="5" t="str">
        <f>'[1]TCE - ANEXO IV - Preencher'!L245</f>
        <v>35260146012702000196550010000030541598043504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2600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>6 - Equipamento e Material Permanente</v>
      </c>
      <c r="D237" s="3">
        <f>'[1]TCE - ANEXO IV - Preencher'!F246</f>
        <v>34624704000157</v>
      </c>
      <c r="E237" s="5" t="str">
        <f>'[1]TCE - ANEXO IV - Preencher'!G246</f>
        <v>TECHSYST AUTOMACAO E REPRESENTACOES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745</v>
      </c>
      <c r="I237" s="6">
        <f>IF('[1]TCE - ANEXO IV - Preencher'!K246="","",'[1]TCE - ANEXO IV - Preencher'!K246)</f>
        <v>46034</v>
      </c>
      <c r="J237" s="5" t="str">
        <f>'[1]TCE - ANEXO IV - Preencher'!L246</f>
        <v>26260134624704000157550010000007451180366400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26680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>6 - Equipamento e Material Permanente</v>
      </c>
      <c r="D238" s="3">
        <f>'[1]TCE - ANEXO IV - Preencher'!F247</f>
        <v>34624704000157</v>
      </c>
      <c r="E238" s="5" t="str">
        <f>'[1]TCE - ANEXO IV - Preencher'!G247</f>
        <v>TECHSYST AUTOMACAO E REPRESENTACOES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746</v>
      </c>
      <c r="I238" s="6">
        <f>IF('[1]TCE - ANEXO IV - Preencher'!K247="","",'[1]TCE - ANEXO IV - Preencher'!K247)</f>
        <v>46034</v>
      </c>
      <c r="J238" s="5" t="str">
        <f>'[1]TCE - ANEXO IV - Preencher'!L247</f>
        <v>26260134624704000157550010000007461421630280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500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2026-02-25T12:05:03Z</dcterms:created>
  <dcterms:modified xsi:type="dcterms:W3CDTF">2026-02-25T12:05:14Z</dcterms:modified>
</cp:coreProperties>
</file>