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Scanner_Rosely\14.4\"/>
    </mc:Choice>
  </mc:AlternateContent>
  <xr:revisionPtr revIDLastSave="0" documentId="8_{8B305132-0295-4306-B223-34360ABE7B26}" xr6:coauthVersionLast="47" xr6:coauthVersionMax="47" xr10:uidLastSave="{00000000-0000-0000-0000-000000000000}"/>
  <bookViews>
    <workbookView xWindow="-120" yWindow="-120" windowWidth="21840" windowHeight="13140" xr2:uid="{1D2EAB82-6191-4A7F-8F11-77E777A31EFD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<sst xmlns="http://schemas.openxmlformats.org/spreadsheetml/2006/main" count="1148" uniqueCount="717">
  <si>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</si>
  <si>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</si>
  <si>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</si>
  <si>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</si>
  <si>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</si>
  <si>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</si>
  <si>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</si>
  <si>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</si>
  <si>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</si>
  <si>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IMBIRIBEIRA - C.G 003/2021</t>
  </si>
  <si>
    <t>ADVISERSIT SERVIÇOS DE INFORMÁTICA LTDA</t>
  </si>
  <si>
    <t>Suporte ao banco de dados Oracle</t>
  </si>
  <si>
    <t>https://s3saude.org.br/wp-content/uploads/2021/10/Contrato-ADVISERSIT.pdf</t>
  </si>
  <si>
    <t>ANTONIO MARQUES (DAIRIS)</t>
  </si>
  <si>
    <t>Prestação de serviços de manutenção da processadora do Raio X</t>
  </si>
  <si>
    <t>https://s3saude.org.br/wp-content/uploads/2021/10/CONTRATO-Antonio-Marques-Daires.pdf</t>
  </si>
  <si>
    <t>Objeto do contrato</t>
  </si>
  <si>
    <t>B1 VIGILANCIA</t>
  </si>
  <si>
    <t>Vigilância não armada 24HS</t>
  </si>
  <si>
    <t>https://s3saude.org.br/wp-content/uploads/2021/10/B1-Vigilancia.pdf</t>
  </si>
  <si>
    <t>1 - Seguros (Imóvel e veículos)</t>
  </si>
  <si>
    <t>BRASCON GESTÃO AMBIENTAL</t>
  </si>
  <si>
    <t>Coleta de Resíduos Infectados</t>
  </si>
  <si>
    <t>https://s3saude.org.br/wp-content/uploads/2021/10/CONTRATO-BRASCON.pdf</t>
  </si>
  <si>
    <t>2 - Taxas</t>
  </si>
  <si>
    <t>CLINICA APOIO OCUPACIONAL  (CENTRAL DE ATENDIMENTO ST. EXPEDITO)</t>
  </si>
  <si>
    <t xml:space="preserve">Medicina e segurança do trabalho </t>
  </si>
  <si>
    <t>CONTRATO-CENTRAL-DE-ATENDIMENTO-MÉDICO-SANTO-EXPEDITO.pdf</t>
  </si>
  <si>
    <t>3 - Contribuições</t>
  </si>
  <si>
    <t xml:space="preserve">BIOLAB LABORATÓRIO </t>
  </si>
  <si>
    <t>Laboratório de Análises Clínicas</t>
  </si>
  <si>
    <t>https://s3saude.org.br/wp-content/uploads/2021/10/Contrato-Biolab.pdf</t>
  </si>
  <si>
    <t>4 - Taxa de Manutenção de Conta</t>
  </si>
  <si>
    <t>EMBRAESTER</t>
  </si>
  <si>
    <t>Esterilização de produtos médicos e hospitalares</t>
  </si>
  <si>
    <t>https://s3saude.org.br/wp-content/uploads/2021/10/CONTRATO-EMBRAESTER.pdf</t>
  </si>
  <si>
    <t>5 - Tarifas</t>
  </si>
  <si>
    <t>JM SILVA MÁQUINAS E EQUIPAMENTOS LTDA</t>
  </si>
  <si>
    <t>Locação de equipamentos para a higienização</t>
  </si>
  <si>
    <t>https://drive.google.com/file/d/1Z2WqcBe_tMM8HzFRN674sljaw91HWKFt/view</t>
  </si>
  <si>
    <t>6 - Telefonia Móvel</t>
  </si>
  <si>
    <t xml:space="preserve">JG SERVIÇOS DE ENTREGA DE ENCOMENDAS </t>
  </si>
  <si>
    <t>Prestação de serviço Motoboy</t>
  </si>
  <si>
    <t>https://s3saude.org.br/wp-content/uploads/2021/10/Contrato-Moto-Frentista.pdf</t>
  </si>
  <si>
    <t>7 - Telefonia Fixa/Internet</t>
  </si>
  <si>
    <t>KESA COMÉRCIO E SERVIÇOS TÉCNICOS</t>
  </si>
  <si>
    <t>Locação de Eletrocardiograma</t>
  </si>
  <si>
    <t>https://s3saude.org.br/wp-content/uploads/2021/10/CONTRATO-KESA-ELETROCARDIOGRAFO-1.pdf</t>
  </si>
  <si>
    <t>8 - Água</t>
  </si>
  <si>
    <t>L C EMPREENDIMENTOS</t>
  </si>
  <si>
    <t>Locação Ambulância de Unidade de Suporte Avançado</t>
  </si>
  <si>
    <t>https://s3saude.org.br/wp-content/uploads/2021/10/CONTRATO-LC-AMBULANCIA-EMPREENDIMENTOS.pdf</t>
  </si>
  <si>
    <t>9 - Energia Elétrica</t>
  </si>
  <si>
    <t>LAVANDERIA HOSPITALAR NOVA ERA</t>
  </si>
  <si>
    <t>Serviço de Lavanderia Hospitalar, especializada na higienização dos itens que compõe o enxoval da sede da CONTRATANTE</t>
  </si>
  <si>
    <t>https://s3saude.org.br/wp-content/uploads/2021/10/Contrato-Lavanderia.pdf</t>
  </si>
  <si>
    <t>10 - Locação de Máquinas e Equipamentos (Pessoa Jurídica)</t>
  </si>
  <si>
    <t>MV INFORMATICA</t>
  </si>
  <si>
    <t>Manutenção, suporte e implantação de sistema de Gestão</t>
  </si>
  <si>
    <t>https://s3saude.org.br/wp-content/uploads/2021/10/MV-INFORMATICA.pdf</t>
  </si>
  <si>
    <t>11 - Locação de Equipamentos Médico-Hospitalares(Pessoa Jurídica)</t>
  </si>
  <si>
    <t>MAB REFEIÇÕES</t>
  </si>
  <si>
    <t>Fornecimento de Refeições Transportadas aos prepostos, empregados e prestadores de serviço da CONTRATANTE</t>
  </si>
  <si>
    <t>https://s3saude.org.br/wp-content/uploads/2021/10/Contrato-MAB-REFEICOES.pdf</t>
  </si>
  <si>
    <t>12 - Locação de Veículos Automotores (Pessoa Jurídica) (Exceto Ambulância)</t>
  </si>
  <si>
    <t>PROVTEL</t>
  </si>
  <si>
    <t>SERVIÇO DE TECNOLOGIA</t>
  </si>
  <si>
    <t>https://s3saude.org.br/wp-content/uploads/2021/10/CONTRATO-PROVTEL.pdf</t>
  </si>
  <si>
    <t>13 - Serviço Gráficos, de Encadernação e de Emolduração</t>
  </si>
  <si>
    <t>SUPREMA</t>
  </si>
  <si>
    <t>LOCAÇÃO DE 05 (cinco) Camas Hospitalares Fawler com dois movimentos Manuais e 05 (cinco) colchões</t>
  </si>
  <si>
    <t>https://s3saude.org.br/wp-content/uploads/2021/10/CONTRATO-SUPREMA.pdf</t>
  </si>
  <si>
    <t>14 - Serviços Judiciais e Cartoriais</t>
  </si>
  <si>
    <t>TECLIFE</t>
  </si>
  <si>
    <t>Locação de Oxímetros</t>
  </si>
  <si>
    <t>https://s3saude.org.br/wp-content/uploads/2021/10/Contrato-Teclife.pdf</t>
  </si>
  <si>
    <t>15 - Outras Despesas Gerais (Pessoa Juridica)</t>
  </si>
  <si>
    <t>ALEXSANDRA DE GUSMÃO (UNISERVICE)</t>
  </si>
  <si>
    <t>Aluguel de Impressoras</t>
  </si>
  <si>
    <t>https://s3saude.org.br/wp-content/uploads/2021/10/Contrato-ALEXSANDRA-DE-GUSMAO.pdf</t>
  </si>
  <si>
    <t>16 - Médicos</t>
  </si>
  <si>
    <t>WHITE MARTINS</t>
  </si>
  <si>
    <t>Locação Tanque e Cilindro Gases</t>
  </si>
  <si>
    <t>https://s3saude.com.br/wp-content/uploads/2021/09/CONTRATO-WHITE-MARTINS.pdf</t>
  </si>
  <si>
    <t>17 - Outros profissionais de saúde</t>
  </si>
  <si>
    <t xml:space="preserve">R &amp; F CLIMATIZAÇÃO </t>
  </si>
  <si>
    <t>Locação e Manutenção de 09 Condicionadores de Ar</t>
  </si>
  <si>
    <t>https://s3saude.org.br/wp-content/uploads/2021/10/CONTRATO-R-e-F-CLIMATIZACAO.pdf</t>
  </si>
  <si>
    <t>18 - Laboratório</t>
  </si>
  <si>
    <t>207285850001-78</t>
  </si>
  <si>
    <t>B XAVIER DOS SANTOS ME</t>
  </si>
  <si>
    <t xml:space="preserve">Manutenção e Conservação de Elevedoares </t>
  </si>
  <si>
    <t>https://s3saude.org.br/wp-content/uploads/2021/10/CONTRATO-FORTE-ELEVADORES.pdf</t>
  </si>
  <si>
    <t>19 - Alimentação/Dietas</t>
  </si>
  <si>
    <t>10.998.292./0001-57</t>
  </si>
  <si>
    <t>CIEE</t>
  </si>
  <si>
    <t xml:space="preserve">Contratação de Jovem Aprendiz </t>
  </si>
  <si>
    <t>https://s3saude.org.br/wp-content/uploads/2021/10/contrato-CIEE.pdf</t>
  </si>
  <si>
    <t>20 - Locação de Ambulâncias</t>
  </si>
  <si>
    <t>09.565.690/0001-09</t>
  </si>
  <si>
    <t xml:space="preserve">JHMW CONTROLE DE PRAGAS </t>
  </si>
  <si>
    <t xml:space="preserve">Controle de pragas urbanas </t>
  </si>
  <si>
    <t>https://drive.google.com/file/d/1IOiFF7cCsVaeJgdmQx9GctzcJURITRWt/view</t>
  </si>
  <si>
    <t>21 - Outras Pessoas Jurídicas</t>
  </si>
  <si>
    <t>03.480.539/0001-83</t>
  </si>
  <si>
    <t xml:space="preserve">SL ENGENHARIA HOSPITALAR </t>
  </si>
  <si>
    <t xml:space="preserve">Engenharia Clínica </t>
  </si>
  <si>
    <t>https://drive.google.com/file/d/1FXZ5qrnJTBC7fYflRwls6bnWCEP0yzqk/view</t>
  </si>
  <si>
    <t>22 - Médicos</t>
  </si>
  <si>
    <t>42.291.379/0001-86</t>
  </si>
  <si>
    <t>RC2 CONSULTORIA MEDICA LTDA</t>
  </si>
  <si>
    <t xml:space="preserve">Serviços médicos, Hospitalares </t>
  </si>
  <si>
    <t>https://drive.google.com/file/d/1zQ9Xz8FcmZtkF6tai6TYgO3LC1ly4ssE/view</t>
  </si>
  <si>
    <t>23 - Outros profissionais de saúde</t>
  </si>
  <si>
    <t>ROBERTA DE ANDRADE LIMA TAVARES</t>
  </si>
  <si>
    <t>https://drive.google.com/file/d/1nvgu9puiKKF9ra7yPLnYp_ubyszljG1r/view</t>
  </si>
  <si>
    <t>24 - Pessoa Jurídica</t>
  </si>
  <si>
    <t>CLAREAR SAUDE ODONTOLÓGICA LTDA</t>
  </si>
  <si>
    <t>https://drive.google.com/file/d/1HpwaCo-krVzM5A6iH9L-DXOCKuwN9-hV/view</t>
  </si>
  <si>
    <t>25 - Cooperativas</t>
  </si>
  <si>
    <t>MORETH SERVIÇOS MÉDICOS LTDA</t>
  </si>
  <si>
    <t>https://drive.google.com/file/d/1xE_12obQz1L_1f89jJzVu_qxO1UP3oyX/view</t>
  </si>
  <si>
    <t>26 - Lavanderia</t>
  </si>
  <si>
    <t>VIBEN SAUDE EIRELI</t>
  </si>
  <si>
    <t>https://drive.google.com/file/d/1yGU_r7ZqidQCGFnirdxOQTExd64YFcn0/view</t>
  </si>
  <si>
    <t>27 - Serviços de Cozinha e Copeira</t>
  </si>
  <si>
    <t>CENTER SIMPLE HEALTH ASSISTÊNCIA E SERVIÇOS MÉDICOS LTDA</t>
  </si>
  <si>
    <t>https://drive.google.com/file/d/1sKcKhb7h8SMOb563-1BVhY6qhtExF3YP/view</t>
  </si>
  <si>
    <t>28 - Outros</t>
  </si>
  <si>
    <t xml:space="preserve">SUZANE MARIA DE SOUZA AS - </t>
  </si>
  <si>
    <t>https://drive.google.com/file/d/1Gpu83DlobM8GXcN0ew3mnTs_Lom3xkiO/view</t>
  </si>
  <si>
    <t>29 - Coleta de Lixo Hospitalar</t>
  </si>
  <si>
    <t>SOCICLIN SERVIÇOS DE PRESTAÇÕES HOSPITALARES LTDA</t>
  </si>
  <si>
    <t>https://drive.google.com/file/d/1B9nU4ObXN60KsWXqvRcaNl79ySF5TURi/view</t>
  </si>
  <si>
    <t>30 - Manutenção/Aluguel/Uso de Sistemas ou Softwares</t>
  </si>
  <si>
    <t>PRONTOMED ATIVIDADES MÉDICAS LTDA</t>
  </si>
  <si>
    <t>https://drive.google.com/file/d/1s2ZY7HhuHeEz2H-j7WSwkupYCOot8lkD/view</t>
  </si>
  <si>
    <t>31 - Vigilância</t>
  </si>
  <si>
    <t>SILVA SOARES E MACEDO LTDA</t>
  </si>
  <si>
    <t>https://drive.google.com/file/d/1-uICYjnmYIukYmodIbA6svMh1iesv9Ay/view</t>
  </si>
  <si>
    <t>32 - Consultorias e Treinamentos</t>
  </si>
  <si>
    <t>PROGRAMAMED CONSULTAS MEDICAS LTDA</t>
  </si>
  <si>
    <t>https://drive.google.com/file/d/1O6OdcckOnqL7_Uf8Kk0HbHkfusXt-76B/view</t>
  </si>
  <si>
    <t>33 - Serviços Técnicos Profissionais</t>
  </si>
  <si>
    <t xml:space="preserve">PRISMAMED ATIVIDADES MÉDICAS LTDA </t>
  </si>
  <si>
    <t>https://drive.google.com/file/d/1lWfIFhFOrG5y2A_PuXvoqyLwSCmu7YoA/view</t>
  </si>
  <si>
    <t>34 - Dedetização</t>
  </si>
  <si>
    <t>PREVENTMED ATIVIDADES MEDICAS LTDA</t>
  </si>
  <si>
    <t>https://drive.google.com/file/d/186Xc34d_M1I49Yjxqn3O_EApi_qua1Tf/view</t>
  </si>
  <si>
    <t>35 - Limpeza</t>
  </si>
  <si>
    <t>PONTOMED ATIVIDADES MÉDICAS LTDA</t>
  </si>
  <si>
    <t>https://drive.google.com/file/d/1kDIJHYZYY5QI1Ibr9uhW3pB5-GWdcpJU/view</t>
  </si>
  <si>
    <t>36 - Outras Pessoas Jurídicas</t>
  </si>
  <si>
    <t xml:space="preserve">PODIUMMED ATIVIDADES MÉDICAS </t>
  </si>
  <si>
    <t>https://drive.google.com/file/d/1DOp8jCPkNMA5uWNMhiD2n-kIztmiF_bb/view</t>
  </si>
  <si>
    <t>37 - Equipamentos Médico-Hospitalar</t>
  </si>
  <si>
    <t>MR SERVIÇOS MEDICOS AMBULATORIAIS LTDA</t>
  </si>
  <si>
    <t>https://drive.google.com/file/d/1tSxguP7fZAkWHxS0tEt51yLNFGYDUgcG/view</t>
  </si>
  <si>
    <t>38 - Equipamentos de Informática</t>
  </si>
  <si>
    <t>MIX HEALTH HEALT CLINIC ASSISTENCIA E SERVIÇOS MEDICOS LTDA</t>
  </si>
  <si>
    <t>https://drive.google.com/file/d/1bVd5EBnG0NbRMkwXyhz0Sl3tKQ4Togqe/view</t>
  </si>
  <si>
    <t>39 - Engenharia Clínica</t>
  </si>
  <si>
    <t>CLINICA FIGUEIREDO LTDA</t>
  </si>
  <si>
    <t>https://drive.google.com/file/d/1Jz-rZrk_fv3kFFuNxBjerAiNxcK0WmKQ/view</t>
  </si>
  <si>
    <t>40 - Outros</t>
  </si>
  <si>
    <t>CENTER MEDIC SERVIÇOS DE SAÚDE LTDA</t>
  </si>
  <si>
    <t>https://drive.google.com/file/d/1i3AqY09TXywnaXtUxtQBfPPMlECGv0St/view</t>
  </si>
  <si>
    <t>41 - Reparo e Manutenção de Bens Imóveis</t>
  </si>
  <si>
    <t xml:space="preserve">ADMINISTRAR SERVIÇOS DE SAÚDE LTDA </t>
  </si>
  <si>
    <t>https://drive.google.com/file/d/1i3AqY09TXywnaXtUxtQBfPPMlECGv0St/vie</t>
  </si>
  <si>
    <t>42 - Reparo e Manutenção de Veículos</t>
  </si>
  <si>
    <t xml:space="preserve">LS PERNAMBUCO ASSISTÊNCIA MEDICA LTDA </t>
  </si>
  <si>
    <t>https://drive.google.com/file/d/1BXIdVsIcrE7NsmW-l0Cjz9XClS_Q97hs/view</t>
  </si>
  <si>
    <t>43 - Reparo e Manutenção de Bens Móveis de Outras Naturezas</t>
  </si>
  <si>
    <t>IN SERVICOS DE MEDICINA LTDA</t>
  </si>
  <si>
    <t>https://drive.google.com/file/d/1SrJJHtveB4tpa_Kelk_NKAeRkgnwAYOm/view</t>
  </si>
  <si>
    <t>FREE SERVICOS DE SAÚDE LTDA</t>
  </si>
  <si>
    <t>https://drive.google.com/file/d/1BD6CiTOUbzcqxa2kS4dtjYVLjA2NyVC_/view</t>
  </si>
  <si>
    <t>CLICK SAUDE SERVIÇOS MÉDICOS LTDA</t>
  </si>
  <si>
    <t>https://drive.google.com/file/d/1muAs1SmmmoEE2w1dzh6OqRHP0odx27Ly/view</t>
  </si>
  <si>
    <t>WAYMEDIC SERVIÇOS DE SAÚDE LTDA</t>
  </si>
  <si>
    <t>https://drive.google.com/file/d/1L3Y2h18U0njHtb3u5PpuQkpGz_zDC_dj/view?usp=sharing</t>
  </si>
  <si>
    <t>OPMEDIC SERVIÇOS DE SAÚDE LTDA</t>
  </si>
  <si>
    <t>https://drive.google.com/file/d/1MUk2LQClBcpCWxHmdEhRSf4ZsTF4puHC/view</t>
  </si>
  <si>
    <t xml:space="preserve">PRIORITIZE HEALTH ASSITENCIA E SERVIÇOS MEDICOS </t>
  </si>
  <si>
    <t>https://drive.google.com/file/d/1IhjYoafcSklGIxChlnEiGO6W-uo5a7zD/view</t>
  </si>
  <si>
    <t>PEDRO HENRIQUE PADILHA RIBEIRO SERVIÇOS MEDICOS</t>
  </si>
  <si>
    <t>https://drive.google.com/file/d/1FbW7d2AD_ltrSSeXyFLn92-Zf0aPRsb1/view</t>
  </si>
  <si>
    <t xml:space="preserve">MIX ASSOCIATION MEDIC ASSISTENCIA E SERVIÇOS MEDICOS </t>
  </si>
  <si>
    <t>https://drive.google.com/file/d/1WpgYQ-_Fx5cqMGek9nioAPLx38Qq51RW/view</t>
  </si>
  <si>
    <t xml:space="preserve">WHATS MED SERVIÇOS MEDICOS LTDA </t>
  </si>
  <si>
    <t>https://drive.google.com/file/d/1eto_AxMSVoU0GKU_VWXkMGJuIF_D7kr6/view</t>
  </si>
  <si>
    <t>SOUSA PEREIRA SERVIÇOS MÉDICOS LTDA</t>
  </si>
  <si>
    <t>https://drive.google.com/file/d/1E724DxWl22EdexIpSMuCQGqAGeX4Ruja/view</t>
  </si>
  <si>
    <t>CLINIVIDA SERV DE SAUDE RODRIGUES E C&amp;A</t>
  </si>
  <si>
    <t>https://drive.google.com/file/d/17KQAN9V-zKxj2eDQaDN0Wn19m04NnrLw/view</t>
  </si>
  <si>
    <t>PERFILMED ATIVIDADES MEDICAS LTDA</t>
  </si>
  <si>
    <t>https://drive.google.com/file/d/116D_EzcVTjGYxB35QBPqP2IQ2CCYhhjb/view</t>
  </si>
  <si>
    <t>CAMILA MB SERVIÇOS MEDICOS LTDA</t>
  </si>
  <si>
    <t>https://drive.google.com/file/d/1KAEckLW7WjbQJuYSRBT4Phs4VBtQ_u5y/view</t>
  </si>
  <si>
    <t>42.661.031/0001-33</t>
  </si>
  <si>
    <t xml:space="preserve">SOARES E SILVESTRE SERVIÇOS MÉDICOS </t>
  </si>
  <si>
    <t>https://drive.google.com/file/d/1B6nI5fEPfCtd_S54ocCyc1Ydkx-XVuN5/view</t>
  </si>
  <si>
    <t>43.049.082/0001-71</t>
  </si>
  <si>
    <t xml:space="preserve">TRAT SERVIÇOS MÉDICOS </t>
  </si>
  <si>
    <t>https://drive.google.com/file/d/10PEC4veO5birGAXRz21rfnCZHXwrTBHu/view</t>
  </si>
  <si>
    <t>43.314.584/0001-82</t>
  </si>
  <si>
    <t>VILAÇA Q VALENÇA SERVIÇOS LTDA</t>
  </si>
  <si>
    <t>https://drive.google.com/file/d/13jAGBFaYetBYFGydbenIzMAyGS8xOIqJ/view</t>
  </si>
  <si>
    <t>43.013.082/0001-11</t>
  </si>
  <si>
    <t xml:space="preserve">THAMYRIS CAVALCANTI CORDEIRO LTDA </t>
  </si>
  <si>
    <t>https://drive.google.com/file/d/1o3acz7IW-NjoS_lpzSop6kdXimCZuPlu/view</t>
  </si>
  <si>
    <t>44.005.081/0001-98</t>
  </si>
  <si>
    <t>ULTRASAUDE LTDA</t>
  </si>
  <si>
    <t>https://drive.google.com/file/d/1WWwdEC7QgUcBhJa5rPiUWIfmSD8Luxlq/view</t>
  </si>
  <si>
    <t>33.778.983/0001-40</t>
  </si>
  <si>
    <t>CONECTA - SAÚDE, HABILITAÇÃO E REABILITAÇÃO INFANTO</t>
  </si>
  <si>
    <t>https://drive.google.com/file/d/1R6LtLNVTNeadJ-UW7bcUHdW9kXo3WHUy/view</t>
  </si>
  <si>
    <t>43.292.060/0001-38</t>
  </si>
  <si>
    <t>IFG ATIVIDADES MÉDICAS</t>
  </si>
  <si>
    <t>https://drive.google.com/file/d/19yjkqTLmX5o5ni5XvN9xn6fPaFayukMi/view</t>
  </si>
  <si>
    <t>30.466.362/0001-33</t>
  </si>
  <si>
    <t>INTEGREMED SERVIÇOS EM SAÚDE</t>
  </si>
  <si>
    <t>https://drive.google.com/file/d/1Yh1w8mW4YdlKhrn7yU1Z3VNX0iNBMIv7/view</t>
  </si>
  <si>
    <t>39.725.356/0001-28</t>
  </si>
  <si>
    <t>JF ORTOPEDIA LTDA</t>
  </si>
  <si>
    <t>42.654.572/0001-34</t>
  </si>
  <si>
    <t xml:space="preserve">JULIGALDI CONSULTÓRIO MEDICO </t>
  </si>
  <si>
    <t>https://drive.google.com/file/d/1JaXoQsZm1SZcnn_V0T8pAqZSHPN4aKGp/view</t>
  </si>
  <si>
    <t>42.924.892/0001-67</t>
  </si>
  <si>
    <t xml:space="preserve">MAYANE D AWILA DE SOUZA OLIVEIRA </t>
  </si>
  <si>
    <t>https://drive.google.com/file/d/1rLKKocRqbzJnrhykmsbeBY8kKZfINB_G/view</t>
  </si>
  <si>
    <t>40.967.901/0001-71</t>
  </si>
  <si>
    <t xml:space="preserve">PLATIUNMED ATIVIDADES MEDICAS </t>
  </si>
  <si>
    <t>https://drive.google.com/file/d/1ukyJ8KsMMy6L4iMfO84QheMHgKFjHXyB/view</t>
  </si>
  <si>
    <t>43.644.042/0001-78</t>
  </si>
  <si>
    <t xml:space="preserve">ALCANTARA SERVIÇOS MEDICOS </t>
  </si>
  <si>
    <t>https://drive.google.com/file/d/1J0Ky0RLbRdprZckAS4F7giqQCbXGVS1M/view</t>
  </si>
  <si>
    <t>36.294.792/0001-00</t>
  </si>
  <si>
    <t xml:space="preserve">AMPARO SAÚDE SERVIÇOS MEDICOS </t>
  </si>
  <si>
    <t>https://drive.google.com/file/d/1EgkJu2SPRI2SVBVSI5vcHGumLn5_a51X/view</t>
  </si>
  <si>
    <t>33.115.827/0001-08</t>
  </si>
  <si>
    <t>FORMED SERVIÇOS</t>
  </si>
  <si>
    <t>https://drive.google.com/file/d/1iSamtPDGIDyVRKs4o0HP33Om8FHM2vnd/view</t>
  </si>
  <si>
    <t>42.979.950/0001-50</t>
  </si>
  <si>
    <t>ONE SERVIÇOS MEDICOS LTDA</t>
  </si>
  <si>
    <t>https://drive.google.com/file/d/1K5Q5MvBRnjmYjvLE4T4aFvugdAwlLYUc/view</t>
  </si>
  <si>
    <t>43.843.356/0001-08</t>
  </si>
  <si>
    <t xml:space="preserve">SAUDEMED ATIVIDADES MEDICAS </t>
  </si>
  <si>
    <t>https://drive.google.com/file/d/1cOOYDkrGWAuWoaLVEvNfnvnFKGViueGU/view</t>
  </si>
  <si>
    <t>41.088.075/0001-53</t>
  </si>
  <si>
    <t>PREMIUMMED ATIVIDADES MEDICAS</t>
  </si>
  <si>
    <t>https://drive.google.com/file/d/1usmpioU-a0DgNsEjdK0Qd6dyXhB1CwSy/view</t>
  </si>
  <si>
    <t>45.018.032/0001-52</t>
  </si>
  <si>
    <t xml:space="preserve">VIVAMED ATIVIDADES MEDICAS </t>
  </si>
  <si>
    <t>https://drive.google.com/file/d/1CcHgi1EGKl3fX4hzWMHAANyBWKz5gX7a/view</t>
  </si>
  <si>
    <t>42.892.220/0001-17</t>
  </si>
  <si>
    <t>LUCYELI LUNA LOPES DE AMORIM</t>
  </si>
  <si>
    <t>https://drive.google.com/file/d/1_woeyAMH61BbgEdVlv3KU47-n0uz7w_S/view</t>
  </si>
  <si>
    <t>44.163.288/0001-90</t>
  </si>
  <si>
    <t>MARYANA DAYHARA COSTA ELICH SERVIÇOS</t>
  </si>
  <si>
    <t>https://drive.google.com/file/d/1Lg7O9H1kJzIDg3DF66AF5XFXyGAzRRYg/view</t>
  </si>
  <si>
    <t>40.222.451/0001-98</t>
  </si>
  <si>
    <t xml:space="preserve">MR SERVIÇOS MÉDICOS </t>
  </si>
  <si>
    <t>02.319.347/0001-27</t>
  </si>
  <si>
    <t xml:space="preserve">CLINICA GALINDO MIRANDA </t>
  </si>
  <si>
    <t>https://drive.google.com/file/d/1xmeEChWK1fKu0bZBQzj1RpfJPnCVKMWl/view</t>
  </si>
  <si>
    <t>42.908.965/0001-27</t>
  </si>
  <si>
    <t>NAATY DE ANDRADE BARBOSA</t>
  </si>
  <si>
    <t>https://drive.google.com/file/d/1S1I1V-Is4ooMWYAG2lHRn68_BhS0mKZ2/view</t>
  </si>
  <si>
    <t>35.223.380/0001-08</t>
  </si>
  <si>
    <t xml:space="preserve">RANGEL CLINICA ESPECIALIZADA </t>
  </si>
  <si>
    <t>https://drive.google.com/file/d/1K38YmC72Ti6JsV3P3GDf5HF6smdWCimj/view</t>
  </si>
  <si>
    <t>40.554.268/0001-90</t>
  </si>
  <si>
    <t>RC CONSULTORIA MED</t>
  </si>
  <si>
    <t>https://drive.google.com/file/d/1K0yLu7JBdQeinQDLYDjju2XHigXlnqiK/view</t>
  </si>
  <si>
    <t>58.426.628/0001-33</t>
  </si>
  <si>
    <t>SAMTRONIC INDÚSTRIA E COMÉRCIO LTDA.</t>
  </si>
  <si>
    <t>Locação em comodato de Bomba de Infusão</t>
  </si>
  <si>
    <t>https://s3saude.org.br/wp-content/uploads/2022/05/Alliance-Upa-Imbiribeira.pdf</t>
  </si>
  <si>
    <t>45.288.956/0001-79</t>
  </si>
  <si>
    <t>CMSWG SERVIÇOS MEDICOS LTDA</t>
  </si>
  <si>
    <t>https://s3saude.org.br/wp-content/uploads/2022/05/CMSWG-Servicos-Medicos-CG-003-2021-pdf-D4Sign.pdf</t>
  </si>
  <si>
    <t>45.650.567/0001-41</t>
  </si>
  <si>
    <t xml:space="preserve">LM SERVIÇOS MÉDICOS </t>
  </si>
  <si>
    <t>https://s3saude.org.br/wp-content/uploads/2022/05/LM-Servicos-Medicos-CG-003-2021-pdf-D4Sign.pdf</t>
  </si>
  <si>
    <t>45.237.924/0001-44</t>
  </si>
  <si>
    <t>MEDCENTER ATIVIDADES MÉDICAS</t>
  </si>
  <si>
    <t>https://s3saude.org.br/wp-content/uploads/2022/05/Medcenter-Atividades-Medicas-CG-003-2021-pdf-D4Sign.pdf</t>
  </si>
  <si>
    <t>26.332.878/0001-18</t>
  </si>
  <si>
    <t xml:space="preserve">MEDICAL SERVIÇOS MÉDICOS </t>
  </si>
  <si>
    <t>https://s3saude.org.br/wp-content/uploads/2022/05/Medical-Servicos-Medicos-CG-003-2021-pdf-D4Sign.pdf</t>
  </si>
  <si>
    <t>45.010.427/0001-09</t>
  </si>
  <si>
    <t>MEDSERVICE LTDA</t>
  </si>
  <si>
    <t>https://s3saude.org.br/wp-content/uploads/2022/05/Medservice-Ltda-CG-003-2021-pdf-D4Sign.pdf</t>
  </si>
  <si>
    <t>09.379.577/0001-20</t>
  </si>
  <si>
    <t>APOIO COTAÇÕES SISTEMA DE INFORMÁTICA S.A.</t>
  </si>
  <si>
    <t>UTILIZAÇÃO DE SOFTWARE COMO SERVIÇO - SaaS</t>
  </si>
  <si>
    <t>https://drive.google.com/file/d/1uLZ4m4fQpFz4js3pL2-m_W67CUzGDM8-/view</t>
  </si>
  <si>
    <t>31.675.417/0001-88</t>
  </si>
  <si>
    <t>LAVECLIN LAVANDERIA HOSPITALAR LTDA,</t>
  </si>
  <si>
    <t>https://drive.google.com/file/d/1OVxe-vv6qYWQzReefwdaQEDMnqlDm5WB/view</t>
  </si>
  <si>
    <t>17.471.548/0001-12</t>
  </si>
  <si>
    <t>TRANSMED TRANSPORTE E LOCAÇÃO DE VEÍCULOS LTDA</t>
  </si>
  <si>
    <t>LOCAÇÃO DE AMBULÂNCIAS</t>
  </si>
  <si>
    <t>https://drive.google.com/file/d/1i7WpVMI-Yg9xNngmrcmGHwBntsU-II6Y/view</t>
  </si>
  <si>
    <t>45.684.587/0001-33</t>
  </si>
  <si>
    <t xml:space="preserve">MARIA LUIZA SOUZA BEZERRA DE CARVALHO </t>
  </si>
  <si>
    <t>https://drive.google.com/file/d/1Kb3ZZuN1PmVkxPIkUsuJgFz_bDOOMg4Y/view</t>
  </si>
  <si>
    <t>42.232.169/0001-17</t>
  </si>
  <si>
    <t xml:space="preserve">ROBERTA CAYRES SERVIÇOS MÉDICOS </t>
  </si>
  <si>
    <t>https://drive.google.com/file/d/1B7GlipvAIu49DvLcTysuS524jCgwNKqg/view</t>
  </si>
  <si>
    <t>45.853.952/0001-96</t>
  </si>
  <si>
    <t xml:space="preserve">MAGOIDE SAUDE SERVIÇOS MEDICOS </t>
  </si>
  <si>
    <t>https://drive.google.com/file/d/1Qe2q6Aid7GK3d5HyeKDDInu9L6wydzJn/view</t>
  </si>
  <si>
    <t>14.902.509/0001-34</t>
  </si>
  <si>
    <t>PRESTIGE MED. ASSESSO.</t>
  </si>
  <si>
    <t>https://drive.google.com/file/d/16F3mnPiMWf8d2t5ghhhxvgiYKWEA7stJ/view</t>
  </si>
  <si>
    <t>45.818.486/0001-08</t>
  </si>
  <si>
    <t>GM SERVIÇOS MEDICOS</t>
  </si>
  <si>
    <t>https://drive.google.com/file/d/108cv5vclczFJ1QbpgBuK1U_hg42Cfwsz/view</t>
  </si>
  <si>
    <t>45.929.987/0001-61</t>
  </si>
  <si>
    <t xml:space="preserve">ANDRESSA HIGINO DE SOUZA SERVIÇOS MEDICOS </t>
  </si>
  <si>
    <t>https://drive.google.com/file/d/1eazBKa029jh-87YT6ekq4ZLTW6_BCUrE/view</t>
  </si>
  <si>
    <t>46.087.146/0001-17</t>
  </si>
  <si>
    <t>BIANCA N LEITE SIQUEIRA</t>
  </si>
  <si>
    <t>https://drive.google.com/file/d/1sH3F7FGLYuA4OJufdidmC503FfbFY10q/view</t>
  </si>
  <si>
    <t>36.433.773/0001-09</t>
  </si>
  <si>
    <t xml:space="preserve">ERIKA DE ALMEIDA LEITE SERVIÇOS MEDICOS </t>
  </si>
  <si>
    <t>https://drive.google.com/file/d/1jp4K4TSMgSx-qw_s6donBZBYd66mCbMs/view</t>
  </si>
  <si>
    <t>45.735.127/0001-97</t>
  </si>
  <si>
    <t>GLOBALMED ATIVIDADES MÉDICAS</t>
  </si>
  <si>
    <t>https://drive.google.com/file/d/1ji-tpWqFszwbJ6sCws0jPa49VndNFAG_/view</t>
  </si>
  <si>
    <t>14.284.483/0003-70</t>
  </si>
  <si>
    <t>INPERA SAUDE LTDA</t>
  </si>
  <si>
    <t>https://drive.google.com/file/d/1pYM_aqDjULoFCwOTLygFfNBj5-uS3y4b/view</t>
  </si>
  <si>
    <t>46.560.471/0001-55</t>
  </si>
  <si>
    <t>LIVIA GUSMÃO TEIXEIRA SERVIÇOS MÉDICOS,</t>
  </si>
  <si>
    <t>https://drive.google.com/file/d/1MCoa5zdeWHWsDFLGu0NTic67TGJtNzZJ/view</t>
  </si>
  <si>
    <t>46.140.102/0001-03</t>
  </si>
  <si>
    <t>MANUELA DE FATIMA CUNHA ARAUJO,</t>
  </si>
  <si>
    <t>https://drive.google.com/file/d/1zbe4MGMDVx5Xzep_Ws0IMhI9SAwNxQdl/view</t>
  </si>
  <si>
    <t>30.287.438/0001-63</t>
  </si>
  <si>
    <t>MEDICINA ESPECIALIZADA DO RECIFE</t>
  </si>
  <si>
    <t>https://drive.google.com/file/d/1A48eQgZAmGEfMW1bEenBRd1qXIKW6mRf/view</t>
  </si>
  <si>
    <t>45.969.705/0001-50</t>
  </si>
  <si>
    <t xml:space="preserve">MEDMAIS ADVIDADES MEDICAS </t>
  </si>
  <si>
    <t>https://drive.google.com/file/d/1R1P3RRNU-DjTpo4HykNtZg0jvFbIzZ-_/view</t>
  </si>
  <si>
    <t>46.544.701/0001-92</t>
  </si>
  <si>
    <t xml:space="preserve">ANNDRA VICTÓRIA ATIVIDADES MEDICAS </t>
  </si>
  <si>
    <t>https://drive.google.com/file/d/1x79IRlUVqQ8AWXSSaG4ah48ASRxz5Dqi/view</t>
  </si>
  <si>
    <t>34.033.631/0001-29</t>
  </si>
  <si>
    <t>PRIMEMED SERVIÇOS MÉDICOS HOSPITALARES</t>
  </si>
  <si>
    <t>https://drive.google.com/file/d/1LfGMkvCvlfryB0GqallNyLD10gCeama6/view</t>
  </si>
  <si>
    <t>45.570.494/0001-88</t>
  </si>
  <si>
    <t>RTX ACESSORIA MÉDICA</t>
  </si>
  <si>
    <t>https://drive.google.com/file/d/14W9rnygygPHhMgKCdrk7guqpqQli9lk6/view</t>
  </si>
  <si>
    <t>44.256.551/0001-96</t>
  </si>
  <si>
    <t>MARIZ E SOUZA ATIVIDADE MÉDICA AMBULATORIAL E PROCEDIMENTOS</t>
  </si>
  <si>
    <t>https://drive.google.com/file/d/10zo6GpZ5hGw21SOhjKvO5hdSkHEjiJC1/view</t>
  </si>
  <si>
    <t>41.813.160/0001-37</t>
  </si>
  <si>
    <t>ISRAEL MATIAS SELMAN DA SILVA</t>
  </si>
  <si>
    <t>https://drive.google.com/file/d/1PVBA2aM32_HfPpoD9WyXhY0NHHoE_zpw/view</t>
  </si>
  <si>
    <t>33.018.758/0001-06</t>
  </si>
  <si>
    <t>DA SERVIÇOS MÉDICOS AMBULATORIAIS</t>
  </si>
  <si>
    <t>https://drive.google.com/file/d/1b1LX_9Tp1dy2uMq_QSxX6_kGX2HATIbj/view</t>
  </si>
  <si>
    <t>46.829.753/0001-05</t>
  </si>
  <si>
    <t>BCM SERVIÇOS DE SAÚDE LTDA</t>
  </si>
  <si>
    <t>https://drive.google.com/file/d/1esMOMkuDjZYWifU9c8e2oEf6ru4WvKIn/view</t>
  </si>
  <si>
    <t>46.744.432/0001-08</t>
  </si>
  <si>
    <t>CATHARINA DE ANDRADE MORAIS PINHEIRO PRATES SERVIÇOS</t>
  </si>
  <si>
    <t>https://drive.google.com/file/d/1Pno-MO8ayKz4OCRz_oflNlLobwmfqGY1/view</t>
  </si>
  <si>
    <t>MEDICAL SERVIÇOS MÉDICOS LTDA</t>
  </si>
  <si>
    <t>46.378.526/0001-00</t>
  </si>
  <si>
    <t>OLIVEIRA E VASCONCELOS SOCIEDADE MÉDICA LTDA</t>
  </si>
  <si>
    <t>https://drive.google.com/file/d/1veTIkS5i6SL9NOVxrn_OPgPlLYFdGY9n/view</t>
  </si>
  <si>
    <t>29.590.962/0002-00</t>
  </si>
  <si>
    <t>OUT CLINIC SERVIÇOS MÉDICOS HOSPITALARES</t>
  </si>
  <si>
    <t>https://drive.google.com/file/d/1qEieEmv50ByP9jfCb8JZ4PYp_EQZJi67/view</t>
  </si>
  <si>
    <t>39.917.740/0001-22</t>
  </si>
  <si>
    <t>PORTOMED ATIVIDADES MÉDICAS LTDA</t>
  </si>
  <si>
    <t>https://drive.google.com/file/d/1Y8FQ5OnCoWwchAZ90pbEeQAhgjX7rioF/view</t>
  </si>
  <si>
    <t>44.565.329/0001-75</t>
  </si>
  <si>
    <t>DR.FRANCISCO E. DE SOUSA FILHO LTDA</t>
  </si>
  <si>
    <t>https://drive.google.com/file/d/13N1-IH4GUTSqy1I_s6UpeSLaRUIyeUQw/view</t>
  </si>
  <si>
    <t>45.909.178/0001-98</t>
  </si>
  <si>
    <t>EFI - EQUIPE DE FISIOTERAPIA INTENSIVA LTDA</t>
  </si>
  <si>
    <t xml:space="preserve">Serviços de Fisioterapia </t>
  </si>
  <si>
    <t>https://drive.google.com/file/d/1L3P0irSyQSaEHOepx0jqHn8Gj1UPRSH4/view</t>
  </si>
  <si>
    <t>43.559.107/0001-87</t>
  </si>
  <si>
    <t>SARAH LIMA GUSMAO NERES</t>
  </si>
  <si>
    <t>https://drive.google.com/file/d/1wrjsrYR9mt1qwm4hG5144vRdq8al8WEM/view</t>
  </si>
  <si>
    <t>46.600.969/0001-02</t>
  </si>
  <si>
    <t>B. C. VIEIRA DE MELO</t>
  </si>
  <si>
    <t>https://drive.google.com/file/d/1l53TgUvrpTBM4dvFn9n9r8ykP4ejz5Jl/view</t>
  </si>
  <si>
    <t>46.922.500/0001-81</t>
  </si>
  <si>
    <t>BAVM PRESTAÇÃO DE SERVIÇOS MÉDICOS LTDA</t>
  </si>
  <si>
    <t>https://drive.google.com/file/d/1d3xGYNOUCFLiqQe7gmE11goOHgL0bnKA/view</t>
  </si>
  <si>
    <t>45.515.598/0001-90</t>
  </si>
  <si>
    <t>GJJ SAÚDE LTDA</t>
  </si>
  <si>
    <t>https://drive.google.com/file/d/1CCPqCXIjp073llvY_YHzIqzEbgUJOU7f/view</t>
  </si>
  <si>
    <t>46.290.345/0001-28</t>
  </si>
  <si>
    <t>JEGC SERVIÇOS MÉDICOS LTDA</t>
  </si>
  <si>
    <t>https://drive.google.com/file/d/1rNGSOKXTJvcB_c8CMyLLzG0sDfWjQvij/view</t>
  </si>
  <si>
    <t>46.644.666/0001-83</t>
  </si>
  <si>
    <t>J H SERVIÇOS MÉDICOS LTDA</t>
  </si>
  <si>
    <t>https://drive.google.com/file/d/1Um1pZLDZ7ACwhL4s-xDFDgmBQucUQxhE/view</t>
  </si>
  <si>
    <t>43.644.880/0001-41</t>
  </si>
  <si>
    <t>PORTALMED ATIVIDADES MÉDICAS LTDA</t>
  </si>
  <si>
    <t>https://drive.google.com/file/d/1GeeUqJ51FnPFZkxBPPQDDFfm_8Noe00f/view</t>
  </si>
  <si>
    <t>40.809.828/0001-00</t>
  </si>
  <si>
    <t>SHIFT MED SERVIÇOS MÉDICOS LTDA</t>
  </si>
  <si>
    <t>https://drive.google.com/file/d/1ThY91PRKmmx5KQBp6w_mytUKcXK2t9GY/view</t>
  </si>
  <si>
    <t>46.560.147/0001-37</t>
  </si>
  <si>
    <t>MEDICALMED ATIVIDADES MÉDICAS LTDA</t>
  </si>
  <si>
    <t>https://drive.google.com/file/d/1ao-94iPOWKsAnFiNN8ObicNKz2OnB-Nt/view</t>
  </si>
  <si>
    <t>40.934.370/0001-10</t>
  </si>
  <si>
    <t>V E ALVES CORDEIRO SERVIÇOS DE PRESTAÇÕES HOSPITALARES LTDA</t>
  </si>
  <si>
    <t>https://drive.google.com/file/d/1qIh-IAHjWBxq0gwWP1LtGhWYx3UOBpHl/view</t>
  </si>
  <si>
    <t>47.285.908/0001-52</t>
  </si>
  <si>
    <t>ANA BEATRIZ T F DE SOUZA LTDA</t>
  </si>
  <si>
    <t>https://drive.google.com/file/d/11RRSKrkN5uPHTL-NqhMF__BsMGu8HRVN/view</t>
  </si>
  <si>
    <t xml:space="preserve">TAVARES &amp; SILVA SERVIÇOS MÉDICOS </t>
  </si>
  <si>
    <t>https://drive.google.com/file/d/1oaWCy7KeGAcQmjUH2BuZe5vrRtR0G8x7/view</t>
  </si>
  <si>
    <t>46.618.437/0001-94</t>
  </si>
  <si>
    <t>DR. SANDI SARDINHA FREITAS SERVIÇOS MÉDICOS</t>
  </si>
  <si>
    <t>https://drive.google.com/file/d/1GI3muiUuqjMTgXj6HQnaFQA0VmHxaBNY/view</t>
  </si>
  <si>
    <t>40.258.426/0001-64</t>
  </si>
  <si>
    <t xml:space="preserve">CD SERVIÇOS MÉDICOS </t>
  </si>
  <si>
    <t>https://drive.google.com/file/d/1FCD4VPB2qIPyjqJDdcJ3QXZ40EtqYBij/view</t>
  </si>
  <si>
    <t>43.017.653/0001-96</t>
  </si>
  <si>
    <t>MARIO FABIANO DOS ANJOS MOREIRA CONSULTORIA</t>
  </si>
  <si>
    <t>Assessoria e serviços controle interno e auditoria</t>
  </si>
  <si>
    <t>https://drive.google.com/file/d/1ugAw1PaJ_HT4ss6U5p9lAvEjnbw3Cq_P/view</t>
  </si>
  <si>
    <t>23.210.683/0001-07</t>
  </si>
  <si>
    <t>SERVIÇOS DE SAUDE E PSICOLOGIA INTEGRADA LTDA ME</t>
  </si>
  <si>
    <t>https://drive.google.com/file/d/11ncaAMU7NfUXH6COJqW61IZ1z90xB3v9/view</t>
  </si>
  <si>
    <t>41.239.337/0001-33</t>
  </si>
  <si>
    <t>NEWMED SERVIÇOS MEDICOS LTDA</t>
  </si>
  <si>
    <t>https://drive.google.com/file/d/1XYclVAVv_wzpK79jGtpmsOCdduyp3DQO/view</t>
  </si>
  <si>
    <t>24.919.478/0001-88</t>
  </si>
  <si>
    <t>LIFEMED LTDA EPP</t>
  </si>
  <si>
    <t>https://drive.google.com/file/d/19frkR5i6g0DL1QulThAMiFUlPUSZSCJF/view</t>
  </si>
  <si>
    <t>47.159.170/0001-87</t>
  </si>
  <si>
    <t>DEO MAX MEDICAL LTDA</t>
  </si>
  <si>
    <t>https://drive.google.com/file/d/1uqK1HT2VK3F1gIMzJiAYBgSqiqlUh5jR/view</t>
  </si>
  <si>
    <t>40.333.869/0001-72</t>
  </si>
  <si>
    <t>PREMED ATIVIDADESMEDICAS LTDA</t>
  </si>
  <si>
    <t>https://drive.google.com/file/d/16ScNiwMqPSNATW3HUdgFICxPO_tfZWYq/view</t>
  </si>
  <si>
    <t>43.728.038/0001-98</t>
  </si>
  <si>
    <t>AUDDAZ GESTÃO PARA RESULTADOS LTDA</t>
  </si>
  <si>
    <t xml:space="preserve">treinamento e desenvolvimento </t>
  </si>
  <si>
    <t>https://drive.google.com/file/d/1gP-bcEDNydT0uSyQxGHo17NzVIJHvhM0/view</t>
  </si>
  <si>
    <t>21.216.574/0001-71</t>
  </si>
  <si>
    <t>BRANDÃO CONTABILIDADE</t>
  </si>
  <si>
    <t>Assessoria contábil</t>
  </si>
  <si>
    <t>https://drive.google.com/file/d/1hCRgDKfL0EoJSlBQXpv9vXIb5B4KHpuE/view</t>
  </si>
  <si>
    <t>47.856.030/0001-68</t>
  </si>
  <si>
    <t>TRINITY GESTÃO ADMINISTRATIVA</t>
  </si>
  <si>
    <t xml:space="preserve">Prestação de serviços de assessoria tecnica administrativa </t>
  </si>
  <si>
    <t>https://drive.google.com/file/d/1xEy1AMIriFcGcqyHzHdBT9lISa4j1ly3/view</t>
  </si>
  <si>
    <t>41.112.956/0001-62</t>
  </si>
  <si>
    <t>PMACHADO</t>
  </si>
  <si>
    <t xml:space="preserve">Assesoria de recursos humanos </t>
  </si>
  <si>
    <t>https://drive.google.com/file/d/1KN7ue98s_L_xZrzLWM4T5KlBJPpee2Gv/view</t>
  </si>
  <si>
    <t>09.372.711/0001-61</t>
  </si>
  <si>
    <t xml:space="preserve">GAP GESTÃO </t>
  </si>
  <si>
    <t>https://drive.google.com/file/d/1GQ3mfZL8HtHQh8_KeHZ3KFT-EXQ7lOoe/view</t>
  </si>
  <si>
    <t>43.853.893/0001-20</t>
  </si>
  <si>
    <t>MAISMED ATIVIDADES MÉDICAS LTDA</t>
  </si>
  <si>
    <t>https://drive.google.com/file/d/1dLaoKPE6iauR3XV5j4J4HSNtr7rHMDKp/view</t>
  </si>
  <si>
    <t>POULP SERVIÇOS MEDICOS HOSPITALARES COMERCIO E REPRESENTAÇÕES</t>
  </si>
  <si>
    <t>41.729.936/0001-35</t>
  </si>
  <si>
    <t>A1 ASSESSORIA DE SERVIÇOS MEDICOS EIRELI</t>
  </si>
  <si>
    <t>https://drive.google.com/file/d/15HE_tPuaRRXomPIZGzA5-vDl-W80DjBJ/view</t>
  </si>
  <si>
    <t>42.715.605/0001-09</t>
  </si>
  <si>
    <t xml:space="preserve">COORPESMED SERVIÇO DE SAÚDE </t>
  </si>
  <si>
    <t>https://drive.google.com/file/d/1GwQn1UJKJtxoSKGvI4JqAlpPDg9aq9gf/view</t>
  </si>
  <si>
    <t>47.624.755/0001-20</t>
  </si>
  <si>
    <t xml:space="preserve">MEDPEDROSA SERVIÇOS MEDICOS </t>
  </si>
  <si>
    <t>https://drive.google.com/file/d/1GRAvF0B8WPZTyZ3xvhHyQhVFHs-65t6i/view</t>
  </si>
  <si>
    <t>37.406.845/0001-91</t>
  </si>
  <si>
    <t>HEROFILO SERVIÇOS MÉDICOS LTDA</t>
  </si>
  <si>
    <t>https://drive.google.com/file/d/1f2_FOVZUcyBun5lOzxjzpna4zx1aaX0R/view</t>
  </si>
  <si>
    <t>48.679.072/0001-33</t>
  </si>
  <si>
    <t>LUIZA TAVARES SERVIÇOS MÉDICOS LTDA</t>
  </si>
  <si>
    <t>https://drive.google.com/file/d/134bZVwIfrEePhNLgCsU7zyjZd5ScKvwa/view</t>
  </si>
  <si>
    <t>38.823.495/0001-21</t>
  </si>
  <si>
    <t>CENTRALMED ATIVIDADES MÉDICAS LTDA</t>
  </si>
  <si>
    <t>https://drive.google.com/file/d/1CkpTuw8pyZVUWz52fDCVehclYfLDgtWV/view</t>
  </si>
  <si>
    <t>48.596.697/0001-31</t>
  </si>
  <si>
    <t>DR. EMILIA SERVIÇOS MÉDICOS LTDA</t>
  </si>
  <si>
    <t>https://drive.google.com/file/d/1aoroB7EsNbkackR1Eks8HpD426499UR0/view</t>
  </si>
  <si>
    <t>48.396.699/0001-87</t>
  </si>
  <si>
    <t>LEÃO SERVIÇOS MÉDICOS LTDA</t>
  </si>
  <si>
    <t>https://drive.google.com/file/d/11tWoGfOJ929doTVi0p2HRIvAXkPEKaaf/view</t>
  </si>
  <si>
    <t>48.476.044/0001-19</t>
  </si>
  <si>
    <t>PEIXOTO SERVIÇOS MÉDICOS LTDA</t>
  </si>
  <si>
    <t>https://drive.google.com/file/d/1b-FNpf2r62dyraQcHUsgAh8EbxOwctqx/view</t>
  </si>
  <si>
    <t>48.701.248/0001-06</t>
  </si>
  <si>
    <t>HENRIQUE BRANDT KRAUSE SERVIÇOS MÉDICOS</t>
  </si>
  <si>
    <t>https://drive.google.com/file/d/1RqOFJOaD4pcT2qAEAA-B514gN3TCqoKs/view</t>
  </si>
  <si>
    <t>48.774.965/0001-68</t>
  </si>
  <si>
    <t>VICTORIA BEATRIZ COSTA NEIVA SERVIÇOS MÉDICOS</t>
  </si>
  <si>
    <t>https://drive.google.com/file/d/1Ym6LInSmPGEVdsMzuC88v4AwsyPh6KUs/view</t>
  </si>
  <si>
    <t>28.923.194/0001-16</t>
  </si>
  <si>
    <t>MULTIMED CONSULTORIA E SERVIÇOS MEDICOS</t>
  </si>
  <si>
    <t>https://drive.google.com/file/d/1zZIlYrkRStTSJd7LCUYgulo8JcRuYuWJ/view</t>
  </si>
  <si>
    <t>33.822.436/0001-15</t>
  </si>
  <si>
    <t xml:space="preserve">NOVA SAUDE E MEDICINA ESPECIALIZADA </t>
  </si>
  <si>
    <t>https://drive.google.com/file/d/1pZTCEw5bW8nYlUpXDumwM4xHri3kks5X/view</t>
  </si>
  <si>
    <t>48.787.502/0001-30</t>
  </si>
  <si>
    <t>ISABELLA MOREIRA HENRIQUES SERVIÇOS MEDICOS</t>
  </si>
  <si>
    <t>https://drive.google.com/file/d/1Xwj-wVLC29hg5zfiyBhP08b9U579bwFU/view</t>
  </si>
  <si>
    <t>48.699.982/0001-88</t>
  </si>
  <si>
    <t>LUIZ GUSTAVO BARRETO RODRIGUES SERVIÇOS MEDICOS</t>
  </si>
  <si>
    <t>https://drive.google.com/file/d/1PQdVcItf1GewZAkGcHCj4JgvThEOL5aD/view</t>
  </si>
  <si>
    <t>48.813.556/0001-23</t>
  </si>
  <si>
    <t>MM SERVIÇOS EM CLÍNICA MÉDICA UNIPESSOAL</t>
  </si>
  <si>
    <t>https://drive.google.com/file/d/1K-77OmqOWHTrIaIkucJ-pG-N4oDMseLV/view</t>
  </si>
  <si>
    <t>33.443.800/0001-36</t>
  </si>
  <si>
    <t xml:space="preserve">ADMINISTRAR CONSULTORIA EM GESTÃO E SAÚDE </t>
  </si>
  <si>
    <t>https://drive.google.com/file/d/1LYqZZHpdhC_lqPdhQ9rdOje7ckNPqoAT/view</t>
  </si>
  <si>
    <t xml:space="preserve">CESAR MONTEIRO MEDICINA SERVIÇOS MEDICOS LTDA </t>
  </si>
  <si>
    <t>https://drive.google.com/file/d/1qVYyK2WNQbJ-0lJ6bsj5JtgynEGveCCE/view</t>
  </si>
  <si>
    <t>49.067.596.0001-36</t>
  </si>
  <si>
    <t xml:space="preserve">DOWNNG SERVIÇOS MEDICOS </t>
  </si>
  <si>
    <t>https://drive.google.com/file/d/1MQvOHKnYHmswz7iaUUJTyTkLY6M3gx3h/view</t>
  </si>
  <si>
    <t>49.115.513/0001-37</t>
  </si>
  <si>
    <t xml:space="preserve">JOSE AMADEU AGUIAR NETO SERVIÇOS MÉDICOS </t>
  </si>
  <si>
    <t>https://drive.google.com/file/d/1z0RV7M-ihiyhRrxTHGjAn0gx-0HFQPgR/view</t>
  </si>
  <si>
    <t>48.893.827/0001-06</t>
  </si>
  <si>
    <t xml:space="preserve">L G SERVIÇOS MÉDICOS </t>
  </si>
  <si>
    <t>https://drive.google.com/file/d/1vDRdqJH1QJgbwmeRJibNtJ5d-TsIcel9/view</t>
  </si>
  <si>
    <t>48.952.373/0001-99</t>
  </si>
  <si>
    <t xml:space="preserve">MC DOC SERVIÇOS MÉDICOS </t>
  </si>
  <si>
    <t>https://drive.google.com/file/d/1MWfVzTY5AMoLbUc63PxAZKW3QSVgeFUL/view</t>
  </si>
  <si>
    <t>47.328.825/0001-01</t>
  </si>
  <si>
    <t>MF JN SERVIÇOS MEDICOS LTDA</t>
  </si>
  <si>
    <t>https://drive.google.com/file/d/1Gsu6k1MAlCbP1Qsxx0axLOgOcuM4WHrd/view</t>
  </si>
  <si>
    <t>45.637.249/0001-40</t>
  </si>
  <si>
    <t xml:space="preserve">STARMED ATIVIDADES MEDICAS </t>
  </si>
  <si>
    <t>https://drive.google.com/file/d/1wUWBTVMp0MK7M2BOwlHcPtSC4XkdCM-n/view</t>
  </si>
  <si>
    <t>YANE FERREIRA CARDOSO</t>
  </si>
  <si>
    <t>https://drive.google.com/file/d/1mGEJVaPJfrEuG6UKxzNDv2MWmWWOVIKj/view</t>
  </si>
  <si>
    <t>49.007.163/0001-95</t>
  </si>
  <si>
    <t xml:space="preserve">JULIE QUEIROGA SERVIÇOS MEDICOS </t>
  </si>
  <si>
    <t>https://drive.google.com/file/d/1oRlZoYtsqk74RGOSZJl3E7uU1QVjRIuV/view</t>
  </si>
  <si>
    <t>50.225.522/0001-60</t>
  </si>
  <si>
    <t xml:space="preserve">HELLEN KAREN ALMEIDA PEREIRA SERVIÇOS MEDICOS </t>
  </si>
  <si>
    <t>https://drive.google.com/file/d/16qMoqX9UsC9Tdz-VgUp3qFvBWxLDJgVt/view</t>
  </si>
  <si>
    <t>49.169.681/0001-05</t>
  </si>
  <si>
    <t xml:space="preserve">L&amp;P SERVIÇOS MEDICOS </t>
  </si>
  <si>
    <t>https://drive.google.com/file/d/1ZTSxibCCOnnx97z9hACBZGsX87Qf3GnM/view</t>
  </si>
  <si>
    <t>49.505.406/0001-15</t>
  </si>
  <si>
    <t>BLF SAUDE</t>
  </si>
  <si>
    <t>https://drive.google.com/file/d/1zyfSlysB8hQVvIIl-WUQRXWycdfpPrwz/view</t>
  </si>
  <si>
    <t>48.877.442/0001-47</t>
  </si>
  <si>
    <t xml:space="preserve">CP ATENDIMENTO MÉDICO </t>
  </si>
  <si>
    <t>https://drive.google.com/file/d/1w5QGQdIan8yMpST-64pB8wNzpDilj28p/view</t>
  </si>
  <si>
    <t>49.229.035/0001-96</t>
  </si>
  <si>
    <t xml:space="preserve">EDEZIO DE CARVALHO </t>
  </si>
  <si>
    <t>https://drive.google.com/file/d/1iRRKujlitaz62hmazlCPpOfQfIVbWggd/view</t>
  </si>
  <si>
    <t>30.310.241/0001-06</t>
  </si>
  <si>
    <t>DSA GESTÃO, TECNOLOGIA E INOVAÇÃO LTDA</t>
  </si>
  <si>
    <t xml:space="preserve">Consultoria e Apoio a implantação  Sistema </t>
  </si>
  <si>
    <t>https://drive.google.com/file/d/117hJ0IdAW88cbFfht6BWZiUAUwdJhiJ1/view</t>
  </si>
  <si>
    <t xml:space="preserve">VORGON AUDITORIA, CONSULTORIA E TREINAMENTO </t>
  </si>
  <si>
    <t xml:space="preserve">Serviços de Auditoria Financeira </t>
  </si>
  <si>
    <t>https://drive.google.com/file/d/1Ija106rPPBx1BjRVzrNtvFS6vyVZxqsL/view</t>
  </si>
  <si>
    <t>37.426.150/0001-71</t>
  </si>
  <si>
    <t xml:space="preserve">LML SERVIÇOS MÉDICOS </t>
  </si>
  <si>
    <t>https://drive.google.com/file/d/1fmex1YrgCAlp8iCD-5xLc4JzhJa8XGLJ/view</t>
  </si>
  <si>
    <t>50.614.496/0001-61</t>
  </si>
  <si>
    <t xml:space="preserve">LEANDRO PRATES MORAIS </t>
  </si>
  <si>
    <t>https://drive.google.com/file/d/1sZhVtK9Dbsmp3TP52oaUNnIWMtrGSNWf/view</t>
  </si>
  <si>
    <t>49.159.260/0001-01</t>
  </si>
  <si>
    <t xml:space="preserve">MEDVIDA ATIVIDADES MÉDICAS </t>
  </si>
  <si>
    <t>https://drive.google.com/file/d/1b689LtEKHKkYvhM1oupBJWxmk373CbSW/view</t>
  </si>
  <si>
    <t>50.523.153/0001-91</t>
  </si>
  <si>
    <t xml:space="preserve">PAULA ROSE M ZANELLA RIBEIRO SERVIÇOS MÉDICOS </t>
  </si>
  <si>
    <t>https://drive.google.com/file/d/1PmyXHXFcXWVftPoWiDBcKu1_2ld-xTnN/view</t>
  </si>
  <si>
    <t>04.069.709/0001-02</t>
  </si>
  <si>
    <t>BIONEXO S.A.</t>
  </si>
  <si>
    <t>LICENCIAMENTO DE USO DAS SOLUÇÕES DIGITAIS</t>
  </si>
  <si>
    <t>https://drive.google.com/file/d/1HBTzuQaw6ke61yF-EiURmJMQuHSq8rmM/view</t>
  </si>
  <si>
    <t>38.032.668/0001-93</t>
  </si>
  <si>
    <t>P3 GESTAO ADMINISTRATIVA LTDA</t>
  </si>
  <si>
    <t>https://drive.google.com/file/d/1briBKeI-ollVPZPTGE9sKuLeuEVFu0MH/view</t>
  </si>
  <si>
    <t>29.567.132/0001-81</t>
  </si>
  <si>
    <t>G E DE ANDRADE ASSESSORIA E CONSULTORIA EM GESTÃO</t>
  </si>
  <si>
    <t>https://drive.google.com/file/d/19l2C1VX1dFMOZirsnBOwBviVzMwB9tVV/view</t>
  </si>
  <si>
    <t>43.652.786/0001-34</t>
  </si>
  <si>
    <t>ISPERA SAÚDE LTDA</t>
  </si>
  <si>
    <t>https://drive.google.com/file/d/1PCwNBi7klHdCgzt8XT_BwWKOoIR61Pgv/view</t>
  </si>
  <si>
    <t>10.545.188/0001-07</t>
  </si>
  <si>
    <t xml:space="preserve">PRINCÍPIOS &amp; PRINCÍPIOS SERVIÇOS CONTÁBEIS </t>
  </si>
  <si>
    <t>https://drive.google.com/file/d/1E6aVoPJLnoLbrwK20OLIzvR-agxhFd8b/view</t>
  </si>
  <si>
    <t>28.283.823/0001-90</t>
  </si>
  <si>
    <t>TRANSBRASIL TRANSPORTE E LOCACAO DE VEICULOS LTDA</t>
  </si>
  <si>
    <t>https://drive.google.com/file/d/1sqJ285-zrbhSggCnEJ5oYB05fSdo0D44/view</t>
  </si>
  <si>
    <t>23.064.331/0001-90</t>
  </si>
  <si>
    <t>FLOWTI TECNOLOGIA</t>
  </si>
  <si>
    <t>Hospedagens em Servidores Virtuais</t>
  </si>
  <si>
    <t>https://drive.google.com/file/d/1A7o4msW3MNnA2FLqDajke8TxxzsjQduJ/view</t>
  </si>
  <si>
    <t>19.105.205/0001-60</t>
  </si>
  <si>
    <t>MEDIEX SOLUÇÕES EM SAUDE E SEGURANÇA OCUPACIONAL</t>
  </si>
  <si>
    <t>EXAMES E PROGRAMAS OCUPACIONAIS</t>
  </si>
  <si>
    <t>https://drive.google.com/file/d/16GpfDPDzv7pQnutacLqTLJrYGzax7jA0/view</t>
  </si>
  <si>
    <t>10.859.287/0001-63</t>
  </si>
  <si>
    <t>NEWMED COMERCIO E CONSERTO DE EQUIPAMENTOS</t>
  </si>
  <si>
    <t>LOCACAO DE EQUIPAMENTOS MEDICOS</t>
  </si>
  <si>
    <t>https://drive.google.com/file/d/1uHg34P2mQ1r8ydyJPVBl3RhObr2F1Gs-/view</t>
  </si>
  <si>
    <t>PRINCIPIOS E PRINCIPIOS</t>
  </si>
  <si>
    <t>07.901.268/0001-43</t>
  </si>
  <si>
    <t>SINGULAR SERVIÇOS DE SAUDE</t>
  </si>
  <si>
    <t xml:space="preserve">EXAMES LABORATORIAIS </t>
  </si>
  <si>
    <t>https://drive.google.com/file/d/1LR6XxWYvUYMNwQAW-s9jv5uIamMLZ_zh/view</t>
  </si>
  <si>
    <t>31.698.424/0001-03</t>
  </si>
  <si>
    <t>VALTER &amp; CALIL ADVOCACIA</t>
  </si>
  <si>
    <t>ASSESSORIA JURIDICA</t>
  </si>
  <si>
    <t>https://drive.google.com/file/d/1K3vRj90B0_R30UoVF7rg4DP610cF-QgY/view</t>
  </si>
  <si>
    <t xml:space="preserve">TRANSBRASIL TRASNPORTE E LOCAÇÃO DE VEICULOS </t>
  </si>
  <si>
    <t>TRINITY GESTAO ADMINISTRATIVA</t>
  </si>
  <si>
    <t>ASSESSORIA EM RECURSOS HUMANOS</t>
  </si>
  <si>
    <t>13.453.441/0001-90</t>
  </si>
  <si>
    <t xml:space="preserve">FACILYTES SOLUTIONS SERVIÇOS ADMINISTRATIVOS </t>
  </si>
  <si>
    <t>APOIO TECNICO ADMINISTRATIVO</t>
  </si>
  <si>
    <t>https://drive.google.com/file/d/1E-qMKl0GqdMfomXZVoSGuC8rId5ubnoF/view</t>
  </si>
  <si>
    <t>37.628.321/0001-45</t>
  </si>
  <si>
    <t>EVOLUTION - EFERNANDA DA SILVA RODRIGUES</t>
  </si>
  <si>
    <t>ASSESSORIA DA QUALIDADE</t>
  </si>
  <si>
    <t>https://drive.google.com/file/d/1JOLw0Nqkt8dXVktEOPlGG8lDfqQntQOs/view</t>
  </si>
  <si>
    <t>19.232.342/0001-65</t>
  </si>
  <si>
    <t>PROAÇÃO SEGURANÇA PRIVADA</t>
  </si>
  <si>
    <t>SEGURANCA PRIVADA</t>
  </si>
  <si>
    <t>https://drive.google.com/file/d/1hbKVnaHJg7ppeFFe9irPRzP5oY_gtlQ3/view</t>
  </si>
  <si>
    <t>FORTES TECNOLOGIA EM SISTEMAS LTDA</t>
  </si>
  <si>
    <t>SISTEMA DE PONTO</t>
  </si>
  <si>
    <t>https://drive.google.com/file/d/1DNWb_6PS_NHP7L1kZcN8Y6ovj8G0hJXS/view</t>
  </si>
  <si>
    <t>33.072.995/0001-55</t>
  </si>
  <si>
    <t xml:space="preserve">TUTO EDUCAÇÃO </t>
  </si>
  <si>
    <t xml:space="preserve">PLATAFORMA DE EDUCAÇÃO PERMANENTE </t>
  </si>
  <si>
    <t>https://drive.google.com/file/d/1Xe3f1ygw0Ji0z1RE098U_I6-Rvt0x1NO/view</t>
  </si>
  <si>
    <t>https://drive.google.com/file/d/1TPet_uY3rWP4c5MPuy-sOVI8N-Bb8iKF/view</t>
  </si>
  <si>
    <t>V E ALVES CORDEIRO SERVIÇOS DE PRESTAÇÕES HOSPITALARES</t>
  </si>
  <si>
    <t>https://drive.google.com/file/d/1OV1CmGEABGWmaIm8eXN5i1Qcei5kW0ks/view</t>
  </si>
  <si>
    <t>41.687.194/0001-22</t>
  </si>
  <si>
    <t>ALF SERVIÇOS ADMINISTRATIVOS</t>
  </si>
  <si>
    <t>Serviços de Tecnologia da Informação</t>
  </si>
  <si>
    <t>https://drive.google.com/file/d/1hVQHjWVumJ_zaXp-r9v5jlv2zZ6UV0cg/view</t>
  </si>
  <si>
    <t xml:space="preserve">Locação de ambulancia </t>
  </si>
  <si>
    <t>https://drive.google.com/file/d/1DNCnvTRNem8tRhtxmWVKe8eyzsjAlCte/view</t>
  </si>
  <si>
    <t>34.624.704/0001-57</t>
  </si>
  <si>
    <t xml:space="preserve">TECHSYST SISTEMA DE AUTOMAÇÃO E INFORMÁTICA </t>
  </si>
  <si>
    <t>https://drive.google.com/file/d/11OiapnGvIY9Wd8kImmMMvvEN4-3DNyJu/view</t>
  </si>
  <si>
    <t>33.119.297/0001-68</t>
  </si>
  <si>
    <t xml:space="preserve">AR REALIZE SOLUCOES DIGITAIS </t>
  </si>
  <si>
    <t>CERTIFICADO DIGITAL</t>
  </si>
  <si>
    <t>https://drive.google.com/file/d/1EHWaxAg2SrR5S8s7R7gGhV7etzziBRIH/view</t>
  </si>
  <si>
    <t>41.628.548/0001-68</t>
  </si>
  <si>
    <t>EXITO SOLUÇÕES EM SAÚDE, COMÉRCIO E SERVIÇOS LTDA</t>
  </si>
  <si>
    <t>https://drive.google.com/file/d/1uwZyj9XWFtX0S3OIOLOlmHrmqBqrD_-6/view</t>
  </si>
  <si>
    <t>37.814.890/0001-85</t>
  </si>
  <si>
    <t>BIOXXI NORDESTE ESTERILIZAÇÕES LTDA</t>
  </si>
  <si>
    <t>https://drive.google.com/file/d/1HyXqmYZB6tAs0QkUJcuSgXuFYGbLgqTs/view</t>
  </si>
  <si>
    <t>Maquina de Gasometria</t>
  </si>
  <si>
    <t xml:space="preserve">Locação de Monitor de Sinais Vitais </t>
  </si>
  <si>
    <t>https://drive.google.com/file/d/1rVnuTrwUbz7R3ocoCjxM6OgDen-RBVVt/view</t>
  </si>
  <si>
    <t>A1 ASSESSORIA DE SERVIÇOS MEDICOS EIRELI -  ORTOPEDIA</t>
  </si>
  <si>
    <t>https://drive.google.com/file/d/1sUfHFILk5McbKvdt3sCzqsO98YmCh3Fi/view</t>
  </si>
  <si>
    <t>48.722.654/0001-55</t>
  </si>
  <si>
    <t>SRCM SILVA REIS CONSULTÓRIO MÉDICO LTDA.,</t>
  </si>
  <si>
    <t>https://drive.google.com/file/d/1YmSoCeMgZ3qrzu-W57F2mhlyCRe_gPg0/view</t>
  </si>
  <si>
    <t>42.710.336/0001-98</t>
  </si>
  <si>
    <t>SIXMED SERVIÇOS MÉDICOS LTDA.,</t>
  </si>
  <si>
    <t>https://drive.google.com/file/d/1xKdE8MlirTScMyDBmbxI9QETsalmpfvb/view</t>
  </si>
  <si>
    <t>48.716.364/0001-07</t>
  </si>
  <si>
    <t>FELIPE LEITE VILAÇA TORRES PINTO SERVIÇOS MÉDICOS LTDA.,</t>
  </si>
  <si>
    <t>https://drive.google.com/file/d/1chY1Kz64MMq4qkkvUvOzs1Ckhuu03IaL/view</t>
  </si>
  <si>
    <t>48.816.998/0001-23</t>
  </si>
  <si>
    <t>EDUARDA SILVESTRE RIBEIRO DA C GOMES SERVIÇOS MÉDICOS LTDA.,</t>
  </si>
  <si>
    <t>https://drive.google.com/file/d/1Z7ONum44_RtqrJskwC7ifIIY3xFjQ8VC/view</t>
  </si>
  <si>
    <t>46.476.486/0001-30</t>
  </si>
  <si>
    <t>G5MED SOLUÇÕES EM SAÚDE</t>
  </si>
  <si>
    <t>https://drive.google.com/file/d/1FNg1PEhn9tBSNfVGxw29YzM8_9mTjOCw/view</t>
  </si>
  <si>
    <t>31.256.735/0001-04</t>
  </si>
  <si>
    <t>ALVES E ARAUJO ATIVIDADE MÉDICA LTDA.,</t>
  </si>
  <si>
    <t>Alves e Araujo Atividade Medica Ltda.pdf - Google Drive</t>
  </si>
  <si>
    <t>https://drive.google.com/file/d/1PZ8NhsZWe3WOGXKt3aMMV37oZzQE-UAV/view</t>
  </si>
  <si>
    <t>48.817.601/0001-18</t>
  </si>
  <si>
    <t>MARIA EDUARDA DELGADO XAVIER SERVIÇOS MÉDICOS LTDA.,</t>
  </si>
  <si>
    <t>https://drive.google.com/file/d/1ZZlbKrivusDVcjVW1nFR99luMzLVrKdX/view</t>
  </si>
  <si>
    <t>12.785.572/0001-02</t>
  </si>
  <si>
    <t>FRIOMAQ REFRIGERACAO LTDA</t>
  </si>
  <si>
    <t>Locação e Manutenção de Condicionadores de Ar</t>
  </si>
  <si>
    <t>https://drive.google.com/file/d/1HxHXvC1zvNt7Z0aPERSo3GWXQ-argkMS/view</t>
  </si>
  <si>
    <t>46.119.626/0001-12</t>
  </si>
  <si>
    <t>ROCHA TEC+SERVIÇOS LTDA</t>
  </si>
  <si>
    <t>infraestrutura de rede</t>
  </si>
  <si>
    <t>https://drive.google.com/file/d/1eOSz0EJQTCuYHT__6Q6wUTH2TzLYm4vd/view</t>
  </si>
  <si>
    <t>20.782.880/0001-02</t>
  </si>
  <si>
    <t>NORDESTE MEDICAL REPRESENTAÇÃO</t>
  </si>
  <si>
    <t>Serviços de locação de monitor multiparamétricos</t>
  </si>
  <si>
    <t>https://drive.google.com/file/d/1MADiqL9bG11gJDA5_O5FQLKyJB4D2MM5/view</t>
  </si>
  <si>
    <t>ALF SERVIÇOS ADMINISTRATIVO LTDA</t>
  </si>
  <si>
    <t>Serviços de tecnologia da informação</t>
  </si>
  <si>
    <t>37.442.490/0001-96</t>
  </si>
  <si>
    <t>INCICLE SISTEMAS DE GESTÃO LTDA</t>
  </si>
  <si>
    <t>Licença de software</t>
  </si>
  <si>
    <t>https://drive.google.com/file/d/1H1qaZk-Yz04cWKa4OL8za5JLtAOXpTSZ/view</t>
  </si>
  <si>
    <t>13.228.344/0001-02</t>
  </si>
  <si>
    <t>BAHIA SOFTWARE HOUSE TECNOLOGIA EM INFORMACAO LTDA</t>
  </si>
  <si>
    <t>18.271.934/0001-23</t>
  </si>
  <si>
    <t>NOVA BIOMEDICAL DIAGNOSTICOS MÉDICOS BIOTECNOLOGIA</t>
  </si>
  <si>
    <t>GASOMETRIA</t>
  </si>
  <si>
    <t>https://drive.google.com/file/d/1f0-xX-PTbywpXUXrS4cMsBWywvMTnr6M/view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</si>
</sst>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canner_Rosely\13.2%20PCF%20em%20EXCEL.xlsx" TargetMode="External"/><Relationship Id="rId1" Type="http://schemas.openxmlformats.org/officeDocument/2006/relationships/externalLinkPath" Target="/Scanner_Rosely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REC - 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3saude.org.br/wp-content/uploads/2021/10/CONTRATO-KESA-ELETROCARDIOGRAFO-1.pdf" TargetMode="External"/><Relationship Id="rId13" Type="http://schemas.openxmlformats.org/officeDocument/2006/relationships/hyperlink" Target="https://drive.google.com/file/d/1TPet_uY3rWP4c5MPuy-sOVI8N-Bb8iKF/view" TargetMode="External"/><Relationship Id="rId18" Type="http://schemas.openxmlformats.org/officeDocument/2006/relationships/hyperlink" Target="https://drive.google.com/file/d/1Z7ONum44_RtqrJskwC7ifIIY3xFjQ8VC/view" TargetMode="External"/><Relationship Id="rId26" Type="http://schemas.openxmlformats.org/officeDocument/2006/relationships/hyperlink" Target="https://drive.google.com/file/d/1YmSoCeMgZ3qrzu-W57F2mhlyCRe_gPg0/view" TargetMode="External"/><Relationship Id="rId3" Type="http://schemas.openxmlformats.org/officeDocument/2006/relationships/hyperlink" Target="https://s3saude.org.br/wp-content/uploads/2021/10/B1-Vigilancia.pdf" TargetMode="External"/><Relationship Id="rId21" Type="http://schemas.openxmlformats.org/officeDocument/2006/relationships/hyperlink" Target="https://drive.google.com/file/d/1SrJJHtveB4tpa_Kelk_NKAeRkgnwAYOm/view" TargetMode="External"/><Relationship Id="rId7" Type="http://schemas.openxmlformats.org/officeDocument/2006/relationships/hyperlink" Target="https://s3saude.org.br/wp-content/uploads/2021/10/Contrato-Biolab.pdf" TargetMode="External"/><Relationship Id="rId12" Type="http://schemas.openxmlformats.org/officeDocument/2006/relationships/hyperlink" Target="https://drive.google.com/file/d/1wUWBTVMp0MK7M2BOwlHcPtSC4XkdCM-n/view" TargetMode="External"/><Relationship Id="rId17" Type="http://schemas.openxmlformats.org/officeDocument/2006/relationships/hyperlink" Target="https://drive.google.com/file/d/1FXZ5qrnJTBC7fYflRwls6bnWCEP0yzqk/view" TargetMode="External"/><Relationship Id="rId25" Type="http://schemas.openxmlformats.org/officeDocument/2006/relationships/hyperlink" Target="https://drive.google.com/file/d/1K0yLu7JBdQeinQDLYDjju2XHigXlnqiK/view" TargetMode="External"/><Relationship Id="rId2" Type="http://schemas.openxmlformats.org/officeDocument/2006/relationships/hyperlink" Target="https://s3saude.org.br/wp-content/uploads/2021/10/CONTRATO-Antonio-Marques-Daires.pdf" TargetMode="External"/><Relationship Id="rId16" Type="http://schemas.openxmlformats.org/officeDocument/2006/relationships/hyperlink" Target="https://drive.google.com/file/d/1hCRgDKfL0EoJSlBQXpv9vXIb5B4KHpuE/view" TargetMode="External"/><Relationship Id="rId20" Type="http://schemas.openxmlformats.org/officeDocument/2006/relationships/hyperlink" Target="https://drive.google.com/file/d/1FNg1PEhn9tBSNfVGxw29YzM8_9mTjOCw/view" TargetMode="External"/><Relationship Id="rId29" Type="http://schemas.openxmlformats.org/officeDocument/2006/relationships/hyperlink" Target="https://drive.google.com/file/d/1PZ8NhsZWe3WOGXKt3aMMV37oZzQE-UAV/view" TargetMode="External"/><Relationship Id="rId1" Type="http://schemas.openxmlformats.org/officeDocument/2006/relationships/hyperlink" Target="https://s3saude.org.br/wp-content/uploads/2021/10/Contrato-ADVISERSIT.pdf" TargetMode="External"/><Relationship Id="rId6" Type="http://schemas.openxmlformats.org/officeDocument/2006/relationships/hyperlink" Target="https://s3saude.org.br/wp-content/uploads/2021/10/Contrato-Moto-Frentista.pdf" TargetMode="External"/><Relationship Id="rId11" Type="http://schemas.openxmlformats.org/officeDocument/2006/relationships/hyperlink" Target="https://drive.google.com/file/d/134bZVwIfrEePhNLgCsU7zyjZd5ScKvwa/view" TargetMode="External"/><Relationship Id="rId24" Type="http://schemas.openxmlformats.org/officeDocument/2006/relationships/hyperlink" Target="https://drive.google.com/file/d/1kDIJHYZYY5QI1Ibr9uhW3pB5-GWdcpJU/view" TargetMode="External"/><Relationship Id="rId5" Type="http://schemas.openxmlformats.org/officeDocument/2006/relationships/hyperlink" Target="https://s3saude.org.br/wp-content/uploads/2021/10/CONTRATO-EMBRAESTER.pdf" TargetMode="External"/><Relationship Id="rId15" Type="http://schemas.openxmlformats.org/officeDocument/2006/relationships/hyperlink" Target="https://drive.google.com/file/d/1K3vRj90B0_R30UoVF7rg4DP610cF-QgY/view" TargetMode="External"/><Relationship Id="rId23" Type="http://schemas.openxmlformats.org/officeDocument/2006/relationships/hyperlink" Target="https://drive.google.com/file/d/1Gsu6k1MAlCbP1Qsxx0axLOgOcuM4WHrd/view" TargetMode="External"/><Relationship Id="rId28" Type="http://schemas.openxmlformats.org/officeDocument/2006/relationships/hyperlink" Target="https://s3saude.com.br/wp-content/uploads/2021/08/CONTRATO-CENTRAL-DE-ATENDIMENTO-M%C3%89DICO-SANTO-EXPEDITO.pdf" TargetMode="External"/><Relationship Id="rId10" Type="http://schemas.openxmlformats.org/officeDocument/2006/relationships/hyperlink" Target="https://s3saude.org.br/wp-content/uploads/2021/10/Contrato-ALEXSANDRA-DE-GUSMAO.pdf" TargetMode="External"/><Relationship Id="rId19" Type="http://schemas.openxmlformats.org/officeDocument/2006/relationships/hyperlink" Target="https://drive.google.com/file/d/1chY1Kz64MMq4qkkvUvOzs1Ckhuu03IaL/view" TargetMode="External"/><Relationship Id="rId4" Type="http://schemas.openxmlformats.org/officeDocument/2006/relationships/hyperlink" Target="https://s3saude.org.br/wp-content/uploads/2021/10/CONTRATO-BRASCON.pdf" TargetMode="External"/><Relationship Id="rId9" Type="http://schemas.openxmlformats.org/officeDocument/2006/relationships/hyperlink" Target="https://s3saude.org.br/wp-content/uploads/2021/10/Contrato-Biolab.pdf" TargetMode="External"/><Relationship Id="rId14" Type="http://schemas.openxmlformats.org/officeDocument/2006/relationships/hyperlink" Target="https://s3saude.org.br/wp-content/uploads/2021/10/CONTRATO-PROVTEL.pdf" TargetMode="External"/><Relationship Id="rId22" Type="http://schemas.openxmlformats.org/officeDocument/2006/relationships/hyperlink" Target="https://drive.google.com/file/d/1mGEJVaPJfrEuG6UKxzNDv2MWmWWOVIKj/view" TargetMode="External"/><Relationship Id="rId27" Type="http://schemas.openxmlformats.org/officeDocument/2006/relationships/hyperlink" Target="https://drive.google.com/file/d/1LR6XxWYvUYMNwQAW-s9jv5uIamMLZ_zh/view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033A9-ECEA-49B6-8FB4-100F514F61D6}">
  <sheetPr>
    <tabColor indexed="13"/>
  </sheetPr>
  <dimension ref="A1:V992"/>
  <sheetViews>
    <sheetView showGridLines="0" tabSelected="1" topLeftCell="E214" zoomScale="70" zoomScaleNormal="70" workbookViewId="0">
      <selection activeCell="B237" sqref="B237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80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14284483000370</v>
      </c>
      <c r="B2" s="5" t="s">
        <v>9</v>
      </c>
      <c r="C2" s="6">
        <v>10891998000115</v>
      </c>
      <c r="D2" s="7" t="s">
        <v>10</v>
      </c>
      <c r="E2" s="8" t="s">
        <v>11</v>
      </c>
      <c r="F2" s="9">
        <v>44440</v>
      </c>
      <c r="G2" s="9">
        <v>44804</v>
      </c>
      <c r="H2" s="10">
        <v>820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14284483000370</v>
      </c>
      <c r="B3" s="5" t="s">
        <v>9</v>
      </c>
      <c r="C3" s="6">
        <v>11239132000197</v>
      </c>
      <c r="D3" s="7" t="s">
        <v>13</v>
      </c>
      <c r="E3" s="8" t="s">
        <v>14</v>
      </c>
      <c r="F3" s="9">
        <v>44440</v>
      </c>
      <c r="G3" s="9">
        <v>44804</v>
      </c>
      <c r="H3" s="12">
        <v>500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14284483000370</v>
      </c>
      <c r="B4" s="5" t="s">
        <v>9</v>
      </c>
      <c r="C4" s="6">
        <v>15195617000187</v>
      </c>
      <c r="D4" s="7" t="s">
        <v>17</v>
      </c>
      <c r="E4" s="8" t="s">
        <v>18</v>
      </c>
      <c r="F4" s="9">
        <v>44440</v>
      </c>
      <c r="G4" s="9">
        <v>44804</v>
      </c>
      <c r="H4" s="14">
        <v>17370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(OCULTAR)'!$Q$3:$S$136,3,0),"")</f>
        <v>14284483000370</v>
      </c>
      <c r="B5" s="5" t="s">
        <v>9</v>
      </c>
      <c r="C5" s="6">
        <v>11863530000180</v>
      </c>
      <c r="D5" s="7" t="s">
        <v>21</v>
      </c>
      <c r="E5" s="8" t="s">
        <v>22</v>
      </c>
      <c r="F5" s="9">
        <v>44440</v>
      </c>
      <c r="G5" s="9">
        <v>44804</v>
      </c>
      <c r="H5" s="12">
        <v>3349.24</v>
      </c>
      <c r="I5" s="11" t="s">
        <v>23</v>
      </c>
      <c r="V5" s="15" t="s">
        <v>24</v>
      </c>
    </row>
    <row r="6" spans="1:22" s="13" customFormat="1" ht="20.25" customHeight="1" x14ac:dyDescent="0.2">
      <c r="A6" s="4">
        <f>IFERROR(VLOOKUP(B6,'[1]DADOS (OCULTAR)'!$Q$3:$S$136,3,0),"")</f>
        <v>14284483000370</v>
      </c>
      <c r="B6" s="5" t="s">
        <v>9</v>
      </c>
      <c r="C6" s="6">
        <v>3313161000123</v>
      </c>
      <c r="D6" s="7" t="s">
        <v>25</v>
      </c>
      <c r="E6" s="8" t="s">
        <v>26</v>
      </c>
      <c r="F6" s="9">
        <v>44378</v>
      </c>
      <c r="G6" s="9">
        <v>44742</v>
      </c>
      <c r="H6" s="12">
        <v>9747.01</v>
      </c>
      <c r="I6" s="11" t="s">
        <v>27</v>
      </c>
      <c r="V6" s="15" t="s">
        <v>28</v>
      </c>
    </row>
    <row r="7" spans="1:22" s="13" customFormat="1" ht="20.25" customHeight="1" x14ac:dyDescent="0.2">
      <c r="A7" s="4">
        <f>IFERROR(VLOOKUP(B7,'[1]DADOS (OCULTAR)'!$Q$3:$S$136,3,0),"")</f>
        <v>14284483000370</v>
      </c>
      <c r="B7" s="5" t="s">
        <v>9</v>
      </c>
      <c r="C7" s="6">
        <v>19694602000114</v>
      </c>
      <c r="D7" s="7" t="s">
        <v>29</v>
      </c>
      <c r="E7" s="8" t="s">
        <v>30</v>
      </c>
      <c r="F7" s="9">
        <v>44470</v>
      </c>
      <c r="G7" s="9">
        <v>44834</v>
      </c>
      <c r="H7" s="12">
        <v>37196.730000000003</v>
      </c>
      <c r="I7" s="11" t="s">
        <v>31</v>
      </c>
      <c r="V7" s="15" t="s">
        <v>32</v>
      </c>
    </row>
    <row r="8" spans="1:22" s="13" customFormat="1" ht="20.25" customHeight="1" x14ac:dyDescent="0.2">
      <c r="A8" s="4">
        <f>IFERROR(VLOOKUP(B8,'[1]DADOS (OCULTAR)'!$Q$3:$S$136,3,0),"")</f>
        <v>14284483000370</v>
      </c>
      <c r="B8" s="5" t="s">
        <v>9</v>
      </c>
      <c r="C8" s="6">
        <v>35343136000189</v>
      </c>
      <c r="D8" s="7" t="s">
        <v>33</v>
      </c>
      <c r="E8" s="8" t="s">
        <v>34</v>
      </c>
      <c r="F8" s="9">
        <v>44440</v>
      </c>
      <c r="G8" s="9">
        <v>44804</v>
      </c>
      <c r="H8" s="12">
        <v>12086.69</v>
      </c>
      <c r="I8" s="11" t="s">
        <v>35</v>
      </c>
      <c r="V8" s="15" t="s">
        <v>36</v>
      </c>
    </row>
    <row r="9" spans="1:22" s="13" customFormat="1" ht="20.25" customHeight="1" x14ac:dyDescent="0.2">
      <c r="A9" s="4">
        <f>IFERROR(VLOOKUP(B9,'[1]DADOS (OCULTAR)'!$Q$3:$S$136,3,0),"")</f>
        <v>14284483000370</v>
      </c>
      <c r="B9" s="5" t="s">
        <v>9</v>
      </c>
      <c r="C9" s="6">
        <v>20265080000114</v>
      </c>
      <c r="D9" s="7" t="s">
        <v>37</v>
      </c>
      <c r="E9" s="8" t="s">
        <v>38</v>
      </c>
      <c r="F9" s="9">
        <v>44440</v>
      </c>
      <c r="G9" s="9">
        <v>44804</v>
      </c>
      <c r="H9" s="12">
        <v>700</v>
      </c>
      <c r="I9" s="11" t="s">
        <v>39</v>
      </c>
      <c r="V9" s="15" t="s">
        <v>40</v>
      </c>
    </row>
    <row r="10" spans="1:22" s="13" customFormat="1" ht="20.25" customHeight="1" x14ac:dyDescent="0.2">
      <c r="A10" s="4">
        <f>IFERROR(VLOOKUP(B10,'[1]DADOS (OCULTAR)'!$Q$3:$S$136,3,0),"")</f>
        <v>14284483000370</v>
      </c>
      <c r="B10" s="5" t="s">
        <v>9</v>
      </c>
      <c r="C10" s="6">
        <v>33910579000189</v>
      </c>
      <c r="D10" s="7" t="s">
        <v>41</v>
      </c>
      <c r="E10" s="8" t="s">
        <v>42</v>
      </c>
      <c r="F10" s="9">
        <v>44440</v>
      </c>
      <c r="G10" s="9">
        <v>44804</v>
      </c>
      <c r="H10" s="12">
        <v>2670</v>
      </c>
      <c r="I10" s="11" t="s">
        <v>43</v>
      </c>
      <c r="V10" s="15" t="s">
        <v>44</v>
      </c>
    </row>
    <row r="11" spans="1:22" s="13" customFormat="1" ht="20.25" customHeight="1" x14ac:dyDescent="0.2">
      <c r="A11" s="4">
        <f>IFERROR(VLOOKUP(B11,'[1]DADOS (OCULTAR)'!$Q$3:$S$136,3,0),"")</f>
        <v>14284483000370</v>
      </c>
      <c r="B11" s="5" t="s">
        <v>9</v>
      </c>
      <c r="C11" s="6">
        <v>12853727000109</v>
      </c>
      <c r="D11" s="7" t="s">
        <v>45</v>
      </c>
      <c r="E11" s="8" t="s">
        <v>46</v>
      </c>
      <c r="F11" s="9">
        <v>44440</v>
      </c>
      <c r="G11" s="9">
        <v>44804</v>
      </c>
      <c r="H11" s="12">
        <v>500</v>
      </c>
      <c r="I11" s="11" t="s">
        <v>47</v>
      </c>
      <c r="V11" s="15" t="s">
        <v>48</v>
      </c>
    </row>
    <row r="12" spans="1:22" s="13" customFormat="1" ht="20.25" customHeight="1" x14ac:dyDescent="0.2">
      <c r="A12" s="4">
        <f>IFERROR(VLOOKUP(B12,'[1]DADOS (OCULTAR)'!$Q$3:$S$136,3,0),"")</f>
        <v>14284483000370</v>
      </c>
      <c r="B12" s="5" t="s">
        <v>9</v>
      </c>
      <c r="C12" s="6">
        <v>6349848000107</v>
      </c>
      <c r="D12" s="7" t="s">
        <v>49</v>
      </c>
      <c r="E12" s="8" t="s">
        <v>50</v>
      </c>
      <c r="F12" s="9">
        <v>44440</v>
      </c>
      <c r="G12" s="9">
        <v>44804</v>
      </c>
      <c r="H12" s="12">
        <v>500</v>
      </c>
      <c r="I12" s="11" t="s">
        <v>51</v>
      </c>
      <c r="V12" s="15" t="s">
        <v>52</v>
      </c>
    </row>
    <row r="13" spans="1:22" s="13" customFormat="1" ht="20.25" customHeight="1" x14ac:dyDescent="0.2">
      <c r="A13" s="4">
        <f>IFERROR(VLOOKUP(B13,'[1]DADOS (OCULTAR)'!$Q$3:$S$136,3,0),"")</f>
        <v>14284483000370</v>
      </c>
      <c r="B13" s="5" t="s">
        <v>9</v>
      </c>
      <c r="C13" s="6">
        <v>23472508000198</v>
      </c>
      <c r="D13" s="7" t="s">
        <v>53</v>
      </c>
      <c r="E13" s="8" t="s">
        <v>54</v>
      </c>
      <c r="F13" s="9">
        <v>44440</v>
      </c>
      <c r="G13" s="9">
        <v>44804</v>
      </c>
      <c r="H13" s="12">
        <v>1160</v>
      </c>
      <c r="I13" s="11" t="s">
        <v>55</v>
      </c>
      <c r="V13" s="15" t="s">
        <v>56</v>
      </c>
    </row>
    <row r="14" spans="1:22" s="13" customFormat="1" ht="20.25" customHeight="1" x14ac:dyDescent="0.2">
      <c r="A14" s="4">
        <f>IFERROR(VLOOKUP(B14,'[1]DADOS (OCULTAR)'!$Q$3:$S$136,3,0),"")</f>
        <v>14284483000370</v>
      </c>
      <c r="B14" s="5" t="s">
        <v>9</v>
      </c>
      <c r="C14" s="6">
        <v>92306257000780</v>
      </c>
      <c r="D14" s="7" t="s">
        <v>57</v>
      </c>
      <c r="E14" s="8" t="s">
        <v>58</v>
      </c>
      <c r="F14" s="9">
        <v>44378</v>
      </c>
      <c r="G14" s="9">
        <v>44742</v>
      </c>
      <c r="H14" s="12">
        <v>16952.5</v>
      </c>
      <c r="I14" s="11" t="s">
        <v>59</v>
      </c>
      <c r="V14" s="15" t="s">
        <v>60</v>
      </c>
    </row>
    <row r="15" spans="1:22" s="13" customFormat="1" ht="20.25" customHeight="1" x14ac:dyDescent="0.2">
      <c r="A15" s="4">
        <f>IFERROR(VLOOKUP(B15,'[1]DADOS (OCULTAR)'!$Q$3:$S$136,3,0),"")</f>
        <v>14284483000370</v>
      </c>
      <c r="B15" s="5" t="s">
        <v>9</v>
      </c>
      <c r="C15" s="6">
        <v>26236863000156</v>
      </c>
      <c r="D15" s="7" t="s">
        <v>61</v>
      </c>
      <c r="E15" s="8" t="s">
        <v>62</v>
      </c>
      <c r="F15" s="9">
        <v>44440</v>
      </c>
      <c r="G15" s="9">
        <v>44804</v>
      </c>
      <c r="H15" s="12">
        <v>44292.5</v>
      </c>
      <c r="I15" s="11" t="s">
        <v>63</v>
      </c>
      <c r="V15" s="15" t="s">
        <v>64</v>
      </c>
    </row>
    <row r="16" spans="1:22" s="13" customFormat="1" ht="20.25" customHeight="1" x14ac:dyDescent="0.2">
      <c r="A16" s="4">
        <f>IFERROR(VLOOKUP(B16,'[1]DADOS (OCULTAR)'!$Q$3:$S$136,3,0),"")</f>
        <v>14284483000370</v>
      </c>
      <c r="B16" s="5" t="s">
        <v>9</v>
      </c>
      <c r="C16" s="6">
        <v>18630942000119</v>
      </c>
      <c r="D16" s="7" t="s">
        <v>65</v>
      </c>
      <c r="E16" s="8" t="s">
        <v>66</v>
      </c>
      <c r="F16" s="9">
        <v>44440</v>
      </c>
      <c r="G16" s="9">
        <v>44804</v>
      </c>
      <c r="H16" s="12">
        <v>9450</v>
      </c>
      <c r="I16" s="11" t="s">
        <v>67</v>
      </c>
      <c r="V16" s="15" t="s">
        <v>68</v>
      </c>
    </row>
    <row r="17" spans="1:22" s="13" customFormat="1" ht="20.25" customHeight="1" x14ac:dyDescent="0.2">
      <c r="A17" s="4">
        <f>IFERROR(VLOOKUP(B17,'[1]DADOS (OCULTAR)'!$Q$3:$S$136,3,0),"")</f>
        <v>14284483000370</v>
      </c>
      <c r="B17" s="5" t="s">
        <v>9</v>
      </c>
      <c r="C17" s="6">
        <v>41731546000108</v>
      </c>
      <c r="D17" s="7" t="s">
        <v>69</v>
      </c>
      <c r="E17" s="8" t="s">
        <v>70</v>
      </c>
      <c r="F17" s="9">
        <v>44440</v>
      </c>
      <c r="G17" s="9">
        <v>44804</v>
      </c>
      <c r="H17" s="12">
        <v>1850</v>
      </c>
      <c r="I17" s="11" t="s">
        <v>71</v>
      </c>
      <c r="V17" s="15" t="s">
        <v>72</v>
      </c>
    </row>
    <row r="18" spans="1:22" s="13" customFormat="1" ht="20.25" customHeight="1" x14ac:dyDescent="0.2">
      <c r="A18" s="4">
        <f>IFERROR(VLOOKUP(B18,'[1]DADOS (OCULTAR)'!$Q$3:$S$136,3,0),"")</f>
        <v>14284483000370</v>
      </c>
      <c r="B18" s="5" t="s">
        <v>9</v>
      </c>
      <c r="C18" s="6">
        <v>23377403000150</v>
      </c>
      <c r="D18" s="7" t="s">
        <v>73</v>
      </c>
      <c r="E18" s="8" t="s">
        <v>74</v>
      </c>
      <c r="F18" s="9">
        <v>44440</v>
      </c>
      <c r="G18" s="9">
        <v>44804</v>
      </c>
      <c r="H18" s="12">
        <v>400</v>
      </c>
      <c r="I18" s="11" t="s">
        <v>75</v>
      </c>
      <c r="V18" s="15" t="s">
        <v>76</v>
      </c>
    </row>
    <row r="19" spans="1:22" s="13" customFormat="1" ht="20.25" customHeight="1" x14ac:dyDescent="0.2">
      <c r="A19" s="4">
        <f>IFERROR(VLOOKUP(B19,'[1]DADOS (OCULTAR)'!$Q$3:$S$136,3,0),"")</f>
        <v>14284483000370</v>
      </c>
      <c r="B19" s="5" t="s">
        <v>9</v>
      </c>
      <c r="C19" s="6">
        <v>19533734000164</v>
      </c>
      <c r="D19" s="7" t="s">
        <v>77</v>
      </c>
      <c r="E19" s="8" t="s">
        <v>78</v>
      </c>
      <c r="F19" s="9">
        <v>44440</v>
      </c>
      <c r="G19" s="9">
        <v>44804</v>
      </c>
      <c r="H19" s="12">
        <v>2170</v>
      </c>
      <c r="I19" s="11" t="s">
        <v>79</v>
      </c>
      <c r="V19" s="15" t="s">
        <v>80</v>
      </c>
    </row>
    <row r="20" spans="1:22" s="13" customFormat="1" ht="20.25" customHeight="1" x14ac:dyDescent="0.2">
      <c r="A20" s="4">
        <f>IFERROR(VLOOKUP(B20,'[1]DADOS (OCULTAR)'!$Q$3:$S$136,3,0),"")</f>
        <v>14284483000370</v>
      </c>
      <c r="B20" s="5" t="s">
        <v>9</v>
      </c>
      <c r="C20" s="6">
        <v>24380578002041</v>
      </c>
      <c r="D20" s="7" t="s">
        <v>81</v>
      </c>
      <c r="E20" s="8" t="s">
        <v>82</v>
      </c>
      <c r="F20" s="9">
        <v>44378</v>
      </c>
      <c r="G20" s="9">
        <v>44742</v>
      </c>
      <c r="H20" s="12">
        <v>24000</v>
      </c>
      <c r="I20" s="11" t="s">
        <v>83</v>
      </c>
      <c r="V20" s="15" t="s">
        <v>84</v>
      </c>
    </row>
    <row r="21" spans="1:22" s="13" customFormat="1" ht="20.25" customHeight="1" x14ac:dyDescent="0.2">
      <c r="A21" s="4">
        <f>IFERROR(VLOOKUP(B21,'[1]DADOS (OCULTAR)'!$Q$3:$S$136,3,0),"")</f>
        <v>14284483000370</v>
      </c>
      <c r="B21" s="5" t="s">
        <v>9</v>
      </c>
      <c r="C21" s="6">
        <v>32464716000136</v>
      </c>
      <c r="D21" s="7" t="s">
        <v>85</v>
      </c>
      <c r="E21" s="8" t="s">
        <v>86</v>
      </c>
      <c r="F21" s="9">
        <v>44409</v>
      </c>
      <c r="G21" s="9">
        <v>44562</v>
      </c>
      <c r="H21" s="12">
        <v>1900</v>
      </c>
      <c r="I21" s="11" t="s">
        <v>87</v>
      </c>
      <c r="V21" s="15" t="s">
        <v>88</v>
      </c>
    </row>
    <row r="22" spans="1:22" s="13" customFormat="1" ht="20.25" customHeight="1" x14ac:dyDescent="0.2">
      <c r="A22" s="4">
        <f>IFERROR(VLOOKUP(B22,'[1]DADOS (OCULTAR)'!$Q$3:$S$136,3,0),"")</f>
        <v>14284483000370</v>
      </c>
      <c r="B22" s="5" t="s">
        <v>9</v>
      </c>
      <c r="C22" s="6" t="s">
        <v>89</v>
      </c>
      <c r="D22" s="7" t="s">
        <v>90</v>
      </c>
      <c r="E22" s="8" t="s">
        <v>91</v>
      </c>
      <c r="F22" s="9">
        <v>44479</v>
      </c>
      <c r="G22" s="9">
        <v>44834</v>
      </c>
      <c r="H22" s="12">
        <v>350</v>
      </c>
      <c r="I22" s="11" t="s">
        <v>92</v>
      </c>
      <c r="V22" s="15" t="s">
        <v>93</v>
      </c>
    </row>
    <row r="23" spans="1:22" s="13" customFormat="1" ht="20.25" customHeight="1" x14ac:dyDescent="0.2">
      <c r="A23" s="4">
        <f>IFERROR(VLOOKUP(B23,'[1]DADOS (OCULTAR)'!$Q$3:$S$136,3,0),"")</f>
        <v>14284483000370</v>
      </c>
      <c r="B23" s="5" t="s">
        <v>9</v>
      </c>
      <c r="C23" s="6" t="s">
        <v>94</v>
      </c>
      <c r="D23" s="7" t="s">
        <v>95</v>
      </c>
      <c r="E23" s="8" t="s">
        <v>96</v>
      </c>
      <c r="F23" s="9">
        <v>44501</v>
      </c>
      <c r="G23" s="9">
        <v>45231</v>
      </c>
      <c r="H23" s="12">
        <v>1020</v>
      </c>
      <c r="I23" s="11" t="s">
        <v>97</v>
      </c>
      <c r="V23" s="15" t="s">
        <v>98</v>
      </c>
    </row>
    <row r="24" spans="1:22" s="13" customFormat="1" ht="20.25" customHeight="1" x14ac:dyDescent="0.2">
      <c r="A24" s="4">
        <f>IFERROR(VLOOKUP(B24,'[1]DADOS (OCULTAR)'!$Q$3:$S$136,3,0),"")</f>
        <v>14284483000370</v>
      </c>
      <c r="B24" s="5" t="s">
        <v>9</v>
      </c>
      <c r="C24" s="6" t="s">
        <v>99</v>
      </c>
      <c r="D24" s="7" t="s">
        <v>100</v>
      </c>
      <c r="E24" s="8" t="s">
        <v>101</v>
      </c>
      <c r="F24" s="9">
        <v>44564</v>
      </c>
      <c r="G24" s="9">
        <v>44929</v>
      </c>
      <c r="H24" s="12">
        <v>505</v>
      </c>
      <c r="I24" s="11" t="s">
        <v>102</v>
      </c>
      <c r="V24" s="15" t="s">
        <v>103</v>
      </c>
    </row>
    <row r="25" spans="1:22" s="13" customFormat="1" ht="20.25" customHeight="1" x14ac:dyDescent="0.2">
      <c r="A25" s="4">
        <f>IFERROR(VLOOKUP(B25,'[1]DADOS (OCULTAR)'!$Q$3:$S$136,3,0),"")</f>
        <v>14284483000370</v>
      </c>
      <c r="B25" s="5" t="s">
        <v>9</v>
      </c>
      <c r="C25" s="6" t="s">
        <v>104</v>
      </c>
      <c r="D25" s="7" t="s">
        <v>105</v>
      </c>
      <c r="E25" s="8" t="s">
        <v>106</v>
      </c>
      <c r="F25" s="9">
        <v>44581</v>
      </c>
      <c r="G25" s="9">
        <v>44946</v>
      </c>
      <c r="H25" s="12">
        <v>4700</v>
      </c>
      <c r="I25" s="11" t="s">
        <v>107</v>
      </c>
      <c r="V25" s="15" t="s">
        <v>108</v>
      </c>
    </row>
    <row r="26" spans="1:22" s="13" customFormat="1" ht="20.25" customHeight="1" x14ac:dyDescent="0.2">
      <c r="A26" s="4">
        <f>IFERROR(VLOOKUP(B26,'[1]DADOS (OCULTAR)'!$Q$3:$S$136,3,0),"")</f>
        <v>14284483000370</v>
      </c>
      <c r="B26" s="5" t="s">
        <v>9</v>
      </c>
      <c r="C26" s="6" t="s">
        <v>109</v>
      </c>
      <c r="D26" s="7" t="s">
        <v>110</v>
      </c>
      <c r="E26" s="8" t="s">
        <v>111</v>
      </c>
      <c r="F26" s="9">
        <v>44378</v>
      </c>
      <c r="G26" s="9">
        <v>45107</v>
      </c>
      <c r="H26" s="12">
        <v>249325</v>
      </c>
      <c r="I26" s="11" t="s">
        <v>112</v>
      </c>
      <c r="V26" s="15" t="s">
        <v>113</v>
      </c>
    </row>
    <row r="27" spans="1:22" s="13" customFormat="1" ht="20.25" customHeight="1" x14ac:dyDescent="0.2">
      <c r="A27" s="4">
        <f>IFERROR(VLOOKUP(B27,'[1]DADOS (OCULTAR)'!$Q$3:$S$136,3,0),"")</f>
        <v>14284483000370</v>
      </c>
      <c r="B27" s="5" t="s">
        <v>9</v>
      </c>
      <c r="C27" s="6">
        <v>42299108000177</v>
      </c>
      <c r="D27" s="7" t="s">
        <v>114</v>
      </c>
      <c r="E27" s="8" t="s">
        <v>111</v>
      </c>
      <c r="F27" s="9">
        <v>44378</v>
      </c>
      <c r="G27" s="9">
        <v>45107</v>
      </c>
      <c r="H27" s="12">
        <v>4400</v>
      </c>
      <c r="I27" s="11" t="s">
        <v>115</v>
      </c>
      <c r="V27" s="15" t="s">
        <v>116</v>
      </c>
    </row>
    <row r="28" spans="1:22" s="13" customFormat="1" ht="20.25" customHeight="1" x14ac:dyDescent="0.2">
      <c r="A28" s="4">
        <f>IFERROR(VLOOKUP(B28,'[1]DADOS (OCULTAR)'!$Q$3:$S$136,3,0),"")</f>
        <v>14284483000370</v>
      </c>
      <c r="B28" s="5" t="s">
        <v>9</v>
      </c>
      <c r="C28" s="6">
        <v>35505209000191</v>
      </c>
      <c r="D28" s="7" t="s">
        <v>117</v>
      </c>
      <c r="E28" s="8" t="s">
        <v>111</v>
      </c>
      <c r="F28" s="9">
        <v>44378</v>
      </c>
      <c r="G28" s="9">
        <v>45107</v>
      </c>
      <c r="H28" s="12">
        <v>4850</v>
      </c>
      <c r="I28" s="11" t="s">
        <v>118</v>
      </c>
      <c r="V28" s="15" t="s">
        <v>119</v>
      </c>
    </row>
    <row r="29" spans="1:22" s="13" customFormat="1" ht="20.25" customHeight="1" x14ac:dyDescent="0.2">
      <c r="A29" s="4">
        <f>IFERROR(VLOOKUP(B29,'[1]DADOS (OCULTAR)'!$Q$3:$S$136,3,0),"")</f>
        <v>14284483000370</v>
      </c>
      <c r="B29" s="5" t="s">
        <v>9</v>
      </c>
      <c r="C29" s="6">
        <v>41707918000152</v>
      </c>
      <c r="D29" s="7" t="s">
        <v>120</v>
      </c>
      <c r="E29" s="8" t="s">
        <v>111</v>
      </c>
      <c r="F29" s="9">
        <v>44378</v>
      </c>
      <c r="G29" s="9">
        <v>45015</v>
      </c>
      <c r="H29" s="12">
        <v>3150</v>
      </c>
      <c r="I29" s="11" t="s">
        <v>121</v>
      </c>
      <c r="V29" s="15" t="s">
        <v>122</v>
      </c>
    </row>
    <row r="30" spans="1:22" s="13" customFormat="1" ht="20.25" customHeight="1" x14ac:dyDescent="0.2">
      <c r="A30" s="4">
        <f>IFERROR(VLOOKUP(B30,'[1]DADOS (OCULTAR)'!$Q$3:$S$136,3,0),"")</f>
        <v>14284483000370</v>
      </c>
      <c r="B30" s="5" t="s">
        <v>9</v>
      </c>
      <c r="C30" s="6">
        <v>42398691000173</v>
      </c>
      <c r="D30" s="7" t="s">
        <v>123</v>
      </c>
      <c r="E30" s="8" t="s">
        <v>111</v>
      </c>
      <c r="F30" s="9">
        <v>44378</v>
      </c>
      <c r="G30" s="9">
        <v>45107</v>
      </c>
      <c r="H30" s="12">
        <v>5400</v>
      </c>
      <c r="I30" s="11" t="s">
        <v>124</v>
      </c>
      <c r="V30" s="15" t="s">
        <v>125</v>
      </c>
    </row>
    <row r="31" spans="1:22" s="13" customFormat="1" ht="20.25" customHeight="1" x14ac:dyDescent="0.2">
      <c r="A31" s="4">
        <f>IFERROR(VLOOKUP(B31,'[1]DADOS (OCULTAR)'!$Q$3:$S$136,3,0),"")</f>
        <v>14284483000370</v>
      </c>
      <c r="B31" s="5" t="s">
        <v>9</v>
      </c>
      <c r="C31" s="6">
        <v>34153050000120</v>
      </c>
      <c r="D31" s="16" t="s">
        <v>126</v>
      </c>
      <c r="E31" s="8" t="s">
        <v>111</v>
      </c>
      <c r="F31" s="9">
        <v>44378</v>
      </c>
      <c r="G31" s="9">
        <v>45107</v>
      </c>
      <c r="H31" s="12">
        <v>18550</v>
      </c>
      <c r="I31" s="11" t="s">
        <v>127</v>
      </c>
      <c r="V31" s="15" t="s">
        <v>128</v>
      </c>
    </row>
    <row r="32" spans="1:22" s="13" customFormat="1" ht="20.25" customHeight="1" x14ac:dyDescent="0.2">
      <c r="A32" s="4">
        <f>IFERROR(VLOOKUP(B32,'[1]DADOS (OCULTAR)'!$Q$3:$S$136,3,0),"")</f>
        <v>14284483000370</v>
      </c>
      <c r="B32" s="5" t="s">
        <v>9</v>
      </c>
      <c r="C32" s="6">
        <v>42489002000136</v>
      </c>
      <c r="D32" s="7" t="s">
        <v>129</v>
      </c>
      <c r="E32" s="8" t="s">
        <v>111</v>
      </c>
      <c r="F32" s="9">
        <v>44378</v>
      </c>
      <c r="G32" s="9">
        <v>45107</v>
      </c>
      <c r="H32" s="12">
        <v>1250</v>
      </c>
      <c r="I32" s="11" t="s">
        <v>130</v>
      </c>
      <c r="V32" s="15" t="s">
        <v>131</v>
      </c>
    </row>
    <row r="33" spans="1:22" s="13" customFormat="1" ht="20.25" customHeight="1" x14ac:dyDescent="0.2">
      <c r="A33" s="4">
        <f>IFERROR(VLOOKUP(B33,'[1]DADOS (OCULTAR)'!$Q$3:$S$136,3,0),"")</f>
        <v>14284483000370</v>
      </c>
      <c r="B33" s="5" t="s">
        <v>9</v>
      </c>
      <c r="C33" s="6">
        <v>42611993000188</v>
      </c>
      <c r="D33" s="7" t="s">
        <v>132</v>
      </c>
      <c r="E33" s="8" t="s">
        <v>111</v>
      </c>
      <c r="F33" s="9">
        <v>44378</v>
      </c>
      <c r="G33" s="9">
        <v>45107</v>
      </c>
      <c r="H33" s="12">
        <v>4400</v>
      </c>
      <c r="I33" s="11" t="s">
        <v>133</v>
      </c>
      <c r="V33" s="15" t="s">
        <v>134</v>
      </c>
    </row>
    <row r="34" spans="1:22" s="13" customFormat="1" ht="20.25" customHeight="1" x14ac:dyDescent="0.2">
      <c r="A34" s="4">
        <f>IFERROR(VLOOKUP(B34,'[1]DADOS (OCULTAR)'!$Q$3:$S$136,3,0),"")</f>
        <v>14284483000370</v>
      </c>
      <c r="B34" s="5" t="s">
        <v>9</v>
      </c>
      <c r="C34" s="6">
        <v>40407276000103</v>
      </c>
      <c r="D34" s="7" t="s">
        <v>135</v>
      </c>
      <c r="E34" s="8" t="s">
        <v>111</v>
      </c>
      <c r="F34" s="9">
        <v>44378</v>
      </c>
      <c r="G34" s="9">
        <v>45107</v>
      </c>
      <c r="H34" s="12">
        <v>17000</v>
      </c>
      <c r="I34" s="11" t="s">
        <v>136</v>
      </c>
      <c r="V34" s="15" t="s">
        <v>137</v>
      </c>
    </row>
    <row r="35" spans="1:22" s="13" customFormat="1" ht="20.25" customHeight="1" x14ac:dyDescent="0.2">
      <c r="A35" s="4">
        <f>IFERROR(VLOOKUP(B35,'[1]DADOS (OCULTAR)'!$Q$3:$S$136,3,0),"")</f>
        <v>14284483000370</v>
      </c>
      <c r="B35" s="5" t="s">
        <v>9</v>
      </c>
      <c r="C35" s="6">
        <v>42267439000125</v>
      </c>
      <c r="D35" s="7" t="s">
        <v>138</v>
      </c>
      <c r="E35" s="8" t="s">
        <v>111</v>
      </c>
      <c r="F35" s="9">
        <v>44378</v>
      </c>
      <c r="G35" s="9">
        <v>45107</v>
      </c>
      <c r="H35" s="12">
        <v>3750</v>
      </c>
      <c r="I35" s="11" t="s">
        <v>139</v>
      </c>
      <c r="V35" s="15" t="s">
        <v>140</v>
      </c>
    </row>
    <row r="36" spans="1:22" s="13" customFormat="1" ht="20.25" customHeight="1" x14ac:dyDescent="0.2">
      <c r="A36" s="4">
        <f>IFERROR(VLOOKUP(B36,'[1]DADOS (OCULTAR)'!$Q$3:$S$136,3,0),"")</f>
        <v>14284483000370</v>
      </c>
      <c r="B36" s="5" t="s">
        <v>9</v>
      </c>
      <c r="C36" s="6">
        <v>39571322000126</v>
      </c>
      <c r="D36" s="7" t="s">
        <v>141</v>
      </c>
      <c r="E36" s="8" t="s">
        <v>111</v>
      </c>
      <c r="F36" s="9">
        <v>44378</v>
      </c>
      <c r="G36" s="9">
        <v>45107</v>
      </c>
      <c r="H36" s="12">
        <v>11275</v>
      </c>
      <c r="I36" s="11" t="s">
        <v>142</v>
      </c>
      <c r="V36" s="15" t="s">
        <v>143</v>
      </c>
    </row>
    <row r="37" spans="1:22" s="13" customFormat="1" ht="20.25" customHeight="1" x14ac:dyDescent="0.2">
      <c r="A37" s="4">
        <f>IFERROR(VLOOKUP(B37,'[1]DADOS (OCULTAR)'!$Q$3:$S$136,3,0),"")</f>
        <v>14284483000370</v>
      </c>
      <c r="B37" s="5" t="s">
        <v>9</v>
      </c>
      <c r="C37" s="6">
        <v>39917741000177</v>
      </c>
      <c r="D37" s="7" t="s">
        <v>144</v>
      </c>
      <c r="E37" s="8" t="s">
        <v>111</v>
      </c>
      <c r="F37" s="9">
        <v>44378</v>
      </c>
      <c r="G37" s="9">
        <v>45107</v>
      </c>
      <c r="H37" s="12">
        <v>1350</v>
      </c>
      <c r="I37" s="11" t="s">
        <v>145</v>
      </c>
      <c r="V37" s="15" t="s">
        <v>146</v>
      </c>
    </row>
    <row r="38" spans="1:22" s="13" customFormat="1" ht="20.25" customHeight="1" x14ac:dyDescent="0.2">
      <c r="A38" s="4">
        <f>IFERROR(VLOOKUP(B38,'[1]DADOS (OCULTAR)'!$Q$3:$S$136,3,0),"")</f>
        <v>14284483000370</v>
      </c>
      <c r="B38" s="5" t="s">
        <v>9</v>
      </c>
      <c r="C38" s="6">
        <v>40924886000184</v>
      </c>
      <c r="D38" s="7" t="s">
        <v>147</v>
      </c>
      <c r="E38" s="8" t="s">
        <v>111</v>
      </c>
      <c r="F38" s="9">
        <v>44378</v>
      </c>
      <c r="G38" s="9">
        <v>45107</v>
      </c>
      <c r="H38" s="12">
        <v>23500</v>
      </c>
      <c r="I38" s="11" t="s">
        <v>148</v>
      </c>
      <c r="V38" s="15" t="s">
        <v>149</v>
      </c>
    </row>
    <row r="39" spans="1:22" s="13" customFormat="1" ht="20.25" customHeight="1" x14ac:dyDescent="0.2">
      <c r="A39" s="4">
        <f>IFERROR(VLOOKUP(B39,'[1]DADOS (OCULTAR)'!$Q$3:$S$136,3,0),"")</f>
        <v>14284483000370</v>
      </c>
      <c r="B39" s="5" t="s">
        <v>9</v>
      </c>
      <c r="C39" s="6">
        <v>42005056000189</v>
      </c>
      <c r="D39" s="7" t="s">
        <v>150</v>
      </c>
      <c r="E39" s="8" t="s">
        <v>111</v>
      </c>
      <c r="F39" s="9">
        <v>44378</v>
      </c>
      <c r="G39" s="9">
        <v>45107</v>
      </c>
      <c r="H39" s="12">
        <v>10050</v>
      </c>
      <c r="I39" s="11" t="s">
        <v>151</v>
      </c>
      <c r="V39" s="15" t="s">
        <v>152</v>
      </c>
    </row>
    <row r="40" spans="1:22" s="13" customFormat="1" ht="20.25" customHeight="1" x14ac:dyDescent="0.2">
      <c r="A40" s="4">
        <f>IFERROR(VLOOKUP(B40,'[1]DADOS (OCULTAR)'!$Q$3:$S$136,3,0),"")</f>
        <v>14284483000370</v>
      </c>
      <c r="B40" s="5" t="s">
        <v>9</v>
      </c>
      <c r="C40" s="6">
        <v>40440176000189</v>
      </c>
      <c r="D40" s="7" t="s">
        <v>153</v>
      </c>
      <c r="E40" s="8" t="s">
        <v>111</v>
      </c>
      <c r="F40" s="9">
        <v>44378</v>
      </c>
      <c r="G40" s="9">
        <v>45107</v>
      </c>
      <c r="H40" s="12">
        <v>16150</v>
      </c>
      <c r="I40" s="11" t="s">
        <v>154</v>
      </c>
      <c r="V40" s="15" t="s">
        <v>155</v>
      </c>
    </row>
    <row r="41" spans="1:22" s="13" customFormat="1" ht="20.25" customHeight="1" x14ac:dyDescent="0.2">
      <c r="A41" s="4">
        <f>IFERROR(VLOOKUP(B41,'[1]DADOS (OCULTAR)'!$Q$3:$S$136,3,0),"")</f>
        <v>14284483000370</v>
      </c>
      <c r="B41" s="5" t="s">
        <v>9</v>
      </c>
      <c r="C41" s="6">
        <v>40222451000198</v>
      </c>
      <c r="D41" s="7" t="s">
        <v>156</v>
      </c>
      <c r="E41" s="8" t="s">
        <v>111</v>
      </c>
      <c r="F41" s="9">
        <v>44378</v>
      </c>
      <c r="G41" s="9">
        <v>45107</v>
      </c>
      <c r="H41" s="12">
        <v>8600</v>
      </c>
      <c r="I41" s="11" t="s">
        <v>157</v>
      </c>
      <c r="V41" s="15" t="s">
        <v>158</v>
      </c>
    </row>
    <row r="42" spans="1:22" s="13" customFormat="1" ht="20.25" customHeight="1" x14ac:dyDescent="0.2">
      <c r="A42" s="4">
        <f>IFERROR(VLOOKUP(B42,'[1]DADOS (OCULTAR)'!$Q$3:$S$136,3,0),"")</f>
        <v>14284483000370</v>
      </c>
      <c r="B42" s="5" t="s">
        <v>9</v>
      </c>
      <c r="C42" s="6">
        <v>31948146000197</v>
      </c>
      <c r="D42" s="7" t="s">
        <v>159</v>
      </c>
      <c r="E42" s="8" t="s">
        <v>111</v>
      </c>
      <c r="F42" s="9">
        <v>44378</v>
      </c>
      <c r="G42" s="9">
        <v>45107</v>
      </c>
      <c r="H42" s="12">
        <v>8800</v>
      </c>
      <c r="I42" s="11" t="s">
        <v>160</v>
      </c>
      <c r="V42" s="15" t="s">
        <v>161</v>
      </c>
    </row>
    <row r="43" spans="1:22" s="13" customFormat="1" ht="20.25" customHeight="1" x14ac:dyDescent="0.2">
      <c r="A43" s="4">
        <f>IFERROR(VLOOKUP(B43,'[1]DADOS (OCULTAR)'!$Q$3:$S$136,3,0),"")</f>
        <v>14284483000370</v>
      </c>
      <c r="B43" s="5" t="s">
        <v>9</v>
      </c>
      <c r="C43" s="6">
        <v>516031000108</v>
      </c>
      <c r="D43" s="7" t="s">
        <v>162</v>
      </c>
      <c r="E43" s="8" t="s">
        <v>111</v>
      </c>
      <c r="F43" s="9">
        <v>44378</v>
      </c>
      <c r="G43" s="9">
        <v>45107</v>
      </c>
      <c r="H43" s="12">
        <v>8850</v>
      </c>
      <c r="I43" s="11" t="s">
        <v>163</v>
      </c>
      <c r="V43" s="15" t="s">
        <v>164</v>
      </c>
    </row>
    <row r="44" spans="1:22" s="13" customFormat="1" ht="20.25" customHeight="1" x14ac:dyDescent="0.2">
      <c r="A44" s="4">
        <f>IFERROR(VLOOKUP(B44,'[1]DADOS (OCULTAR)'!$Q$3:$S$136,3,0),"")</f>
        <v>14284483000370</v>
      </c>
      <c r="B44" s="5" t="s">
        <v>9</v>
      </c>
      <c r="C44" s="6">
        <v>37573260000166</v>
      </c>
      <c r="D44" s="7" t="s">
        <v>165</v>
      </c>
      <c r="E44" s="8" t="s">
        <v>111</v>
      </c>
      <c r="F44" s="9">
        <v>44378</v>
      </c>
      <c r="G44" s="9">
        <v>45107</v>
      </c>
      <c r="H44" s="12">
        <v>5400</v>
      </c>
      <c r="I44" s="11" t="s">
        <v>166</v>
      </c>
      <c r="V44" s="15" t="s">
        <v>167</v>
      </c>
    </row>
    <row r="45" spans="1:22" s="13" customFormat="1" ht="20.25" customHeight="1" x14ac:dyDescent="0.2">
      <c r="A45" s="4">
        <f>IFERROR(VLOOKUP(B45,'[1]DADOS (OCULTAR)'!$Q$3:$S$136,3,0),"")</f>
        <v>14284483000370</v>
      </c>
      <c r="B45" s="5" t="s">
        <v>9</v>
      </c>
      <c r="C45" s="6">
        <v>34758525000102</v>
      </c>
      <c r="D45" s="7" t="s">
        <v>168</v>
      </c>
      <c r="E45" s="8" t="s">
        <v>111</v>
      </c>
      <c r="F45" s="9">
        <v>44378</v>
      </c>
      <c r="G45" s="9">
        <v>45107</v>
      </c>
      <c r="H45" s="12">
        <v>1250</v>
      </c>
      <c r="I45" s="11" t="s">
        <v>169</v>
      </c>
      <c r="V45" s="15" t="s">
        <v>170</v>
      </c>
    </row>
    <row r="46" spans="1:22" s="13" customFormat="1" ht="20.25" customHeight="1" x14ac:dyDescent="0.2">
      <c r="A46" s="4">
        <f>IFERROR(VLOOKUP(B46,'[1]DADOS (OCULTAR)'!$Q$3:$S$136,3,0),"")</f>
        <v>14284483000370</v>
      </c>
      <c r="B46" s="5" t="s">
        <v>9</v>
      </c>
      <c r="C46" s="6">
        <v>26245293000160</v>
      </c>
      <c r="D46" s="7" t="s">
        <v>171</v>
      </c>
      <c r="E46" s="8" t="s">
        <v>111</v>
      </c>
      <c r="F46" s="9">
        <v>44378</v>
      </c>
      <c r="G46" s="9">
        <v>45107</v>
      </c>
      <c r="H46" s="12">
        <v>5000</v>
      </c>
      <c r="I46" s="11" t="s">
        <v>172</v>
      </c>
      <c r="V46" s="15" t="s">
        <v>173</v>
      </c>
    </row>
    <row r="47" spans="1:22" ht="20.25" customHeight="1" x14ac:dyDescent="0.2">
      <c r="A47" s="4">
        <f>IFERROR(VLOOKUP(B47,'[1]DADOS (OCULTAR)'!$Q$3:$S$136,3,0),"")</f>
        <v>14284483000370</v>
      </c>
      <c r="B47" s="5" t="s">
        <v>9</v>
      </c>
      <c r="C47" s="6">
        <v>42238074000100</v>
      </c>
      <c r="D47" s="7" t="s">
        <v>174</v>
      </c>
      <c r="E47" s="8" t="s">
        <v>111</v>
      </c>
      <c r="F47" s="9">
        <v>44378</v>
      </c>
      <c r="G47" s="9">
        <v>45107</v>
      </c>
      <c r="H47" s="12">
        <v>10000</v>
      </c>
      <c r="I47" s="11" t="s">
        <v>175</v>
      </c>
    </row>
    <row r="48" spans="1:22" ht="20.25" customHeight="1" x14ac:dyDescent="0.2">
      <c r="A48" s="4">
        <f>IFERROR(VLOOKUP(B48,'[1]DADOS (OCULTAR)'!$Q$3:$S$136,3,0),"")</f>
        <v>14284483000370</v>
      </c>
      <c r="B48" s="5" t="s">
        <v>9</v>
      </c>
      <c r="C48" s="6">
        <v>41956235000139</v>
      </c>
      <c r="D48" s="7" t="s">
        <v>176</v>
      </c>
      <c r="E48" s="8" t="s">
        <v>111</v>
      </c>
      <c r="F48" s="9">
        <v>44378</v>
      </c>
      <c r="G48" s="9">
        <v>45107</v>
      </c>
      <c r="H48" s="12">
        <v>52350</v>
      </c>
      <c r="I48" s="11" t="s">
        <v>177</v>
      </c>
    </row>
    <row r="49" spans="1:9" ht="20.25" customHeight="1" x14ac:dyDescent="0.2">
      <c r="A49" s="4">
        <f>IFERROR(VLOOKUP(B49,'[1]DADOS (OCULTAR)'!$Q$3:$S$136,3,0),"")</f>
        <v>14284483000370</v>
      </c>
      <c r="B49" s="5" t="s">
        <v>9</v>
      </c>
      <c r="C49" s="6">
        <v>36408504000192</v>
      </c>
      <c r="D49" s="7" t="s">
        <v>178</v>
      </c>
      <c r="E49" s="8" t="s">
        <v>111</v>
      </c>
      <c r="F49" s="9">
        <v>44378</v>
      </c>
      <c r="G49" s="9">
        <v>45107</v>
      </c>
      <c r="H49" s="12">
        <v>1350</v>
      </c>
      <c r="I49" s="11" t="s">
        <v>179</v>
      </c>
    </row>
    <row r="50" spans="1:9" ht="20.25" customHeight="1" x14ac:dyDescent="0.2">
      <c r="A50" s="4">
        <f>IFERROR(VLOOKUP(B50,'[1]DADOS (OCULTAR)'!$Q$3:$S$136,3,0),"")</f>
        <v>14284483000370</v>
      </c>
      <c r="B50" s="5" t="s">
        <v>9</v>
      </c>
      <c r="C50" s="6">
        <v>36263772000163</v>
      </c>
      <c r="D50" s="7" t="s">
        <v>180</v>
      </c>
      <c r="E50" s="8" t="s">
        <v>111</v>
      </c>
      <c r="F50" s="9">
        <v>44378</v>
      </c>
      <c r="G50" s="9">
        <v>45107</v>
      </c>
      <c r="H50" s="12">
        <v>4400</v>
      </c>
      <c r="I50" s="11" t="s">
        <v>181</v>
      </c>
    </row>
    <row r="51" spans="1:9" ht="20.25" customHeight="1" x14ac:dyDescent="0.2">
      <c r="A51" s="4">
        <f>IFERROR(VLOOKUP(B51,'[1]DADOS (OCULTAR)'!$Q$3:$S$136,3,0),"")</f>
        <v>14284483000370</v>
      </c>
      <c r="B51" s="5" t="s">
        <v>9</v>
      </c>
      <c r="C51" s="6">
        <v>37439061000160</v>
      </c>
      <c r="D51" s="7" t="s">
        <v>182</v>
      </c>
      <c r="E51" s="8" t="s">
        <v>111</v>
      </c>
      <c r="F51" s="9">
        <v>44378</v>
      </c>
      <c r="G51" s="9">
        <v>45107</v>
      </c>
      <c r="H51" s="12">
        <v>3850</v>
      </c>
      <c r="I51" s="11" t="s">
        <v>183</v>
      </c>
    </row>
    <row r="52" spans="1:9" ht="20.25" customHeight="1" x14ac:dyDescent="0.2">
      <c r="A52" s="4">
        <f>IFERROR(VLOOKUP(B52,'[1]DADOS (OCULTAR)'!$Q$3:$S$136,3,0),"")</f>
        <v>14284483000370</v>
      </c>
      <c r="B52" s="5" t="s">
        <v>9</v>
      </c>
      <c r="C52" s="6">
        <v>21314940000125</v>
      </c>
      <c r="D52" s="7" t="s">
        <v>184</v>
      </c>
      <c r="E52" s="8" t="s">
        <v>111</v>
      </c>
      <c r="F52" s="9">
        <v>44378</v>
      </c>
      <c r="G52" s="9">
        <v>45107</v>
      </c>
      <c r="H52" s="12">
        <v>3300</v>
      </c>
      <c r="I52" s="11" t="s">
        <v>185</v>
      </c>
    </row>
    <row r="53" spans="1:9" ht="20.25" customHeight="1" x14ac:dyDescent="0.2">
      <c r="A53" s="4">
        <f>IFERROR(VLOOKUP(B53,'[1]DADOS (OCULTAR)'!$Q$3:$S$136,3,0),"")</f>
        <v>14284483000370</v>
      </c>
      <c r="B53" s="5" t="s">
        <v>9</v>
      </c>
      <c r="C53" s="6">
        <v>39904615000188</v>
      </c>
      <c r="D53" s="7" t="s">
        <v>186</v>
      </c>
      <c r="E53" s="8" t="s">
        <v>111</v>
      </c>
      <c r="F53" s="9">
        <v>44378</v>
      </c>
      <c r="G53" s="9">
        <v>45107</v>
      </c>
      <c r="H53" s="12">
        <v>10000</v>
      </c>
      <c r="I53" s="11" t="s">
        <v>187</v>
      </c>
    </row>
    <row r="54" spans="1:9" ht="20.25" customHeight="1" x14ac:dyDescent="0.2">
      <c r="A54" s="4">
        <f>IFERROR(VLOOKUP(B54,'[1]DADOS (OCULTAR)'!$Q$3:$S$136,3,0),"")</f>
        <v>14284483000370</v>
      </c>
      <c r="B54" s="5" t="s">
        <v>9</v>
      </c>
      <c r="C54" s="6">
        <v>33374970000106</v>
      </c>
      <c r="D54" s="7" t="s">
        <v>188</v>
      </c>
      <c r="E54" s="8" t="s">
        <v>111</v>
      </c>
      <c r="F54" s="9">
        <v>44378</v>
      </c>
      <c r="G54" s="9">
        <v>44378</v>
      </c>
      <c r="H54" s="12">
        <v>17900</v>
      </c>
      <c r="I54" s="11" t="s">
        <v>189</v>
      </c>
    </row>
    <row r="55" spans="1:9" ht="20.25" customHeight="1" x14ac:dyDescent="0.2">
      <c r="A55" s="4">
        <f>IFERROR(VLOOKUP(B55,'[1]DADOS (OCULTAR)'!$Q$3:$S$136,3,0),"")</f>
        <v>14284483000370</v>
      </c>
      <c r="B55" s="5" t="s">
        <v>9</v>
      </c>
      <c r="C55" s="6">
        <v>41604401000138</v>
      </c>
      <c r="D55" s="7" t="s">
        <v>190</v>
      </c>
      <c r="E55" s="8" t="s">
        <v>111</v>
      </c>
      <c r="F55" s="9">
        <v>44378</v>
      </c>
      <c r="G55" s="9">
        <v>44378</v>
      </c>
      <c r="H55" s="12">
        <v>16900</v>
      </c>
      <c r="I55" s="11" t="s">
        <v>191</v>
      </c>
    </row>
    <row r="56" spans="1:9" ht="20.25" customHeight="1" x14ac:dyDescent="0.2">
      <c r="A56" s="4">
        <f>IFERROR(VLOOKUP(B56,'[1]DADOS (OCULTAR)'!$Q$3:$S$136,3,0),"")</f>
        <v>14284483000370</v>
      </c>
      <c r="B56" s="5" t="s">
        <v>9</v>
      </c>
      <c r="C56" s="6">
        <v>37095416000140</v>
      </c>
      <c r="D56" s="7" t="s">
        <v>192</v>
      </c>
      <c r="E56" s="8" t="s">
        <v>111</v>
      </c>
      <c r="F56" s="9">
        <v>44378</v>
      </c>
      <c r="G56" s="9">
        <v>45107</v>
      </c>
      <c r="H56" s="12">
        <v>4050</v>
      </c>
      <c r="I56" s="11" t="s">
        <v>193</v>
      </c>
    </row>
    <row r="57" spans="1:9" ht="20.25" customHeight="1" x14ac:dyDescent="0.2">
      <c r="A57" s="4">
        <f>IFERROR(VLOOKUP(B57,'[1]DADOS (OCULTAR)'!$Q$3:$S$136,3,0),"")</f>
        <v>14284483000370</v>
      </c>
      <c r="B57" s="5" t="s">
        <v>9</v>
      </c>
      <c r="C57" s="6">
        <v>14387428000143</v>
      </c>
      <c r="D57" s="7" t="s">
        <v>194</v>
      </c>
      <c r="E57" s="8" t="s">
        <v>111</v>
      </c>
      <c r="F57" s="9">
        <v>44378</v>
      </c>
      <c r="G57" s="9">
        <v>45107</v>
      </c>
      <c r="H57" s="12">
        <v>5000</v>
      </c>
      <c r="I57" s="11" t="s">
        <v>195</v>
      </c>
    </row>
    <row r="58" spans="1:9" ht="20.25" customHeight="1" x14ac:dyDescent="0.2">
      <c r="A58" s="4">
        <f>IFERROR(VLOOKUP(B58,'[1]DADOS (OCULTAR)'!$Q$3:$S$136,3,0),"")</f>
        <v>14284483000370</v>
      </c>
      <c r="B58" s="5" t="s">
        <v>9</v>
      </c>
      <c r="C58" s="6">
        <v>42529464000130</v>
      </c>
      <c r="D58" s="7" t="s">
        <v>196</v>
      </c>
      <c r="E58" s="8" t="s">
        <v>111</v>
      </c>
      <c r="F58" s="9">
        <v>44378</v>
      </c>
      <c r="G58" s="9">
        <v>45107</v>
      </c>
      <c r="H58" s="12">
        <v>3750</v>
      </c>
      <c r="I58" s="11" t="s">
        <v>197</v>
      </c>
    </row>
    <row r="59" spans="1:9" ht="20.25" customHeight="1" x14ac:dyDescent="0.2">
      <c r="A59" s="4">
        <f>IFERROR(VLOOKUP(B59,'[1]DADOS (OCULTAR)'!$Q$3:$S$136,3,0),"")</f>
        <v>14284483000370</v>
      </c>
      <c r="B59" s="5" t="s">
        <v>9</v>
      </c>
      <c r="C59" s="6">
        <v>39709410000141</v>
      </c>
      <c r="D59" s="7" t="s">
        <v>198</v>
      </c>
      <c r="E59" s="8" t="s">
        <v>111</v>
      </c>
      <c r="F59" s="9">
        <v>44378</v>
      </c>
      <c r="G59" s="9">
        <v>45107</v>
      </c>
      <c r="H59" s="12">
        <v>1500</v>
      </c>
      <c r="I59" s="11" t="s">
        <v>199</v>
      </c>
    </row>
    <row r="60" spans="1:9" ht="20.25" customHeight="1" x14ac:dyDescent="0.2">
      <c r="A60" s="4">
        <f>IFERROR(VLOOKUP(B60,'[1]DADOS (OCULTAR)'!$Q$3:$S$136,3,0),"")</f>
        <v>14284483000370</v>
      </c>
      <c r="B60" s="5" t="s">
        <v>9</v>
      </c>
      <c r="C60" s="6">
        <v>41956235000139</v>
      </c>
      <c r="D60" s="7" t="s">
        <v>176</v>
      </c>
      <c r="E60" s="8" t="s">
        <v>111</v>
      </c>
      <c r="F60" s="9">
        <v>44378</v>
      </c>
      <c r="G60" s="9">
        <v>45107</v>
      </c>
      <c r="H60" s="12">
        <v>12750</v>
      </c>
      <c r="I60" s="11" t="s">
        <v>177</v>
      </c>
    </row>
    <row r="61" spans="1:9" ht="20.25" customHeight="1" x14ac:dyDescent="0.2">
      <c r="A61" s="4">
        <f>IFERROR(VLOOKUP(B61,'[1]DADOS (OCULTAR)'!$Q$3:$S$136,3,0),"")</f>
        <v>14284483000370</v>
      </c>
      <c r="B61" s="5" t="s">
        <v>9</v>
      </c>
      <c r="C61" s="6" t="s">
        <v>200</v>
      </c>
      <c r="D61" s="7" t="s">
        <v>201</v>
      </c>
      <c r="E61" s="8" t="s">
        <v>111</v>
      </c>
      <c r="F61" s="9">
        <v>44409</v>
      </c>
      <c r="G61" s="9">
        <v>45107</v>
      </c>
      <c r="H61" s="12">
        <v>16075</v>
      </c>
      <c r="I61" s="11" t="s">
        <v>202</v>
      </c>
    </row>
    <row r="62" spans="1:9" ht="20.25" customHeight="1" x14ac:dyDescent="0.2">
      <c r="A62" s="4">
        <f>IFERROR(VLOOKUP(B62,'[1]DADOS (OCULTAR)'!$Q$3:$S$136,3,0),"")</f>
        <v>14284483000370</v>
      </c>
      <c r="B62" s="5" t="s">
        <v>9</v>
      </c>
      <c r="C62" s="6" t="s">
        <v>203</v>
      </c>
      <c r="D62" s="7" t="s">
        <v>204</v>
      </c>
      <c r="E62" s="8" t="s">
        <v>111</v>
      </c>
      <c r="F62" s="9">
        <v>44440</v>
      </c>
      <c r="G62" s="9">
        <v>45107</v>
      </c>
      <c r="H62" s="12">
        <v>20250</v>
      </c>
      <c r="I62" s="11" t="s">
        <v>205</v>
      </c>
    </row>
    <row r="63" spans="1:9" ht="20.25" customHeight="1" x14ac:dyDescent="0.2">
      <c r="A63" s="4">
        <f>IFERROR(VLOOKUP(B63,'[1]DADOS (OCULTAR)'!$Q$3:$S$136,3,0),"")</f>
        <v>14284483000370</v>
      </c>
      <c r="B63" s="5" t="s">
        <v>9</v>
      </c>
      <c r="C63" s="6" t="s">
        <v>206</v>
      </c>
      <c r="D63" s="7" t="s">
        <v>207</v>
      </c>
      <c r="E63" s="8" t="s">
        <v>111</v>
      </c>
      <c r="F63" s="9">
        <v>44378</v>
      </c>
      <c r="G63" s="9">
        <v>45107</v>
      </c>
      <c r="H63" s="12">
        <v>1100</v>
      </c>
      <c r="I63" s="11" t="s">
        <v>208</v>
      </c>
    </row>
    <row r="64" spans="1:9" ht="20.25" customHeight="1" x14ac:dyDescent="0.2">
      <c r="A64" s="4">
        <f>IFERROR(VLOOKUP(B64,'[1]DADOS (OCULTAR)'!$Q$3:$S$136,3,0),"")</f>
        <v>14284483000370</v>
      </c>
      <c r="B64" s="5" t="s">
        <v>9</v>
      </c>
      <c r="C64" s="6" t="s">
        <v>209</v>
      </c>
      <c r="D64" s="7" t="s">
        <v>210</v>
      </c>
      <c r="E64" s="8" t="s">
        <v>111</v>
      </c>
      <c r="F64" s="9">
        <v>44378</v>
      </c>
      <c r="G64" s="9">
        <v>45107</v>
      </c>
      <c r="H64" s="12">
        <v>10150</v>
      </c>
      <c r="I64" s="11" t="s">
        <v>211</v>
      </c>
    </row>
    <row r="65" spans="1:9" ht="20.25" customHeight="1" x14ac:dyDescent="0.2">
      <c r="A65" s="4">
        <f>IFERROR(VLOOKUP(B65,'[1]DADOS (OCULTAR)'!$Q$3:$S$136,3,0),"")</f>
        <v>14284483000370</v>
      </c>
      <c r="B65" s="5" t="s">
        <v>9</v>
      </c>
      <c r="C65" s="6" t="s">
        <v>212</v>
      </c>
      <c r="D65" s="7" t="s">
        <v>213</v>
      </c>
      <c r="E65" s="8" t="s">
        <v>111</v>
      </c>
      <c r="F65" s="9">
        <v>44440</v>
      </c>
      <c r="G65" s="9">
        <v>45107</v>
      </c>
      <c r="H65" s="12">
        <v>2200</v>
      </c>
      <c r="I65" s="11" t="s">
        <v>214</v>
      </c>
    </row>
    <row r="66" spans="1:9" ht="20.25" customHeight="1" x14ac:dyDescent="0.2">
      <c r="A66" s="4">
        <f>IFERROR(VLOOKUP(B66,'[1]DADOS (OCULTAR)'!$Q$3:$S$136,3,0),"")</f>
        <v>14284483000370</v>
      </c>
      <c r="B66" s="5" t="s">
        <v>9</v>
      </c>
      <c r="C66" s="6" t="s">
        <v>215</v>
      </c>
      <c r="D66" s="7" t="s">
        <v>216</v>
      </c>
      <c r="E66" s="8" t="s">
        <v>111</v>
      </c>
      <c r="F66" s="9">
        <v>44378</v>
      </c>
      <c r="G66" s="9">
        <v>45107</v>
      </c>
      <c r="H66" s="12">
        <v>5400</v>
      </c>
      <c r="I66" s="11" t="s">
        <v>217</v>
      </c>
    </row>
    <row r="67" spans="1:9" ht="20.25" customHeight="1" x14ac:dyDescent="0.2">
      <c r="A67" s="4">
        <f>IFERROR(VLOOKUP(B67,'[1]DADOS (OCULTAR)'!$Q$3:$S$136,3,0),"")</f>
        <v>14284483000370</v>
      </c>
      <c r="B67" s="5" t="s">
        <v>9</v>
      </c>
      <c r="C67" s="6" t="s">
        <v>218</v>
      </c>
      <c r="D67" s="7" t="s">
        <v>219</v>
      </c>
      <c r="E67" s="8" t="s">
        <v>111</v>
      </c>
      <c r="F67" s="9">
        <v>44470</v>
      </c>
      <c r="G67" s="9">
        <v>45107</v>
      </c>
      <c r="H67" s="12">
        <v>11000</v>
      </c>
      <c r="I67" s="11" t="s">
        <v>220</v>
      </c>
    </row>
    <row r="68" spans="1:9" ht="20.25" customHeight="1" x14ac:dyDescent="0.2">
      <c r="A68" s="4">
        <f>IFERROR(VLOOKUP(B68,'[1]DADOS (OCULTAR)'!$Q$3:$S$136,3,0),"")</f>
        <v>14284483000370</v>
      </c>
      <c r="B68" s="5" t="s">
        <v>9</v>
      </c>
      <c r="C68" s="6" t="s">
        <v>221</v>
      </c>
      <c r="D68" s="7" t="s">
        <v>222</v>
      </c>
      <c r="E68" s="8" t="s">
        <v>111</v>
      </c>
      <c r="F68" s="9">
        <v>44596</v>
      </c>
      <c r="G68" s="9">
        <v>45107</v>
      </c>
      <c r="H68" s="12">
        <v>1400</v>
      </c>
      <c r="I68" s="11" t="s">
        <v>223</v>
      </c>
    </row>
    <row r="69" spans="1:9" ht="20.25" customHeight="1" x14ac:dyDescent="0.2">
      <c r="A69" s="4">
        <f>IFERROR(VLOOKUP(B69,'[1]DADOS (OCULTAR)'!$Q$3:$S$136,3,0),"")</f>
        <v>14284483000370</v>
      </c>
      <c r="B69" s="5" t="s">
        <v>9</v>
      </c>
      <c r="C69" s="6" t="s">
        <v>224</v>
      </c>
      <c r="D69" s="7" t="s">
        <v>225</v>
      </c>
      <c r="E69" s="8" t="s">
        <v>111</v>
      </c>
      <c r="F69" s="9">
        <v>44378</v>
      </c>
      <c r="G69" s="9">
        <v>45107</v>
      </c>
      <c r="H69" s="12">
        <v>12200</v>
      </c>
      <c r="I69" s="11" t="s">
        <v>154</v>
      </c>
    </row>
    <row r="70" spans="1:9" ht="20.25" customHeight="1" x14ac:dyDescent="0.2">
      <c r="A70" s="4">
        <f>IFERROR(VLOOKUP(B70,'[1]DADOS (OCULTAR)'!$Q$3:$S$136,3,0),"")</f>
        <v>14284483000370</v>
      </c>
      <c r="B70" s="5" t="s">
        <v>9</v>
      </c>
      <c r="C70" s="6" t="s">
        <v>226</v>
      </c>
      <c r="D70" s="7" t="s">
        <v>227</v>
      </c>
      <c r="E70" s="8" t="s">
        <v>111</v>
      </c>
      <c r="F70" s="9">
        <v>44531</v>
      </c>
      <c r="G70" s="9">
        <v>45107</v>
      </c>
      <c r="H70" s="12">
        <v>8800</v>
      </c>
      <c r="I70" s="11" t="s">
        <v>228</v>
      </c>
    </row>
    <row r="71" spans="1:9" ht="20.25" customHeight="1" x14ac:dyDescent="0.2">
      <c r="A71" s="4">
        <f>IFERROR(VLOOKUP(B71,'[1]DADOS (OCULTAR)'!$Q$3:$S$136,3,0),"")</f>
        <v>14284483000370</v>
      </c>
      <c r="B71" s="5" t="s">
        <v>9</v>
      </c>
      <c r="C71" s="6" t="s">
        <v>229</v>
      </c>
      <c r="D71" s="7" t="s">
        <v>230</v>
      </c>
      <c r="E71" s="8" t="s">
        <v>111</v>
      </c>
      <c r="F71" s="9">
        <v>44409</v>
      </c>
      <c r="G71" s="9">
        <v>45107</v>
      </c>
      <c r="H71" s="12">
        <v>8300</v>
      </c>
      <c r="I71" s="11" t="s">
        <v>231</v>
      </c>
    </row>
    <row r="72" spans="1:9" ht="20.25" customHeight="1" x14ac:dyDescent="0.2">
      <c r="A72" s="4">
        <f>IFERROR(VLOOKUP(B72,'[1]DADOS (OCULTAR)'!$Q$3:$S$136,3,0),"")</f>
        <v>14284483000370</v>
      </c>
      <c r="B72" s="5" t="s">
        <v>9</v>
      </c>
      <c r="C72" s="6" t="s">
        <v>232</v>
      </c>
      <c r="D72" s="7" t="s">
        <v>233</v>
      </c>
      <c r="E72" s="8" t="s">
        <v>111</v>
      </c>
      <c r="F72" s="9">
        <v>44440</v>
      </c>
      <c r="G72" s="9">
        <v>45107</v>
      </c>
      <c r="H72" s="12">
        <v>25850</v>
      </c>
      <c r="I72" s="11" t="s">
        <v>234</v>
      </c>
    </row>
    <row r="73" spans="1:9" ht="20.25" customHeight="1" x14ac:dyDescent="0.2">
      <c r="A73" s="4">
        <f>IFERROR(VLOOKUP(B73,'[1]DADOS (OCULTAR)'!$Q$3:$S$136,3,0),"")</f>
        <v>14284483000370</v>
      </c>
      <c r="B73" s="5" t="s">
        <v>9</v>
      </c>
      <c r="C73" s="6" t="s">
        <v>235</v>
      </c>
      <c r="D73" s="7" t="s">
        <v>236</v>
      </c>
      <c r="E73" s="8" t="s">
        <v>111</v>
      </c>
      <c r="F73" s="9">
        <v>44470</v>
      </c>
      <c r="G73" s="9">
        <v>45107</v>
      </c>
      <c r="H73" s="12">
        <v>19650</v>
      </c>
      <c r="I73" s="11" t="s">
        <v>237</v>
      </c>
    </row>
    <row r="74" spans="1:9" ht="20.25" customHeight="1" x14ac:dyDescent="0.2">
      <c r="A74" s="4">
        <f>IFERROR(VLOOKUP(B74,'[1]DADOS (OCULTAR)'!$Q$3:$S$136,3,0),"")</f>
        <v>14284483000370</v>
      </c>
      <c r="B74" s="5" t="s">
        <v>9</v>
      </c>
      <c r="C74" s="6" t="s">
        <v>238</v>
      </c>
      <c r="D74" s="7" t="s">
        <v>239</v>
      </c>
      <c r="E74" s="8" t="s">
        <v>111</v>
      </c>
      <c r="F74" s="9">
        <v>44560</v>
      </c>
      <c r="G74" s="9">
        <v>45107</v>
      </c>
      <c r="H74" s="12">
        <v>550</v>
      </c>
      <c r="I74" s="11" t="s">
        <v>240</v>
      </c>
    </row>
    <row r="75" spans="1:9" ht="20.25" customHeight="1" x14ac:dyDescent="0.2">
      <c r="A75" s="4">
        <f>IFERROR(VLOOKUP(B75,'[1]DADOS (OCULTAR)'!$Q$3:$S$136,3,0),"")</f>
        <v>14284483000370</v>
      </c>
      <c r="B75" s="5" t="s">
        <v>9</v>
      </c>
      <c r="C75" s="6" t="s">
        <v>241</v>
      </c>
      <c r="D75" s="7" t="s">
        <v>242</v>
      </c>
      <c r="E75" s="8" t="s">
        <v>111</v>
      </c>
      <c r="F75" s="9">
        <v>44409</v>
      </c>
      <c r="G75" s="9">
        <v>45107</v>
      </c>
      <c r="H75" s="12">
        <v>5000</v>
      </c>
      <c r="I75" s="11" t="s">
        <v>243</v>
      </c>
    </row>
    <row r="76" spans="1:9" ht="20.25" customHeight="1" x14ac:dyDescent="0.2">
      <c r="A76" s="4">
        <f>IFERROR(VLOOKUP(B76,'[1]DADOS (OCULTAR)'!$Q$3:$S$136,3,0),"")</f>
        <v>14284483000370</v>
      </c>
      <c r="B76" s="5" t="s">
        <v>9</v>
      </c>
      <c r="C76" s="6" t="s">
        <v>244</v>
      </c>
      <c r="D76" s="7" t="s">
        <v>245</v>
      </c>
      <c r="E76" s="8" t="s">
        <v>111</v>
      </c>
      <c r="F76" s="9">
        <v>44411</v>
      </c>
      <c r="G76" s="9">
        <v>45107</v>
      </c>
      <c r="H76" s="12">
        <v>10650</v>
      </c>
      <c r="I76" s="11" t="s">
        <v>246</v>
      </c>
    </row>
    <row r="77" spans="1:9" ht="20.25" customHeight="1" x14ac:dyDescent="0.2">
      <c r="A77" s="4">
        <f>IFERROR(VLOOKUP(B77,'[1]DADOS (OCULTAR)'!$Q$3:$S$136,3,0),"")</f>
        <v>14284483000370</v>
      </c>
      <c r="B77" s="5" t="s">
        <v>9</v>
      </c>
      <c r="C77" s="6" t="s">
        <v>247</v>
      </c>
      <c r="D77" s="7" t="s">
        <v>248</v>
      </c>
      <c r="E77" s="8" t="s">
        <v>111</v>
      </c>
      <c r="F77" s="9">
        <v>44560</v>
      </c>
      <c r="G77" s="9">
        <v>45107</v>
      </c>
      <c r="H77" s="12">
        <v>1250</v>
      </c>
      <c r="I77" s="11" t="s">
        <v>249</v>
      </c>
    </row>
    <row r="78" spans="1:9" ht="20.25" customHeight="1" x14ac:dyDescent="0.2">
      <c r="A78" s="4">
        <f>IFERROR(VLOOKUP(B78,'[1]DADOS (OCULTAR)'!$Q$3:$S$136,3,0),"")</f>
        <v>14284483000370</v>
      </c>
      <c r="B78" s="5" t="s">
        <v>9</v>
      </c>
      <c r="C78" s="6" t="s">
        <v>250</v>
      </c>
      <c r="D78" s="7" t="s">
        <v>251</v>
      </c>
      <c r="E78" s="8" t="s">
        <v>111</v>
      </c>
      <c r="F78" s="9">
        <v>44531</v>
      </c>
      <c r="G78" s="9">
        <v>45107</v>
      </c>
      <c r="H78" s="12">
        <v>18925</v>
      </c>
      <c r="I78" s="11" t="s">
        <v>252</v>
      </c>
    </row>
    <row r="79" spans="1:9" ht="20.25" customHeight="1" x14ac:dyDescent="0.2">
      <c r="A79" s="4">
        <f>IFERROR(VLOOKUP(B79,'[1]DADOS (OCULTAR)'!$Q$3:$S$136,3,0),"")</f>
        <v>14284483000370</v>
      </c>
      <c r="B79" s="5" t="s">
        <v>9</v>
      </c>
      <c r="C79" s="6" t="s">
        <v>253</v>
      </c>
      <c r="D79" s="7" t="s">
        <v>254</v>
      </c>
      <c r="E79" s="8" t="s">
        <v>111</v>
      </c>
      <c r="F79" s="9">
        <v>44603</v>
      </c>
      <c r="G79" s="9">
        <v>45107</v>
      </c>
      <c r="H79" s="12">
        <v>1100</v>
      </c>
      <c r="I79" s="11" t="s">
        <v>255</v>
      </c>
    </row>
    <row r="80" spans="1:9" ht="20.25" customHeight="1" x14ac:dyDescent="0.2">
      <c r="A80" s="4">
        <f>IFERROR(VLOOKUP(B80,'[1]DADOS (OCULTAR)'!$Q$3:$S$136,3,0),"")</f>
        <v>14284483000370</v>
      </c>
      <c r="B80" s="5" t="s">
        <v>9</v>
      </c>
      <c r="C80" s="6" t="s">
        <v>256</v>
      </c>
      <c r="D80" s="7" t="s">
        <v>257</v>
      </c>
      <c r="E80" s="8" t="s">
        <v>111</v>
      </c>
      <c r="F80" s="9">
        <v>44409</v>
      </c>
      <c r="G80" s="9">
        <v>45107</v>
      </c>
      <c r="H80" s="12">
        <v>9150</v>
      </c>
      <c r="I80" s="11" t="s">
        <v>258</v>
      </c>
    </row>
    <row r="81" spans="1:9" ht="20.25" customHeight="1" x14ac:dyDescent="0.2">
      <c r="A81" s="4">
        <f>IFERROR(VLOOKUP(B81,'[1]DADOS (OCULTAR)'!$Q$3:$S$136,3,0),"")</f>
        <v>14284483000370</v>
      </c>
      <c r="B81" s="5" t="s">
        <v>9</v>
      </c>
      <c r="C81" s="6" t="s">
        <v>259</v>
      </c>
      <c r="D81" s="7" t="s">
        <v>260</v>
      </c>
      <c r="E81" s="8" t="s">
        <v>111</v>
      </c>
      <c r="F81" s="9">
        <v>44510</v>
      </c>
      <c r="G81" s="9">
        <v>45107</v>
      </c>
      <c r="H81" s="12">
        <v>1350</v>
      </c>
      <c r="I81" s="11" t="s">
        <v>261</v>
      </c>
    </row>
    <row r="82" spans="1:9" ht="20.25" customHeight="1" x14ac:dyDescent="0.2">
      <c r="A82" s="4">
        <f>IFERROR(VLOOKUP(B82,'[1]DADOS (OCULTAR)'!$Q$3:$S$136,3,0),"")</f>
        <v>14284483000370</v>
      </c>
      <c r="B82" s="5" t="s">
        <v>9</v>
      </c>
      <c r="C82" s="6" t="s">
        <v>262</v>
      </c>
      <c r="D82" s="7" t="s">
        <v>263</v>
      </c>
      <c r="E82" s="8" t="s">
        <v>111</v>
      </c>
      <c r="F82" s="9">
        <v>44378</v>
      </c>
      <c r="G82" s="9">
        <v>45107</v>
      </c>
      <c r="H82" s="12">
        <v>8700</v>
      </c>
      <c r="I82" s="11" t="s">
        <v>157</v>
      </c>
    </row>
    <row r="83" spans="1:9" ht="20.25" customHeight="1" x14ac:dyDescent="0.2">
      <c r="A83" s="4">
        <f>IFERROR(VLOOKUP(B83,'[1]DADOS (OCULTAR)'!$Q$3:$S$136,3,0),"")</f>
        <v>14284483000370</v>
      </c>
      <c r="B83" s="5" t="s">
        <v>9</v>
      </c>
      <c r="C83" s="6" t="s">
        <v>264</v>
      </c>
      <c r="D83" s="7" t="s">
        <v>265</v>
      </c>
      <c r="E83" s="8" t="s">
        <v>111</v>
      </c>
      <c r="F83" s="9">
        <v>44378</v>
      </c>
      <c r="G83" s="9">
        <v>45107</v>
      </c>
      <c r="H83" s="12">
        <v>10050</v>
      </c>
      <c r="I83" s="11" t="s">
        <v>266</v>
      </c>
    </row>
    <row r="84" spans="1:9" ht="20.25" customHeight="1" x14ac:dyDescent="0.2">
      <c r="A84" s="4">
        <f>IFERROR(VLOOKUP(B84,'[1]DADOS (OCULTAR)'!$Q$3:$S$136,3,0),"")</f>
        <v>14284483000370</v>
      </c>
      <c r="B84" s="5" t="s">
        <v>9</v>
      </c>
      <c r="C84" s="6" t="s">
        <v>267</v>
      </c>
      <c r="D84" s="7" t="s">
        <v>268</v>
      </c>
      <c r="E84" s="8" t="s">
        <v>111</v>
      </c>
      <c r="F84" s="9">
        <v>44409</v>
      </c>
      <c r="G84" s="9">
        <v>45107</v>
      </c>
      <c r="H84" s="12">
        <v>10400</v>
      </c>
      <c r="I84" s="11" t="s">
        <v>269</v>
      </c>
    </row>
    <row r="85" spans="1:9" ht="20.25" customHeight="1" x14ac:dyDescent="0.2">
      <c r="A85" s="4">
        <f>IFERROR(VLOOKUP(B85,'[1]DADOS (OCULTAR)'!$Q$3:$S$136,3,0),"")</f>
        <v>14284483000370</v>
      </c>
      <c r="B85" s="5" t="s">
        <v>9</v>
      </c>
      <c r="C85" s="6" t="s">
        <v>270</v>
      </c>
      <c r="D85" s="7" t="s">
        <v>271</v>
      </c>
      <c r="E85" s="8" t="s">
        <v>111</v>
      </c>
      <c r="F85" s="9">
        <v>44572</v>
      </c>
      <c r="G85" s="9">
        <v>45107</v>
      </c>
      <c r="H85" s="12">
        <v>6600</v>
      </c>
      <c r="I85" s="11" t="s">
        <v>272</v>
      </c>
    </row>
    <row r="86" spans="1:9" ht="20.25" customHeight="1" x14ac:dyDescent="0.2">
      <c r="A86" s="4">
        <f>IFERROR(VLOOKUP(B86,'[1]DADOS (OCULTAR)'!$Q$3:$S$136,3,0),"")</f>
        <v>14284483000370</v>
      </c>
      <c r="B86" s="5" t="s">
        <v>9</v>
      </c>
      <c r="C86" s="6" t="s">
        <v>273</v>
      </c>
      <c r="D86" s="7" t="s">
        <v>274</v>
      </c>
      <c r="E86" s="8" t="s">
        <v>111</v>
      </c>
      <c r="F86" s="9">
        <v>44409</v>
      </c>
      <c r="G86" s="9">
        <v>45107</v>
      </c>
      <c r="H86" s="12">
        <v>112375</v>
      </c>
      <c r="I86" s="11" t="s">
        <v>275</v>
      </c>
    </row>
    <row r="87" spans="1:9" ht="20.25" customHeight="1" x14ac:dyDescent="0.2">
      <c r="A87" s="4">
        <f>IFERROR(VLOOKUP(B87,'[1]DADOS (OCULTAR)'!$Q$3:$S$136,3,0),"")</f>
        <v>14284483000370</v>
      </c>
      <c r="B87" s="5" t="s">
        <v>9</v>
      </c>
      <c r="C87" s="6" t="s">
        <v>276</v>
      </c>
      <c r="D87" s="7" t="s">
        <v>277</v>
      </c>
      <c r="E87" s="8" t="s">
        <v>278</v>
      </c>
      <c r="F87" s="9">
        <v>44635</v>
      </c>
      <c r="G87" s="9">
        <v>45000</v>
      </c>
      <c r="H87" s="12">
        <v>0</v>
      </c>
      <c r="I87" s="11" t="s">
        <v>279</v>
      </c>
    </row>
    <row r="88" spans="1:9" ht="20.25" customHeight="1" x14ac:dyDescent="0.2">
      <c r="A88" s="4">
        <f>IFERROR(VLOOKUP(B88,'[1]DADOS (OCULTAR)'!$Q$3:$S$136,3,0),"")</f>
        <v>14284483000370</v>
      </c>
      <c r="B88" s="5" t="s">
        <v>9</v>
      </c>
      <c r="C88" s="6" t="s">
        <v>280</v>
      </c>
      <c r="D88" s="7" t="s">
        <v>281</v>
      </c>
      <c r="E88" s="8" t="s">
        <v>111</v>
      </c>
      <c r="F88" s="9">
        <v>44650</v>
      </c>
      <c r="G88" s="9">
        <v>45107</v>
      </c>
      <c r="H88" s="12">
        <v>3300</v>
      </c>
      <c r="I88" s="11" t="s">
        <v>282</v>
      </c>
    </row>
    <row r="89" spans="1:9" ht="20.25" customHeight="1" x14ac:dyDescent="0.2">
      <c r="A89" s="4">
        <f>IFERROR(VLOOKUP(B89,'[1]DADOS (OCULTAR)'!$Q$3:$S$136,3,0),"")</f>
        <v>14284483000370</v>
      </c>
      <c r="B89" s="5" t="s">
        <v>9</v>
      </c>
      <c r="C89" s="6" t="s">
        <v>283</v>
      </c>
      <c r="D89" s="7" t="s">
        <v>284</v>
      </c>
      <c r="E89" s="8" t="s">
        <v>111</v>
      </c>
      <c r="F89" s="9">
        <v>44656</v>
      </c>
      <c r="G89" s="9">
        <v>45107</v>
      </c>
      <c r="H89" s="12">
        <v>4700</v>
      </c>
      <c r="I89" s="11" t="s">
        <v>285</v>
      </c>
    </row>
    <row r="90" spans="1:9" ht="20.25" customHeight="1" x14ac:dyDescent="0.2">
      <c r="A90" s="4">
        <f>IFERROR(VLOOKUP(B90,'[1]DADOS (OCULTAR)'!$Q$3:$S$136,3,0),"")</f>
        <v>14284483000370</v>
      </c>
      <c r="B90" s="5" t="s">
        <v>9</v>
      </c>
      <c r="C90" s="6" t="s">
        <v>286</v>
      </c>
      <c r="D90" s="7" t="s">
        <v>287</v>
      </c>
      <c r="E90" s="8" t="s">
        <v>111</v>
      </c>
      <c r="F90" s="9">
        <v>44656</v>
      </c>
      <c r="G90" s="9">
        <v>45107</v>
      </c>
      <c r="H90" s="12">
        <v>2450</v>
      </c>
      <c r="I90" s="11" t="s">
        <v>288</v>
      </c>
    </row>
    <row r="91" spans="1:9" ht="20.25" customHeight="1" x14ac:dyDescent="0.2">
      <c r="A91" s="4">
        <f>IFERROR(VLOOKUP(B91,'[1]DADOS (OCULTAR)'!$Q$3:$S$136,3,0),"")</f>
        <v>14284483000370</v>
      </c>
      <c r="B91" s="5" t="s">
        <v>9</v>
      </c>
      <c r="C91" s="6" t="s">
        <v>289</v>
      </c>
      <c r="D91" s="7" t="s">
        <v>290</v>
      </c>
      <c r="E91" s="8" t="s">
        <v>111</v>
      </c>
      <c r="F91" s="9">
        <v>44648</v>
      </c>
      <c r="G91" s="9">
        <v>45107</v>
      </c>
      <c r="H91" s="12">
        <v>550</v>
      </c>
      <c r="I91" s="11" t="s">
        <v>291</v>
      </c>
    </row>
    <row r="92" spans="1:9" ht="20.25" customHeight="1" x14ac:dyDescent="0.2">
      <c r="A92" s="4">
        <f>IFERROR(VLOOKUP(B92,'[1]DADOS (OCULTAR)'!$Q$3:$S$136,3,0),"")</f>
        <v>14284483000370</v>
      </c>
      <c r="B92" s="5" t="s">
        <v>9</v>
      </c>
      <c r="C92" s="6" t="s">
        <v>292</v>
      </c>
      <c r="D92" s="7" t="s">
        <v>293</v>
      </c>
      <c r="E92" s="8" t="s">
        <v>111</v>
      </c>
      <c r="F92" s="9">
        <v>44635</v>
      </c>
      <c r="G92" s="9">
        <v>45107</v>
      </c>
      <c r="H92" s="12">
        <v>16300</v>
      </c>
      <c r="I92" s="11" t="s">
        <v>294</v>
      </c>
    </row>
    <row r="93" spans="1:9" ht="20.25" customHeight="1" x14ac:dyDescent="0.2">
      <c r="A93" s="4">
        <f>IFERROR(VLOOKUP(B93,'[1]DADOS (OCULTAR)'!$Q$3:$S$136,3,0),"")</f>
        <v>14284483000370</v>
      </c>
      <c r="B93" s="5" t="s">
        <v>9</v>
      </c>
      <c r="C93" s="6" t="s">
        <v>295</v>
      </c>
      <c r="D93" s="7" t="s">
        <v>296</v>
      </c>
      <c r="E93" s="8" t="s">
        <v>297</v>
      </c>
      <c r="F93" s="9">
        <v>44664</v>
      </c>
      <c r="G93" s="9">
        <v>45029</v>
      </c>
      <c r="H93" s="12">
        <v>900</v>
      </c>
      <c r="I93" s="11" t="s">
        <v>298</v>
      </c>
    </row>
    <row r="94" spans="1:9" ht="20.25" customHeight="1" x14ac:dyDescent="0.2">
      <c r="A94" s="4">
        <f>IFERROR(VLOOKUP(B94,'[1]DADOS (OCULTAR)'!$Q$3:$S$136,3,0),"")</f>
        <v>14284483000370</v>
      </c>
      <c r="B94" s="5" t="s">
        <v>9</v>
      </c>
      <c r="C94" s="6" t="s">
        <v>299</v>
      </c>
      <c r="D94" s="7" t="s">
        <v>300</v>
      </c>
      <c r="E94" s="8" t="s">
        <v>54</v>
      </c>
      <c r="F94" s="9">
        <v>44676</v>
      </c>
      <c r="G94" s="9">
        <v>45041</v>
      </c>
      <c r="H94" s="12">
        <v>204.29</v>
      </c>
      <c r="I94" s="11" t="s">
        <v>301</v>
      </c>
    </row>
    <row r="95" spans="1:9" ht="20.25" customHeight="1" x14ac:dyDescent="0.2">
      <c r="A95" s="4">
        <f>IFERROR(VLOOKUP(B95,'[1]DADOS (OCULTAR)'!$Q$3:$S$136,3,0),"")</f>
        <v>14284483000370</v>
      </c>
      <c r="B95" s="5" t="s">
        <v>9</v>
      </c>
      <c r="C95" s="6" t="s">
        <v>302</v>
      </c>
      <c r="D95" s="7" t="s">
        <v>303</v>
      </c>
      <c r="E95" s="8" t="s">
        <v>304</v>
      </c>
      <c r="F95" s="9">
        <v>44676</v>
      </c>
      <c r="G95" s="9">
        <v>45041</v>
      </c>
      <c r="H95" s="12">
        <v>13000</v>
      </c>
      <c r="I95" s="11" t="s">
        <v>305</v>
      </c>
    </row>
    <row r="96" spans="1:9" ht="20.25" customHeight="1" x14ac:dyDescent="0.2">
      <c r="A96" s="4">
        <f>IFERROR(VLOOKUP(B96,'[1]DADOS (OCULTAR)'!$Q$3:$S$136,3,0),"")</f>
        <v>14284483000370</v>
      </c>
      <c r="B96" s="5" t="s">
        <v>9</v>
      </c>
      <c r="C96" s="6" t="s">
        <v>306</v>
      </c>
      <c r="D96" s="7" t="s">
        <v>307</v>
      </c>
      <c r="E96" s="8" t="s">
        <v>111</v>
      </c>
      <c r="F96" s="9">
        <v>44681</v>
      </c>
      <c r="G96" s="9">
        <v>45107</v>
      </c>
      <c r="H96" s="12">
        <v>1350</v>
      </c>
      <c r="I96" s="11" t="s">
        <v>308</v>
      </c>
    </row>
    <row r="97" spans="1:9" ht="20.25" customHeight="1" x14ac:dyDescent="0.2">
      <c r="A97" s="4">
        <f>IFERROR(VLOOKUP(B97,'[1]DADOS (OCULTAR)'!$Q$3:$S$136,3,0),"")</f>
        <v>14284483000370</v>
      </c>
      <c r="B97" s="5" t="s">
        <v>9</v>
      </c>
      <c r="C97" s="6" t="s">
        <v>309</v>
      </c>
      <c r="D97" s="7" t="s">
        <v>310</v>
      </c>
      <c r="E97" s="8" t="s">
        <v>111</v>
      </c>
      <c r="F97" s="9">
        <v>44470</v>
      </c>
      <c r="G97" s="9">
        <v>45107</v>
      </c>
      <c r="H97" s="12">
        <v>937.5</v>
      </c>
      <c r="I97" s="11" t="s">
        <v>311</v>
      </c>
    </row>
    <row r="98" spans="1:9" ht="20.25" customHeight="1" x14ac:dyDescent="0.2">
      <c r="A98" s="4">
        <f>IFERROR(VLOOKUP(B98,'[1]DADOS (OCULTAR)'!$Q$3:$S$136,3,0),"")</f>
        <v>14284483000370</v>
      </c>
      <c r="B98" s="5" t="s">
        <v>9</v>
      </c>
      <c r="C98" s="6" t="s">
        <v>312</v>
      </c>
      <c r="D98" s="7" t="s">
        <v>313</v>
      </c>
      <c r="E98" s="8" t="s">
        <v>111</v>
      </c>
      <c r="F98" s="9">
        <v>44662</v>
      </c>
      <c r="G98" s="9">
        <v>45107</v>
      </c>
      <c r="H98" s="12">
        <v>6300</v>
      </c>
      <c r="I98" s="11" t="s">
        <v>314</v>
      </c>
    </row>
    <row r="99" spans="1:9" ht="20.25" customHeight="1" x14ac:dyDescent="0.2">
      <c r="A99" s="4">
        <f>IFERROR(VLOOKUP(B99,'[1]DADOS (OCULTAR)'!$Q$3:$S$136,3,0),"")</f>
        <v>14284483000370</v>
      </c>
      <c r="B99" s="5" t="s">
        <v>9</v>
      </c>
      <c r="C99" s="6" t="s">
        <v>315</v>
      </c>
      <c r="D99" s="7" t="s">
        <v>316</v>
      </c>
      <c r="E99" s="8" t="s">
        <v>111</v>
      </c>
      <c r="F99" s="9">
        <v>44501</v>
      </c>
      <c r="G99" s="9">
        <v>45107</v>
      </c>
      <c r="H99" s="12">
        <v>20000</v>
      </c>
      <c r="I99" s="11" t="s">
        <v>317</v>
      </c>
    </row>
    <row r="100" spans="1:9" ht="20.25" customHeight="1" x14ac:dyDescent="0.2">
      <c r="A100" s="4">
        <f>IFERROR(VLOOKUP(B100,'[1]DADOS (OCULTAR)'!$Q$3:$S$136,3,0),"")</f>
        <v>14284483000370</v>
      </c>
      <c r="B100" s="5" t="s">
        <v>9</v>
      </c>
      <c r="C100" s="6" t="s">
        <v>318</v>
      </c>
      <c r="D100" s="7" t="s">
        <v>319</v>
      </c>
      <c r="E100" s="8" t="s">
        <v>111</v>
      </c>
      <c r="F100" s="9">
        <v>44657</v>
      </c>
      <c r="G100" s="9">
        <v>45107</v>
      </c>
      <c r="H100" s="12">
        <v>8750</v>
      </c>
      <c r="I100" s="11" t="s">
        <v>320</v>
      </c>
    </row>
    <row r="101" spans="1:9" ht="20.25" customHeight="1" x14ac:dyDescent="0.2">
      <c r="A101" s="4">
        <f>IFERROR(VLOOKUP(B101,'[1]DADOS (OCULTAR)'!$Q$3:$S$136,3,0),"")</f>
        <v>14284483000370</v>
      </c>
      <c r="B101" s="5" t="s">
        <v>9</v>
      </c>
      <c r="C101" s="6" t="s">
        <v>321</v>
      </c>
      <c r="D101" s="7" t="s">
        <v>322</v>
      </c>
      <c r="E101" s="8" t="s">
        <v>111</v>
      </c>
      <c r="F101" s="9">
        <v>44669</v>
      </c>
      <c r="G101" s="9">
        <v>45107</v>
      </c>
      <c r="H101" s="12">
        <v>1100</v>
      </c>
      <c r="I101" s="11" t="s">
        <v>323</v>
      </c>
    </row>
    <row r="102" spans="1:9" ht="20.25" customHeight="1" x14ac:dyDescent="0.2">
      <c r="A102" s="4">
        <f>IFERROR(VLOOKUP(B102,'[1]DADOS (OCULTAR)'!$Q$3:$S$136,3,0),"")</f>
        <v>14284483000370</v>
      </c>
      <c r="B102" s="5" t="s">
        <v>9</v>
      </c>
      <c r="C102" s="6" t="s">
        <v>324</v>
      </c>
      <c r="D102" s="7" t="s">
        <v>325</v>
      </c>
      <c r="E102" s="8" t="s">
        <v>111</v>
      </c>
      <c r="F102" s="9">
        <v>44676</v>
      </c>
      <c r="G102" s="9">
        <v>45107</v>
      </c>
      <c r="H102" s="12">
        <v>1100</v>
      </c>
      <c r="I102" s="11" t="s">
        <v>326</v>
      </c>
    </row>
    <row r="103" spans="1:9" ht="20.25" customHeight="1" x14ac:dyDescent="0.2">
      <c r="A103" s="4">
        <f>IFERROR(VLOOKUP(B103,'[1]DADOS (OCULTAR)'!$Q$3:$S$136,3,0),"")</f>
        <v>14284483000370</v>
      </c>
      <c r="B103" s="5" t="s">
        <v>9</v>
      </c>
      <c r="C103" s="6" t="s">
        <v>327</v>
      </c>
      <c r="D103" s="7" t="s">
        <v>328</v>
      </c>
      <c r="E103" s="8" t="s">
        <v>111</v>
      </c>
      <c r="F103" s="9">
        <v>45020</v>
      </c>
      <c r="G103" s="9">
        <v>45107</v>
      </c>
      <c r="H103" s="12">
        <v>5400</v>
      </c>
      <c r="I103" s="11" t="s">
        <v>329</v>
      </c>
    </row>
    <row r="104" spans="1:9" ht="20.25" customHeight="1" x14ac:dyDescent="0.2">
      <c r="A104" s="4">
        <f>IFERROR(VLOOKUP(B104,'[1]DADOS (OCULTAR)'!$Q$3:$S$136,3,0),"")</f>
        <v>14284483000370</v>
      </c>
      <c r="B104" s="5" t="s">
        <v>9</v>
      </c>
      <c r="C104" s="6" t="s">
        <v>330</v>
      </c>
      <c r="D104" s="7" t="s">
        <v>331</v>
      </c>
      <c r="E104" s="8" t="s">
        <v>111</v>
      </c>
      <c r="F104" s="9">
        <v>45010</v>
      </c>
      <c r="G104" s="9">
        <v>45107</v>
      </c>
      <c r="H104" s="12">
        <v>625</v>
      </c>
      <c r="I104" s="11" t="s">
        <v>332</v>
      </c>
    </row>
    <row r="105" spans="1:9" ht="20.25" customHeight="1" x14ac:dyDescent="0.2">
      <c r="A105" s="4">
        <f>IFERROR(VLOOKUP(B105,'[1]DADOS (OCULTAR)'!$Q$3:$S$136,3,0),"")</f>
        <v>14284483000370</v>
      </c>
      <c r="B105" s="5" t="s">
        <v>9</v>
      </c>
      <c r="C105" s="6" t="s">
        <v>333</v>
      </c>
      <c r="D105" s="7" t="s">
        <v>334</v>
      </c>
      <c r="E105" s="8" t="s">
        <v>111</v>
      </c>
      <c r="F105" s="9">
        <v>45021</v>
      </c>
      <c r="G105" s="9">
        <v>45107</v>
      </c>
      <c r="H105" s="12">
        <v>30200</v>
      </c>
      <c r="I105" s="11" t="s">
        <v>335</v>
      </c>
    </row>
    <row r="106" spans="1:9" ht="20.25" customHeight="1" x14ac:dyDescent="0.2">
      <c r="A106" s="4">
        <f>IFERROR(VLOOKUP(B106,'[1]DADOS (OCULTAR)'!$Q$3:$S$136,3,0),"")</f>
        <v>14284483000370</v>
      </c>
      <c r="B106" s="5" t="s">
        <v>9</v>
      </c>
      <c r="C106" s="6" t="s">
        <v>336</v>
      </c>
      <c r="D106" s="7" t="s">
        <v>337</v>
      </c>
      <c r="E106" s="8" t="s">
        <v>111</v>
      </c>
      <c r="F106" s="9">
        <v>44682</v>
      </c>
      <c r="G106" s="9">
        <v>45107</v>
      </c>
      <c r="H106" s="12">
        <v>1100</v>
      </c>
      <c r="I106" s="11" t="s">
        <v>338</v>
      </c>
    </row>
    <row r="107" spans="1:9" ht="20.25" customHeight="1" x14ac:dyDescent="0.2">
      <c r="A107" s="4">
        <f>IFERROR(VLOOKUP(B107,'[1]DADOS (OCULTAR)'!$Q$3:$S$136,3,0),"")</f>
        <v>14284483000370</v>
      </c>
      <c r="B107" s="5" t="s">
        <v>9</v>
      </c>
      <c r="C107" s="6" t="s">
        <v>339</v>
      </c>
      <c r="D107" s="7" t="s">
        <v>340</v>
      </c>
      <c r="E107" s="8" t="s">
        <v>111</v>
      </c>
      <c r="F107" s="9">
        <v>44682</v>
      </c>
      <c r="G107" s="9">
        <v>45107</v>
      </c>
      <c r="H107" s="12">
        <v>6800</v>
      </c>
      <c r="I107" s="11" t="s">
        <v>341</v>
      </c>
    </row>
    <row r="108" spans="1:9" ht="20.25" customHeight="1" x14ac:dyDescent="0.2">
      <c r="A108" s="4">
        <f>IFERROR(VLOOKUP(B108,'[1]DADOS (OCULTAR)'!$Q$3:$S$136,3,0),"")</f>
        <v>14284483000370</v>
      </c>
      <c r="B108" s="5" t="s">
        <v>9</v>
      </c>
      <c r="C108" s="6" t="s">
        <v>342</v>
      </c>
      <c r="D108" s="7" t="s">
        <v>343</v>
      </c>
      <c r="E108" s="8" t="s">
        <v>111</v>
      </c>
      <c r="F108" s="9">
        <v>44682</v>
      </c>
      <c r="G108" s="9">
        <v>45107</v>
      </c>
      <c r="H108" s="12">
        <v>550</v>
      </c>
      <c r="I108" s="11" t="s">
        <v>344</v>
      </c>
    </row>
    <row r="109" spans="1:9" ht="20.25" customHeight="1" x14ac:dyDescent="0.2">
      <c r="A109" s="4">
        <f>IFERROR(VLOOKUP(B109,'[1]DADOS (OCULTAR)'!$Q$3:$S$136,3,0),"")</f>
        <v>14284483000370</v>
      </c>
      <c r="B109" s="5" t="s">
        <v>9</v>
      </c>
      <c r="C109" s="6" t="s">
        <v>345</v>
      </c>
      <c r="D109" s="7" t="s">
        <v>346</v>
      </c>
      <c r="E109" s="8" t="s">
        <v>111</v>
      </c>
      <c r="F109" s="9">
        <v>44682</v>
      </c>
      <c r="G109" s="9">
        <v>45107</v>
      </c>
      <c r="H109" s="12">
        <v>1100</v>
      </c>
      <c r="I109" s="11" t="s">
        <v>347</v>
      </c>
    </row>
    <row r="110" spans="1:9" ht="20.25" customHeight="1" x14ac:dyDescent="0.2">
      <c r="A110" s="4">
        <f>IFERROR(VLOOKUP(B110,'[1]DADOS (OCULTAR)'!$Q$3:$S$136,3,0),"")</f>
        <v>14284483000370</v>
      </c>
      <c r="B110" s="5" t="s">
        <v>9</v>
      </c>
      <c r="C110" s="6" t="s">
        <v>348</v>
      </c>
      <c r="D110" s="7" t="s">
        <v>349</v>
      </c>
      <c r="E110" s="8" t="s">
        <v>111</v>
      </c>
      <c r="F110" s="9">
        <v>44682</v>
      </c>
      <c r="G110" s="9">
        <v>45107</v>
      </c>
      <c r="H110" s="12">
        <v>1250</v>
      </c>
      <c r="I110" s="11" t="s">
        <v>350</v>
      </c>
    </row>
    <row r="111" spans="1:9" ht="20.25" customHeight="1" x14ac:dyDescent="0.2">
      <c r="A111" s="4">
        <f>IFERROR(VLOOKUP(B111,'[1]DADOS (OCULTAR)'!$Q$3:$S$136,3,0),"")</f>
        <v>14284483000370</v>
      </c>
      <c r="B111" s="5" t="s">
        <v>9</v>
      </c>
      <c r="C111" s="6" t="s">
        <v>351</v>
      </c>
      <c r="D111" s="7" t="s">
        <v>352</v>
      </c>
      <c r="E111" s="8" t="s">
        <v>111</v>
      </c>
      <c r="F111" s="9">
        <v>44682</v>
      </c>
      <c r="G111" s="9">
        <v>45107</v>
      </c>
      <c r="H111" s="12">
        <v>2025</v>
      </c>
      <c r="I111" s="11" t="s">
        <v>353</v>
      </c>
    </row>
    <row r="112" spans="1:9" ht="20.25" customHeight="1" x14ac:dyDescent="0.2">
      <c r="A112" s="4">
        <f>IFERROR(VLOOKUP(B112,'[1]DADOS (OCULTAR)'!$Q$3:$S$136,3,0),"")</f>
        <v>14284483000370</v>
      </c>
      <c r="B112" s="5" t="s">
        <v>9</v>
      </c>
      <c r="C112" s="6" t="s">
        <v>354</v>
      </c>
      <c r="D112" s="7" t="s">
        <v>355</v>
      </c>
      <c r="E112" s="8" t="s">
        <v>111</v>
      </c>
      <c r="F112" s="9">
        <v>44682</v>
      </c>
      <c r="G112" s="9">
        <v>45107</v>
      </c>
      <c r="H112" s="12">
        <v>3750</v>
      </c>
      <c r="I112" s="11" t="s">
        <v>356</v>
      </c>
    </row>
    <row r="113" spans="1:9" ht="20.25" customHeight="1" x14ac:dyDescent="0.2">
      <c r="A113" s="4">
        <f>IFERROR(VLOOKUP(B113,'[1]DADOS (OCULTAR)'!$Q$3:$S$136,3,0),"")</f>
        <v>14284483000370</v>
      </c>
      <c r="B113" s="5" t="s">
        <v>9</v>
      </c>
      <c r="C113" s="6" t="s">
        <v>357</v>
      </c>
      <c r="D113" s="7" t="s">
        <v>358</v>
      </c>
      <c r="E113" s="8" t="s">
        <v>111</v>
      </c>
      <c r="F113" s="9">
        <v>44682</v>
      </c>
      <c r="G113" s="9">
        <v>45107</v>
      </c>
      <c r="H113" s="12">
        <v>1350</v>
      </c>
      <c r="I113" s="11" t="s">
        <v>359</v>
      </c>
    </row>
    <row r="114" spans="1:9" ht="20.25" customHeight="1" x14ac:dyDescent="0.2">
      <c r="A114" s="4">
        <f>IFERROR(VLOOKUP(B114,'[1]DADOS (OCULTAR)'!$Q$3:$S$136,3,0),"")</f>
        <v>14284483000370</v>
      </c>
      <c r="B114" s="5" t="s">
        <v>9</v>
      </c>
      <c r="C114" s="6" t="s">
        <v>360</v>
      </c>
      <c r="D114" s="7" t="s">
        <v>361</v>
      </c>
      <c r="E114" s="8" t="s">
        <v>111</v>
      </c>
      <c r="F114" s="9">
        <v>44713</v>
      </c>
      <c r="G114" s="9">
        <v>45107</v>
      </c>
      <c r="H114" s="12">
        <v>2200</v>
      </c>
      <c r="I114" s="11" t="s">
        <v>362</v>
      </c>
    </row>
    <row r="115" spans="1:9" ht="20.25" customHeight="1" x14ac:dyDescent="0.2">
      <c r="A115" s="4">
        <f>IFERROR(VLOOKUP(B115,'[1]DADOS (OCULTAR)'!$Q$3:$S$136,3,0),"")</f>
        <v>14284483000370</v>
      </c>
      <c r="B115" s="5" t="s">
        <v>9</v>
      </c>
      <c r="C115" s="6" t="s">
        <v>363</v>
      </c>
      <c r="D115" s="7" t="s">
        <v>364</v>
      </c>
      <c r="E115" s="8" t="s">
        <v>111</v>
      </c>
      <c r="F115" s="9">
        <v>44713</v>
      </c>
      <c r="G115" s="9">
        <v>45107</v>
      </c>
      <c r="H115" s="12">
        <v>1100</v>
      </c>
      <c r="I115" s="11" t="s">
        <v>365</v>
      </c>
    </row>
    <row r="116" spans="1:9" ht="20.25" customHeight="1" x14ac:dyDescent="0.2">
      <c r="A116" s="4">
        <f>IFERROR(VLOOKUP(B116,'[1]DADOS (OCULTAR)'!$Q$3:$S$136,3,0),"")</f>
        <v>14284483000370</v>
      </c>
      <c r="B116" s="5" t="s">
        <v>9</v>
      </c>
      <c r="C116" s="6" t="s">
        <v>366</v>
      </c>
      <c r="D116" s="7" t="s">
        <v>367</v>
      </c>
      <c r="E116" s="8" t="s">
        <v>111</v>
      </c>
      <c r="F116" s="9">
        <v>44713</v>
      </c>
      <c r="G116" s="9">
        <v>45107</v>
      </c>
      <c r="H116" s="12">
        <v>550</v>
      </c>
      <c r="I116" s="11" t="s">
        <v>368</v>
      </c>
    </row>
    <row r="117" spans="1:9" ht="20.25" customHeight="1" x14ac:dyDescent="0.2">
      <c r="A117" s="4">
        <f>IFERROR(VLOOKUP(B117,'[1]DADOS (OCULTAR)'!$Q$3:$S$136,3,0),"")</f>
        <v>14284483000370</v>
      </c>
      <c r="B117" s="5" t="s">
        <v>9</v>
      </c>
      <c r="C117" s="6" t="s">
        <v>369</v>
      </c>
      <c r="D117" s="7" t="s">
        <v>370</v>
      </c>
      <c r="E117" s="8" t="s">
        <v>111</v>
      </c>
      <c r="F117" s="9">
        <v>44713</v>
      </c>
      <c r="G117" s="9">
        <v>45107</v>
      </c>
      <c r="H117" s="12">
        <v>3450</v>
      </c>
      <c r="I117" s="11" t="s">
        <v>371</v>
      </c>
    </row>
    <row r="118" spans="1:9" ht="20.25" customHeight="1" x14ac:dyDescent="0.2">
      <c r="A118" s="4">
        <f>IFERROR(VLOOKUP(B118,'[1]DADOS (OCULTAR)'!$Q$3:$S$136,3,0),"")</f>
        <v>14284483000370</v>
      </c>
      <c r="B118" s="5" t="s">
        <v>9</v>
      </c>
      <c r="C118" s="6" t="s">
        <v>289</v>
      </c>
      <c r="D118" s="7" t="s">
        <v>372</v>
      </c>
      <c r="E118" s="8" t="s">
        <v>111</v>
      </c>
      <c r="F118" s="9">
        <v>44713</v>
      </c>
      <c r="G118" s="9">
        <v>45107</v>
      </c>
      <c r="H118" s="12">
        <v>1350</v>
      </c>
      <c r="I118" s="11" t="s">
        <v>291</v>
      </c>
    </row>
    <row r="119" spans="1:9" ht="20.25" customHeight="1" x14ac:dyDescent="0.2">
      <c r="A119" s="4">
        <f>IFERROR(VLOOKUP(B119,'[1]DADOS (OCULTAR)'!$Q$3:$S$136,3,0),"")</f>
        <v>14284483000370</v>
      </c>
      <c r="B119" s="5" t="s">
        <v>9</v>
      </c>
      <c r="C119" s="6" t="s">
        <v>373</v>
      </c>
      <c r="D119" s="7" t="s">
        <v>374</v>
      </c>
      <c r="E119" s="8" t="s">
        <v>111</v>
      </c>
      <c r="F119" s="9">
        <v>44713</v>
      </c>
      <c r="G119" s="9">
        <v>45107</v>
      </c>
      <c r="H119" s="12">
        <v>7800</v>
      </c>
      <c r="I119" s="11" t="s">
        <v>375</v>
      </c>
    </row>
    <row r="120" spans="1:9" ht="20.25" customHeight="1" x14ac:dyDescent="0.2">
      <c r="A120" s="4">
        <f>IFERROR(VLOOKUP(B120,'[1]DADOS (OCULTAR)'!$Q$3:$S$136,3,0),"")</f>
        <v>14284483000370</v>
      </c>
      <c r="B120" s="5" t="s">
        <v>9</v>
      </c>
      <c r="C120" s="6" t="s">
        <v>376</v>
      </c>
      <c r="D120" s="7" t="s">
        <v>377</v>
      </c>
      <c r="E120" s="8" t="s">
        <v>111</v>
      </c>
      <c r="F120" s="9">
        <v>44713</v>
      </c>
      <c r="G120" s="9">
        <v>45107</v>
      </c>
      <c r="H120" s="12">
        <v>2600</v>
      </c>
      <c r="I120" s="11" t="s">
        <v>378</v>
      </c>
    </row>
    <row r="121" spans="1:9" ht="20.25" customHeight="1" x14ac:dyDescent="0.2">
      <c r="A121" s="4">
        <f>IFERROR(VLOOKUP(B121,'[1]DADOS (OCULTAR)'!$Q$3:$S$136,3,0),"")</f>
        <v>14284483000370</v>
      </c>
      <c r="B121" s="5" t="s">
        <v>9</v>
      </c>
      <c r="C121" s="6" t="s">
        <v>379</v>
      </c>
      <c r="D121" s="7" t="s">
        <v>380</v>
      </c>
      <c r="E121" s="8" t="s">
        <v>111</v>
      </c>
      <c r="F121" s="9">
        <v>44713</v>
      </c>
      <c r="G121" s="9">
        <v>45107</v>
      </c>
      <c r="H121" s="12">
        <v>2200</v>
      </c>
      <c r="I121" s="11" t="s">
        <v>381</v>
      </c>
    </row>
    <row r="122" spans="1:9" ht="20.25" customHeight="1" x14ac:dyDescent="0.2">
      <c r="A122" s="4">
        <f>IFERROR(VLOOKUP(B122,'[1]DADOS (OCULTAR)'!$Q$3:$S$136,3,0),"")</f>
        <v>14284483000370</v>
      </c>
      <c r="B122" s="5" t="s">
        <v>9</v>
      </c>
      <c r="C122" s="6" t="s">
        <v>382</v>
      </c>
      <c r="D122" s="7" t="s">
        <v>383</v>
      </c>
      <c r="E122" s="8" t="s">
        <v>111</v>
      </c>
      <c r="F122" s="9">
        <v>44713</v>
      </c>
      <c r="G122" s="9">
        <v>45107</v>
      </c>
      <c r="H122" s="12">
        <v>2500</v>
      </c>
      <c r="I122" s="11" t="s">
        <v>384</v>
      </c>
    </row>
    <row r="123" spans="1:9" ht="20.25" customHeight="1" x14ac:dyDescent="0.2">
      <c r="A123" s="4">
        <f>IFERROR(VLOOKUP(B123,'[1]DADOS (OCULTAR)'!$Q$3:$S$136,3,0),"")</f>
        <v>14284483000370</v>
      </c>
      <c r="B123" s="5" t="s">
        <v>9</v>
      </c>
      <c r="C123" s="6" t="s">
        <v>385</v>
      </c>
      <c r="D123" s="7" t="s">
        <v>386</v>
      </c>
      <c r="E123" s="8" t="s">
        <v>387</v>
      </c>
      <c r="F123" s="9">
        <v>44713</v>
      </c>
      <c r="G123" s="9">
        <v>44742</v>
      </c>
      <c r="H123" s="12">
        <v>19000</v>
      </c>
      <c r="I123" s="11" t="s">
        <v>388</v>
      </c>
    </row>
    <row r="124" spans="1:9" ht="20.25" customHeight="1" x14ac:dyDescent="0.2">
      <c r="A124" s="4">
        <f>IFERROR(VLOOKUP(B124,'[1]DADOS (OCULTAR)'!$Q$3:$S$136,3,0),"")</f>
        <v>14284483000370</v>
      </c>
      <c r="B124" s="5" t="s">
        <v>9</v>
      </c>
      <c r="C124" s="6" t="s">
        <v>389</v>
      </c>
      <c r="D124" s="7" t="s">
        <v>390</v>
      </c>
      <c r="E124" s="8" t="s">
        <v>78</v>
      </c>
      <c r="F124" s="9">
        <v>44713</v>
      </c>
      <c r="G124" s="9">
        <v>45107</v>
      </c>
      <c r="H124" s="12">
        <v>2640</v>
      </c>
      <c r="I124" s="11" t="s">
        <v>391</v>
      </c>
    </row>
    <row r="125" spans="1:9" ht="20.25" customHeight="1" x14ac:dyDescent="0.2">
      <c r="A125" s="4">
        <f>IFERROR(VLOOKUP(B125,'[1]DADOS (OCULTAR)'!$Q$3:$S$136,3,0),"")</f>
        <v>14284483000370</v>
      </c>
      <c r="B125" s="5" t="s">
        <v>9</v>
      </c>
      <c r="C125" s="6" t="s">
        <v>392</v>
      </c>
      <c r="D125" s="7" t="s">
        <v>393</v>
      </c>
      <c r="E125" s="8" t="s">
        <v>387</v>
      </c>
      <c r="F125" s="9">
        <v>44743</v>
      </c>
      <c r="G125" s="9">
        <v>44926</v>
      </c>
      <c r="H125" s="12">
        <v>3448.7</v>
      </c>
      <c r="I125" s="11" t="s">
        <v>394</v>
      </c>
    </row>
    <row r="126" spans="1:9" ht="20.25" customHeight="1" x14ac:dyDescent="0.2">
      <c r="A126" s="4">
        <f>IFERROR(VLOOKUP(B126,'[1]DADOS (OCULTAR)'!$Q$3:$S$136,3,0),"")</f>
        <v>14284483000370</v>
      </c>
      <c r="B126" s="5" t="s">
        <v>9</v>
      </c>
      <c r="C126" s="6" t="s">
        <v>395</v>
      </c>
      <c r="D126" s="7" t="s">
        <v>396</v>
      </c>
      <c r="E126" s="8" t="s">
        <v>111</v>
      </c>
      <c r="F126" s="9">
        <v>44743</v>
      </c>
      <c r="G126" s="9">
        <v>45107</v>
      </c>
      <c r="H126" s="12">
        <v>1250</v>
      </c>
      <c r="I126" s="11" t="s">
        <v>397</v>
      </c>
    </row>
    <row r="127" spans="1:9" ht="20.25" customHeight="1" x14ac:dyDescent="0.2">
      <c r="A127" s="4">
        <f>IFERROR(VLOOKUP(B127,'[1]DADOS (OCULTAR)'!$Q$3:$S$136,3,0),"")</f>
        <v>14284483000370</v>
      </c>
      <c r="B127" s="5" t="s">
        <v>9</v>
      </c>
      <c r="C127" s="6" t="s">
        <v>398</v>
      </c>
      <c r="D127" s="7" t="s">
        <v>399</v>
      </c>
      <c r="E127" s="8" t="s">
        <v>111</v>
      </c>
      <c r="F127" s="9">
        <v>44624</v>
      </c>
      <c r="G127" s="9">
        <v>45107</v>
      </c>
      <c r="H127" s="12">
        <v>2450</v>
      </c>
      <c r="I127" s="11" t="s">
        <v>400</v>
      </c>
    </row>
    <row r="128" spans="1:9" ht="20.25" customHeight="1" x14ac:dyDescent="0.2">
      <c r="A128" s="4">
        <f>IFERROR(VLOOKUP(B128,'[1]DADOS (OCULTAR)'!$Q$3:$S$136,3,0),"")</f>
        <v>14284483000370</v>
      </c>
      <c r="B128" s="5" t="s">
        <v>9</v>
      </c>
      <c r="C128" s="6" t="s">
        <v>401</v>
      </c>
      <c r="D128" s="7" t="s">
        <v>402</v>
      </c>
      <c r="E128" s="8" t="s">
        <v>111</v>
      </c>
      <c r="F128" s="9">
        <v>44743</v>
      </c>
      <c r="G128" s="9">
        <v>45107</v>
      </c>
      <c r="H128" s="12">
        <v>4700</v>
      </c>
      <c r="I128" s="11" t="s">
        <v>403</v>
      </c>
    </row>
    <row r="129" spans="1:9" ht="20.25" customHeight="1" x14ac:dyDescent="0.2">
      <c r="A129" s="4">
        <f>IFERROR(VLOOKUP(B129,'[1]DADOS (OCULTAR)'!$Q$3:$S$136,3,0),"")</f>
        <v>14284483000370</v>
      </c>
      <c r="B129" s="5" t="s">
        <v>9</v>
      </c>
      <c r="C129" s="6" t="s">
        <v>404</v>
      </c>
      <c r="D129" s="7" t="s">
        <v>405</v>
      </c>
      <c r="E129" s="8" t="s">
        <v>111</v>
      </c>
      <c r="F129" s="9">
        <v>44743</v>
      </c>
      <c r="G129" s="9">
        <v>45107</v>
      </c>
      <c r="H129" s="12">
        <v>4400</v>
      </c>
      <c r="I129" s="11" t="s">
        <v>406</v>
      </c>
    </row>
    <row r="130" spans="1:9" ht="20.25" customHeight="1" x14ac:dyDescent="0.2">
      <c r="A130" s="4">
        <f>IFERROR(VLOOKUP(B130,'[1]DADOS (OCULTAR)'!$Q$3:$S$136,3,0),"")</f>
        <v>14284483000370</v>
      </c>
      <c r="B130" s="5" t="s">
        <v>9</v>
      </c>
      <c r="C130" s="6" t="s">
        <v>407</v>
      </c>
      <c r="D130" s="7" t="s">
        <v>408</v>
      </c>
      <c r="E130" s="8" t="s">
        <v>111</v>
      </c>
      <c r="F130" s="9">
        <v>44743</v>
      </c>
      <c r="G130" s="9">
        <v>45107</v>
      </c>
      <c r="H130" s="12">
        <v>5150</v>
      </c>
      <c r="I130" s="11" t="s">
        <v>409</v>
      </c>
    </row>
    <row r="131" spans="1:9" ht="20.25" customHeight="1" x14ac:dyDescent="0.2">
      <c r="A131" s="4">
        <f>IFERROR(VLOOKUP(B131,'[1]DADOS (OCULTAR)'!$Q$3:$S$136,3,0),"")</f>
        <v>14284483000370</v>
      </c>
      <c r="B131" s="5" t="s">
        <v>9</v>
      </c>
      <c r="C131" s="6" t="s">
        <v>410</v>
      </c>
      <c r="D131" s="7" t="s">
        <v>411</v>
      </c>
      <c r="E131" s="8" t="s">
        <v>111</v>
      </c>
      <c r="F131" s="9">
        <v>44774</v>
      </c>
      <c r="G131" s="9">
        <v>45107</v>
      </c>
      <c r="H131" s="12">
        <v>625</v>
      </c>
      <c r="I131" s="11" t="s">
        <v>412</v>
      </c>
    </row>
    <row r="132" spans="1:9" ht="20.25" customHeight="1" x14ac:dyDescent="0.2">
      <c r="A132" s="4">
        <f>IFERROR(VLOOKUP(B132,'[1]DADOS (OCULTAR)'!$Q$3:$S$136,3,0),"")</f>
        <v>14284483000370</v>
      </c>
      <c r="B132" s="5" t="s">
        <v>9</v>
      </c>
      <c r="C132" s="6" t="s">
        <v>413</v>
      </c>
      <c r="D132" s="7" t="s">
        <v>414</v>
      </c>
      <c r="E132" s="8" t="s">
        <v>111</v>
      </c>
      <c r="F132" s="9">
        <v>44714</v>
      </c>
      <c r="G132" s="9">
        <v>45107</v>
      </c>
      <c r="H132" s="12">
        <v>7150</v>
      </c>
      <c r="I132" s="11" t="s">
        <v>415</v>
      </c>
    </row>
    <row r="133" spans="1:9" ht="20.25" customHeight="1" x14ac:dyDescent="0.2">
      <c r="A133" s="4">
        <f>IFERROR(VLOOKUP(B133,'[1]DADOS (OCULTAR)'!$Q$3:$S$136,3,0),"")</f>
        <v>14284483000370</v>
      </c>
      <c r="B133" s="5" t="s">
        <v>9</v>
      </c>
      <c r="C133" s="6" t="s">
        <v>416</v>
      </c>
      <c r="D133" s="7" t="s">
        <v>417</v>
      </c>
      <c r="E133" s="8" t="s">
        <v>111</v>
      </c>
      <c r="F133" s="9">
        <v>44774</v>
      </c>
      <c r="G133" s="9">
        <v>45107</v>
      </c>
      <c r="H133" s="12">
        <v>625</v>
      </c>
      <c r="I133" s="11" t="s">
        <v>418</v>
      </c>
    </row>
    <row r="134" spans="1:9" ht="20.25" customHeight="1" x14ac:dyDescent="0.2">
      <c r="A134" s="4">
        <f>IFERROR(VLOOKUP(B134,'[1]DADOS (OCULTAR)'!$Q$3:$S$136,3,0),"")</f>
        <v>14284483000370</v>
      </c>
      <c r="B134" s="5" t="s">
        <v>9</v>
      </c>
      <c r="C134" s="6" t="s">
        <v>419</v>
      </c>
      <c r="D134" s="7" t="s">
        <v>420</v>
      </c>
      <c r="E134" s="8" t="s">
        <v>111</v>
      </c>
      <c r="F134" s="9">
        <v>44774</v>
      </c>
      <c r="G134" s="9">
        <v>45107</v>
      </c>
      <c r="H134" s="12">
        <v>1350</v>
      </c>
      <c r="I134" s="11" t="s">
        <v>421</v>
      </c>
    </row>
    <row r="135" spans="1:9" ht="20.25" customHeight="1" x14ac:dyDescent="0.2">
      <c r="A135" s="4">
        <f>IFERROR(VLOOKUP(B135,'[1]DADOS (OCULTAR)'!$Q$3:$S$136,3,0),"")</f>
        <v>14284483000370</v>
      </c>
      <c r="B135" s="5" t="s">
        <v>9</v>
      </c>
      <c r="C135" s="6" t="s">
        <v>360</v>
      </c>
      <c r="D135" s="7" t="s">
        <v>422</v>
      </c>
      <c r="E135" s="8" t="s">
        <v>111</v>
      </c>
      <c r="F135" s="9">
        <v>44774</v>
      </c>
      <c r="G135" s="9">
        <v>45107</v>
      </c>
      <c r="H135" s="12">
        <v>1100</v>
      </c>
      <c r="I135" s="11" t="s">
        <v>423</v>
      </c>
    </row>
    <row r="136" spans="1:9" ht="20.25" customHeight="1" x14ac:dyDescent="0.2">
      <c r="A136" s="4">
        <f>IFERROR(VLOOKUP(B136,'[1]DADOS (OCULTAR)'!$Q$3:$S$136,3,0),"")</f>
        <v>14284483000370</v>
      </c>
      <c r="B136" s="5" t="s">
        <v>9</v>
      </c>
      <c r="C136" s="6" t="s">
        <v>424</v>
      </c>
      <c r="D136" s="7" t="s">
        <v>425</v>
      </c>
      <c r="E136" s="8" t="s">
        <v>111</v>
      </c>
      <c r="F136" s="9">
        <v>44774</v>
      </c>
      <c r="G136" s="9">
        <v>45107</v>
      </c>
      <c r="H136" s="12">
        <v>625</v>
      </c>
      <c r="I136" s="11" t="s">
        <v>426</v>
      </c>
    </row>
    <row r="137" spans="1:9" ht="20.25" customHeight="1" x14ac:dyDescent="0.2">
      <c r="A137" s="4">
        <f>IFERROR(VLOOKUP(B137,'[1]DADOS (OCULTAR)'!$Q$3:$S$136,3,0),"")</f>
        <v>14284483000370</v>
      </c>
      <c r="B137" s="5" t="s">
        <v>9</v>
      </c>
      <c r="C137" s="6" t="s">
        <v>427</v>
      </c>
      <c r="D137" s="7" t="s">
        <v>428</v>
      </c>
      <c r="E137" s="8" t="s">
        <v>111</v>
      </c>
      <c r="F137" s="9">
        <v>44743</v>
      </c>
      <c r="G137" s="9">
        <v>45107</v>
      </c>
      <c r="H137" s="12">
        <v>1100</v>
      </c>
      <c r="I137" s="11" t="s">
        <v>429</v>
      </c>
    </row>
    <row r="138" spans="1:9" ht="20.25" customHeight="1" x14ac:dyDescent="0.2">
      <c r="A138" s="4">
        <f>IFERROR(VLOOKUP(B138,'[1]DADOS (OCULTAR)'!$Q$3:$S$136,3,0),"")</f>
        <v>14284483000370</v>
      </c>
      <c r="B138" s="5" t="s">
        <v>9</v>
      </c>
      <c r="C138" s="6" t="s">
        <v>430</v>
      </c>
      <c r="D138" s="7" t="s">
        <v>431</v>
      </c>
      <c r="E138" s="8" t="s">
        <v>432</v>
      </c>
      <c r="F138" s="9">
        <v>44743</v>
      </c>
      <c r="G138" s="9">
        <v>45078</v>
      </c>
      <c r="H138" s="12">
        <v>10000</v>
      </c>
      <c r="I138" s="11" t="s">
        <v>433</v>
      </c>
    </row>
    <row r="139" spans="1:9" ht="20.25" customHeight="1" x14ac:dyDescent="0.2">
      <c r="A139" s="4">
        <f>IFERROR(VLOOKUP(B139,'[1]DADOS (OCULTAR)'!$Q$3:$S$136,3,0),"")</f>
        <v>14284483000370</v>
      </c>
      <c r="B139" s="5" t="s">
        <v>9</v>
      </c>
      <c r="C139" s="6" t="s">
        <v>434</v>
      </c>
      <c r="D139" s="7" t="s">
        <v>435</v>
      </c>
      <c r="E139" s="8" t="s">
        <v>111</v>
      </c>
      <c r="F139" s="9">
        <v>44805</v>
      </c>
      <c r="G139" s="9">
        <v>45107</v>
      </c>
      <c r="H139" s="12">
        <v>4400</v>
      </c>
      <c r="I139" s="11" t="s">
        <v>436</v>
      </c>
    </row>
    <row r="140" spans="1:9" ht="20.25" customHeight="1" x14ac:dyDescent="0.2">
      <c r="A140" s="4">
        <f>IFERROR(VLOOKUP(B140,'[1]DADOS (OCULTAR)'!$Q$3:$S$136,3,0),"")</f>
        <v>14284483000370</v>
      </c>
      <c r="B140" s="5" t="s">
        <v>9</v>
      </c>
      <c r="C140" s="6" t="s">
        <v>437</v>
      </c>
      <c r="D140" s="7" t="s">
        <v>438</v>
      </c>
      <c r="E140" s="8" t="s">
        <v>111</v>
      </c>
      <c r="F140" s="9">
        <v>44824</v>
      </c>
      <c r="G140" s="9">
        <v>45107</v>
      </c>
      <c r="H140" s="12">
        <v>750</v>
      </c>
      <c r="I140" s="11" t="s">
        <v>439</v>
      </c>
    </row>
    <row r="141" spans="1:9" ht="20.25" customHeight="1" x14ac:dyDescent="0.2">
      <c r="A141" s="4">
        <f>IFERROR(VLOOKUP(B141,'[1]DADOS (OCULTAR)'!$Q$3:$S$136,3,0),"")</f>
        <v>14284483000370</v>
      </c>
      <c r="B141" s="5" t="s">
        <v>9</v>
      </c>
      <c r="C141" s="6" t="s">
        <v>440</v>
      </c>
      <c r="D141" s="7" t="s">
        <v>441</v>
      </c>
      <c r="E141" s="8" t="s">
        <v>111</v>
      </c>
      <c r="F141" s="9">
        <v>44809</v>
      </c>
      <c r="G141" s="9">
        <v>45107</v>
      </c>
      <c r="H141" s="12">
        <v>1500</v>
      </c>
      <c r="I141" s="11" t="s">
        <v>442</v>
      </c>
    </row>
    <row r="142" spans="1:9" ht="20.25" customHeight="1" x14ac:dyDescent="0.2">
      <c r="A142" s="4">
        <f>IFERROR(VLOOKUP(B142,'[1]DADOS (OCULTAR)'!$Q$3:$S$136,3,0),"")</f>
        <v>14284483000370</v>
      </c>
      <c r="B142" s="5" t="s">
        <v>9</v>
      </c>
      <c r="C142" s="6" t="s">
        <v>443</v>
      </c>
      <c r="D142" s="7" t="s">
        <v>444</v>
      </c>
      <c r="E142" s="8" t="s">
        <v>111</v>
      </c>
      <c r="F142" s="9">
        <v>44812</v>
      </c>
      <c r="G142" s="9">
        <v>45107</v>
      </c>
      <c r="H142" s="12">
        <v>3000</v>
      </c>
      <c r="I142" s="11" t="s">
        <v>445</v>
      </c>
    </row>
    <row r="143" spans="1:9" ht="20.25" customHeight="1" x14ac:dyDescent="0.2">
      <c r="A143" s="4">
        <f>IFERROR(VLOOKUP(B143,'[1]DADOS (OCULTAR)'!$Q$3:$S$136,3,0),"")</f>
        <v>14284483000370</v>
      </c>
      <c r="B143" s="5" t="s">
        <v>9</v>
      </c>
      <c r="C143" s="6" t="s">
        <v>446</v>
      </c>
      <c r="D143" s="7" t="s">
        <v>447</v>
      </c>
      <c r="E143" s="8" t="s">
        <v>111</v>
      </c>
      <c r="F143" s="9">
        <v>44812</v>
      </c>
      <c r="G143" s="9">
        <v>45107</v>
      </c>
      <c r="H143" s="12">
        <v>3000</v>
      </c>
      <c r="I143" s="11" t="s">
        <v>448</v>
      </c>
    </row>
    <row r="144" spans="1:9" ht="20.25" customHeight="1" x14ac:dyDescent="0.2">
      <c r="A144" s="4">
        <f>IFERROR(VLOOKUP(B144,'[1]DADOS (OCULTAR)'!$Q$3:$S$136,3,0),"")</f>
        <v>14284483000370</v>
      </c>
      <c r="B144" s="5" t="s">
        <v>9</v>
      </c>
      <c r="C144" s="6" t="s">
        <v>449</v>
      </c>
      <c r="D144" s="7" t="s">
        <v>450</v>
      </c>
      <c r="E144" s="8" t="s">
        <v>451</v>
      </c>
      <c r="F144" s="9">
        <v>44621</v>
      </c>
      <c r="G144" s="9">
        <v>44834</v>
      </c>
      <c r="H144" s="12">
        <v>4500</v>
      </c>
      <c r="I144" s="11" t="s">
        <v>452</v>
      </c>
    </row>
    <row r="145" spans="1:9" ht="20.25" customHeight="1" x14ac:dyDescent="0.2">
      <c r="A145" s="4">
        <f>IFERROR(VLOOKUP(B145,'[1]DADOS (OCULTAR)'!$Q$3:$S$136,3,0),"")</f>
        <v>14284483000370</v>
      </c>
      <c r="B145" s="5" t="s">
        <v>9</v>
      </c>
      <c r="C145" s="6" t="s">
        <v>453</v>
      </c>
      <c r="D145" s="7" t="s">
        <v>454</v>
      </c>
      <c r="E145" s="8" t="s">
        <v>455</v>
      </c>
      <c r="F145" s="9">
        <v>44501</v>
      </c>
      <c r="G145" s="9">
        <v>45231</v>
      </c>
      <c r="H145" s="12">
        <v>5000</v>
      </c>
      <c r="I145" s="11" t="s">
        <v>456</v>
      </c>
    </row>
    <row r="146" spans="1:9" ht="20.25" customHeight="1" x14ac:dyDescent="0.2">
      <c r="A146" s="4">
        <f>IFERROR(VLOOKUP(B146,'[1]DADOS (OCULTAR)'!$Q$3:$S$136,3,0),"")</f>
        <v>14284483000370</v>
      </c>
      <c r="B146" s="5" t="s">
        <v>9</v>
      </c>
      <c r="C146" s="6" t="s">
        <v>457</v>
      </c>
      <c r="D146" s="7" t="s">
        <v>458</v>
      </c>
      <c r="E146" s="8" t="s">
        <v>459</v>
      </c>
      <c r="F146" s="9">
        <v>44805</v>
      </c>
      <c r="G146" s="9">
        <v>45139</v>
      </c>
      <c r="H146" s="12">
        <v>10000</v>
      </c>
      <c r="I146" s="11" t="s">
        <v>460</v>
      </c>
    </row>
    <row r="147" spans="1:9" ht="20.25" customHeight="1" x14ac:dyDescent="0.2">
      <c r="A147" s="4">
        <f>IFERROR(VLOOKUP(B147,'[1]DADOS (OCULTAR)'!$Q$3:$S$136,3,0),"")</f>
        <v>14284483000370</v>
      </c>
      <c r="B147" s="5" t="s">
        <v>9</v>
      </c>
      <c r="C147" s="6" t="s">
        <v>461</v>
      </c>
      <c r="D147" s="7" t="s">
        <v>462</v>
      </c>
      <c r="E147" s="8" t="s">
        <v>463</v>
      </c>
      <c r="F147" s="9">
        <v>44682</v>
      </c>
      <c r="G147" s="9">
        <v>44866</v>
      </c>
      <c r="H147" s="12">
        <v>10500</v>
      </c>
      <c r="I147" s="11" t="s">
        <v>464</v>
      </c>
    </row>
    <row r="148" spans="1:9" ht="20.25" customHeight="1" x14ac:dyDescent="0.2">
      <c r="A148" s="4">
        <f>IFERROR(VLOOKUP(B148,'[1]DADOS (OCULTAR)'!$Q$3:$S$136,3,0),"")</f>
        <v>14284483000370</v>
      </c>
      <c r="B148" s="5" t="s">
        <v>9</v>
      </c>
      <c r="C148" s="6" t="s">
        <v>465</v>
      </c>
      <c r="D148" s="7" t="s">
        <v>466</v>
      </c>
      <c r="E148" s="8" t="s">
        <v>459</v>
      </c>
      <c r="F148" s="9">
        <v>44743</v>
      </c>
      <c r="G148" s="9">
        <v>45078</v>
      </c>
      <c r="H148" s="12">
        <v>10000</v>
      </c>
      <c r="I148" s="11" t="s">
        <v>467</v>
      </c>
    </row>
    <row r="149" spans="1:9" ht="20.25" customHeight="1" x14ac:dyDescent="0.2">
      <c r="A149" s="4">
        <f>IFERROR(VLOOKUP(B149,'[1]DADOS (OCULTAR)'!$Q$3:$S$136,3,0),"")</f>
        <v>14284483000370</v>
      </c>
      <c r="B149" s="5" t="s">
        <v>9</v>
      </c>
      <c r="C149" s="6" t="s">
        <v>468</v>
      </c>
      <c r="D149" s="7" t="s">
        <v>469</v>
      </c>
      <c r="E149" s="8" t="s">
        <v>111</v>
      </c>
      <c r="F149" s="9">
        <v>44834</v>
      </c>
      <c r="G149" s="9">
        <v>45107</v>
      </c>
      <c r="H149" s="12">
        <v>1250</v>
      </c>
      <c r="I149" s="11" t="s">
        <v>470</v>
      </c>
    </row>
    <row r="150" spans="1:9" ht="20.25" customHeight="1" x14ac:dyDescent="0.2">
      <c r="A150" s="4">
        <f>IFERROR(VLOOKUP(B150,'[1]DADOS (OCULTAR)'!$Q$3:$S$136,3,0),"")</f>
        <v>14284483000370</v>
      </c>
      <c r="B150" s="5" t="s">
        <v>9</v>
      </c>
      <c r="C150" s="6" t="s">
        <v>292</v>
      </c>
      <c r="D150" s="7" t="s">
        <v>471</v>
      </c>
      <c r="E150" s="8" t="s">
        <v>111</v>
      </c>
      <c r="F150" s="9">
        <v>44635</v>
      </c>
      <c r="G150" s="9">
        <v>45107</v>
      </c>
      <c r="H150" s="12">
        <v>16300</v>
      </c>
      <c r="I150" s="11" t="s">
        <v>294</v>
      </c>
    </row>
    <row r="151" spans="1:9" ht="20.25" customHeight="1" x14ac:dyDescent="0.2">
      <c r="A151" s="4">
        <f>IFERROR(VLOOKUP(B151,'[1]DADOS (OCULTAR)'!$Q$3:$S$136,3,0),"")</f>
        <v>14284483000370</v>
      </c>
      <c r="B151" s="5" t="s">
        <v>9</v>
      </c>
      <c r="C151" s="6" t="s">
        <v>472</v>
      </c>
      <c r="D151" s="7" t="s">
        <v>473</v>
      </c>
      <c r="E151" s="8" t="s">
        <v>111</v>
      </c>
      <c r="F151" s="9">
        <v>44862</v>
      </c>
      <c r="G151" s="9">
        <v>45107</v>
      </c>
      <c r="H151" s="12">
        <v>700</v>
      </c>
      <c r="I151" s="11" t="s">
        <v>474</v>
      </c>
    </row>
    <row r="152" spans="1:9" ht="20.25" customHeight="1" x14ac:dyDescent="0.2">
      <c r="A152" s="4">
        <f>IFERROR(VLOOKUP(B152,'[1]DADOS (OCULTAR)'!$Q$3:$S$136,3,0),"")</f>
        <v>14284483000370</v>
      </c>
      <c r="B152" s="5" t="s">
        <v>9</v>
      </c>
      <c r="C152" s="6" t="s">
        <v>475</v>
      </c>
      <c r="D152" s="7" t="s">
        <v>476</v>
      </c>
      <c r="E152" s="8" t="s">
        <v>111</v>
      </c>
      <c r="F152" s="9">
        <v>44837</v>
      </c>
      <c r="G152" s="9">
        <v>45107</v>
      </c>
      <c r="H152" s="12">
        <v>750</v>
      </c>
      <c r="I152" s="11" t="s">
        <v>477</v>
      </c>
    </row>
    <row r="153" spans="1:9" ht="20.25" customHeight="1" x14ac:dyDescent="0.2">
      <c r="A153" s="4">
        <f>IFERROR(VLOOKUP(B153,'[1]DADOS (OCULTAR)'!$Q$3:$S$136,3,0),"")</f>
        <v>14284483000370</v>
      </c>
      <c r="B153" s="5" t="s">
        <v>9</v>
      </c>
      <c r="C153" s="6" t="s">
        <v>478</v>
      </c>
      <c r="D153" s="7" t="s">
        <v>479</v>
      </c>
      <c r="E153" s="8" t="s">
        <v>111</v>
      </c>
      <c r="F153" s="9">
        <v>44841</v>
      </c>
      <c r="G153" s="9">
        <v>45107</v>
      </c>
      <c r="H153" s="12">
        <v>2350</v>
      </c>
      <c r="I153" s="11" t="s">
        <v>480</v>
      </c>
    </row>
    <row r="154" spans="1:9" ht="20.25" customHeight="1" x14ac:dyDescent="0.2">
      <c r="A154" s="4">
        <f>IFERROR(VLOOKUP(B154,'[1]DADOS (OCULTAR)'!$Q$3:$S$136,3,0),"")</f>
        <v>14284483000370</v>
      </c>
      <c r="B154" s="5" t="s">
        <v>9</v>
      </c>
      <c r="C154" s="6" t="s">
        <v>481</v>
      </c>
      <c r="D154" s="7" t="s">
        <v>482</v>
      </c>
      <c r="E154" s="8" t="s">
        <v>111</v>
      </c>
      <c r="F154" s="9">
        <v>44848</v>
      </c>
      <c r="G154" s="9">
        <v>45107</v>
      </c>
      <c r="H154" s="12">
        <v>1350</v>
      </c>
      <c r="I154" s="11" t="s">
        <v>483</v>
      </c>
    </row>
    <row r="155" spans="1:9" ht="20.25" customHeight="1" x14ac:dyDescent="0.2">
      <c r="A155" s="4">
        <f>IFERROR(VLOOKUP(B155,'[1]DADOS (OCULTAR)'!$Q$3:$S$136,3,0),"")</f>
        <v>14284483000370</v>
      </c>
      <c r="B155" s="5" t="s">
        <v>9</v>
      </c>
      <c r="C155" s="6" t="s">
        <v>484</v>
      </c>
      <c r="D155" s="7" t="s">
        <v>485</v>
      </c>
      <c r="E155" s="8" t="s">
        <v>111</v>
      </c>
      <c r="F155" s="9">
        <v>44887</v>
      </c>
      <c r="G155" s="9">
        <v>45107</v>
      </c>
      <c r="H155" s="12">
        <v>3600</v>
      </c>
      <c r="I155" s="11" t="s">
        <v>486</v>
      </c>
    </row>
    <row r="156" spans="1:9" ht="20.25" customHeight="1" x14ac:dyDescent="0.2">
      <c r="A156" s="4">
        <f>IFERROR(VLOOKUP(B156,'[1]DADOS (OCULTAR)'!$Q$3:$S$136,3,0),"")</f>
        <v>14284483000370</v>
      </c>
      <c r="B156" s="5" t="s">
        <v>9</v>
      </c>
      <c r="C156" s="6" t="s">
        <v>487</v>
      </c>
      <c r="D156" s="7" t="s">
        <v>488</v>
      </c>
      <c r="E156" s="8" t="s">
        <v>111</v>
      </c>
      <c r="F156" s="9">
        <v>44879</v>
      </c>
      <c r="G156" s="9">
        <v>45107</v>
      </c>
      <c r="H156" s="12">
        <v>2200</v>
      </c>
      <c r="I156" s="11" t="s">
        <v>489</v>
      </c>
    </row>
    <row r="157" spans="1:9" ht="20.25" customHeight="1" x14ac:dyDescent="0.2">
      <c r="A157" s="4">
        <f>IFERROR(VLOOKUP(B157,'[1]DADOS (OCULTAR)'!$Q$3:$S$136,3,0),"")</f>
        <v>14284483000370</v>
      </c>
      <c r="B157" s="5" t="s">
        <v>9</v>
      </c>
      <c r="C157" s="6" t="s">
        <v>490</v>
      </c>
      <c r="D157" s="7" t="s">
        <v>491</v>
      </c>
      <c r="E157" s="8" t="s">
        <v>111</v>
      </c>
      <c r="F157" s="9">
        <v>44888</v>
      </c>
      <c r="G157" s="9">
        <v>45107</v>
      </c>
      <c r="H157" s="12">
        <v>1100</v>
      </c>
      <c r="I157" s="11" t="s">
        <v>492</v>
      </c>
    </row>
    <row r="158" spans="1:9" ht="20.25" customHeight="1" x14ac:dyDescent="0.2">
      <c r="A158" s="4">
        <f>IFERROR(VLOOKUP(B158,'[1]DADOS (OCULTAR)'!$Q$3:$S$136,3,0),"")</f>
        <v>14284483000370</v>
      </c>
      <c r="B158" s="5" t="s">
        <v>9</v>
      </c>
      <c r="C158" s="6" t="s">
        <v>493</v>
      </c>
      <c r="D158" s="7" t="s">
        <v>494</v>
      </c>
      <c r="E158" s="8" t="s">
        <v>111</v>
      </c>
      <c r="F158" s="9">
        <v>44862</v>
      </c>
      <c r="G158" s="9">
        <v>45107</v>
      </c>
      <c r="H158" s="12">
        <v>3450</v>
      </c>
      <c r="I158" s="11" t="s">
        <v>495</v>
      </c>
    </row>
    <row r="159" spans="1:9" ht="20.25" customHeight="1" x14ac:dyDescent="0.2">
      <c r="A159" s="4">
        <f>IFERROR(VLOOKUP(B159,'[1]DADOS (OCULTAR)'!$Q$3:$S$136,3,0),"")</f>
        <v>14284483000370</v>
      </c>
      <c r="B159" s="5" t="s">
        <v>9</v>
      </c>
      <c r="C159" s="6" t="s">
        <v>496</v>
      </c>
      <c r="D159" s="7" t="s">
        <v>497</v>
      </c>
      <c r="E159" s="8" t="s">
        <v>111</v>
      </c>
      <c r="F159" s="9">
        <v>44879</v>
      </c>
      <c r="G159" s="9">
        <v>45107</v>
      </c>
      <c r="H159" s="12">
        <v>1100</v>
      </c>
      <c r="I159" s="11" t="s">
        <v>498</v>
      </c>
    </row>
    <row r="160" spans="1:9" ht="20.25" customHeight="1" x14ac:dyDescent="0.2">
      <c r="A160" s="4">
        <f>IFERROR(VLOOKUP(B160,'[1]DADOS (OCULTAR)'!$Q$3:$S$136,3,0),"")</f>
        <v>14284483000370</v>
      </c>
      <c r="B160" s="5" t="s">
        <v>9</v>
      </c>
      <c r="C160" s="6" t="s">
        <v>499</v>
      </c>
      <c r="D160" s="7" t="s">
        <v>500</v>
      </c>
      <c r="E160" s="8" t="s">
        <v>111</v>
      </c>
      <c r="F160" s="9">
        <v>44896</v>
      </c>
      <c r="G160" s="9">
        <v>45107</v>
      </c>
      <c r="H160" s="12">
        <v>1250</v>
      </c>
      <c r="I160" s="11" t="s">
        <v>501</v>
      </c>
    </row>
    <row r="161" spans="1:9" ht="20.25" customHeight="1" x14ac:dyDescent="0.2">
      <c r="A161" s="4">
        <f>IFERROR(VLOOKUP(B161,'[1]DADOS (OCULTAR)'!$Q$3:$S$136,3,0),"")</f>
        <v>14284483000370</v>
      </c>
      <c r="B161" s="5" t="s">
        <v>9</v>
      </c>
      <c r="C161" s="6" t="s">
        <v>502</v>
      </c>
      <c r="D161" s="7" t="s">
        <v>503</v>
      </c>
      <c r="E161" s="8" t="s">
        <v>111</v>
      </c>
      <c r="F161" s="9">
        <v>44896</v>
      </c>
      <c r="G161" s="9">
        <v>45107</v>
      </c>
      <c r="H161" s="12">
        <v>1350</v>
      </c>
      <c r="I161" s="11" t="s">
        <v>504</v>
      </c>
    </row>
    <row r="162" spans="1:9" ht="20.25" customHeight="1" x14ac:dyDescent="0.2">
      <c r="A162" s="4">
        <f>IFERROR(VLOOKUP(B162,'[1]DADOS (OCULTAR)'!$Q$3:$S$136,3,0),"")</f>
        <v>14284483000370</v>
      </c>
      <c r="B162" s="5" t="s">
        <v>9</v>
      </c>
      <c r="C162" s="6" t="s">
        <v>505</v>
      </c>
      <c r="D162" s="7" t="s">
        <v>506</v>
      </c>
      <c r="E162" s="8" t="s">
        <v>111</v>
      </c>
      <c r="F162" s="9">
        <v>44896</v>
      </c>
      <c r="G162" s="9">
        <v>45107</v>
      </c>
      <c r="H162" s="12">
        <v>2500</v>
      </c>
      <c r="I162" s="11" t="s">
        <v>507</v>
      </c>
    </row>
    <row r="163" spans="1:9" ht="20.25" customHeight="1" x14ac:dyDescent="0.2">
      <c r="A163" s="4">
        <f>IFERROR(VLOOKUP(B163,'[1]DADOS (OCULTAR)'!$Q$3:$S$136,3,0),"")</f>
        <v>14284483000370</v>
      </c>
      <c r="B163" s="5" t="s">
        <v>9</v>
      </c>
      <c r="C163" s="6" t="s">
        <v>508</v>
      </c>
      <c r="D163" s="7" t="s">
        <v>509</v>
      </c>
      <c r="E163" s="8" t="s">
        <v>111</v>
      </c>
      <c r="F163" s="9">
        <v>44896</v>
      </c>
      <c r="G163" s="9">
        <v>45107</v>
      </c>
      <c r="H163" s="12">
        <v>150</v>
      </c>
      <c r="I163" s="11" t="s">
        <v>510</v>
      </c>
    </row>
    <row r="164" spans="1:9" ht="20.25" customHeight="1" x14ac:dyDescent="0.2">
      <c r="A164" s="4">
        <f>IFERROR(VLOOKUP(B164,'[1]DADOS (OCULTAR)'!$Q$3:$S$136,3,0),"")</f>
        <v>14284483000370</v>
      </c>
      <c r="B164" s="5" t="s">
        <v>9</v>
      </c>
      <c r="C164" s="6" t="s">
        <v>511</v>
      </c>
      <c r="D164" s="7" t="s">
        <v>512</v>
      </c>
      <c r="E164" s="8" t="s">
        <v>111</v>
      </c>
      <c r="F164" s="9">
        <v>44896</v>
      </c>
      <c r="G164" s="9">
        <v>45107</v>
      </c>
      <c r="H164" s="12">
        <v>4550</v>
      </c>
      <c r="I164" s="11" t="s">
        <v>513</v>
      </c>
    </row>
    <row r="165" spans="1:9" ht="20.25" customHeight="1" x14ac:dyDescent="0.2">
      <c r="A165" s="4">
        <f>IFERROR(VLOOKUP(B165,'[1]DADOS (OCULTAR)'!$Q$3:$S$136,3,0),"")</f>
        <v>14284483000370</v>
      </c>
      <c r="B165" s="5" t="s">
        <v>9</v>
      </c>
      <c r="C165" s="6" t="s">
        <v>514</v>
      </c>
      <c r="D165" s="7" t="s">
        <v>515</v>
      </c>
      <c r="E165" s="8" t="s">
        <v>111</v>
      </c>
      <c r="F165" s="9">
        <v>44896</v>
      </c>
      <c r="G165" s="9">
        <v>45107</v>
      </c>
      <c r="H165" s="12">
        <v>1250</v>
      </c>
      <c r="I165" s="11" t="s">
        <v>516</v>
      </c>
    </row>
    <row r="166" spans="1:9" ht="20.25" customHeight="1" x14ac:dyDescent="0.2">
      <c r="A166" s="4">
        <f>IFERROR(VLOOKUP(B166,'[1]DADOS (OCULTAR)'!$Q$3:$S$136,3,0),"")</f>
        <v>14284483000370</v>
      </c>
      <c r="B166" s="5" t="s">
        <v>9</v>
      </c>
      <c r="C166" s="6" t="s">
        <v>517</v>
      </c>
      <c r="D166" s="7" t="s">
        <v>518</v>
      </c>
      <c r="E166" s="8" t="s">
        <v>111</v>
      </c>
      <c r="F166" s="9">
        <v>44896</v>
      </c>
      <c r="G166" s="9">
        <v>45107</v>
      </c>
      <c r="H166" s="12">
        <v>8900</v>
      </c>
      <c r="I166" s="11" t="s">
        <v>519</v>
      </c>
    </row>
    <row r="167" spans="1:9" ht="20.25" customHeight="1" x14ac:dyDescent="0.2">
      <c r="A167" s="4">
        <f>IFERROR(VLOOKUP(B167,'[1]DADOS (OCULTAR)'!$Q$3:$S$136,3,0),"")</f>
        <v>14284483000370</v>
      </c>
      <c r="B167" s="5" t="s">
        <v>9</v>
      </c>
      <c r="C167" s="6" t="s">
        <v>520</v>
      </c>
      <c r="D167" s="7" t="s">
        <v>521</v>
      </c>
      <c r="E167" s="8" t="s">
        <v>459</v>
      </c>
      <c r="F167" s="9">
        <v>44897</v>
      </c>
      <c r="G167" s="9">
        <v>44916</v>
      </c>
      <c r="H167" s="12">
        <v>5000</v>
      </c>
      <c r="I167" s="11" t="s">
        <v>522</v>
      </c>
    </row>
    <row r="168" spans="1:9" ht="20.25" customHeight="1" x14ac:dyDescent="0.2">
      <c r="A168" s="4">
        <f>IFERROR(VLOOKUP(B168,'[1]DADOS (OCULTAR)'!$Q$3:$S$136,3,0),"")</f>
        <v>14284483000370</v>
      </c>
      <c r="B168" s="5" t="s">
        <v>9</v>
      </c>
      <c r="C168" s="6">
        <v>45864268000100</v>
      </c>
      <c r="D168" s="7" t="s">
        <v>523</v>
      </c>
      <c r="E168" s="8" t="s">
        <v>111</v>
      </c>
      <c r="F168" s="9">
        <v>44928</v>
      </c>
      <c r="G168" s="9">
        <v>45107</v>
      </c>
      <c r="H168" s="12">
        <v>72100</v>
      </c>
      <c r="I168" s="11" t="s">
        <v>524</v>
      </c>
    </row>
    <row r="169" spans="1:9" ht="20.25" customHeight="1" x14ac:dyDescent="0.2">
      <c r="A169" s="4">
        <f>IFERROR(VLOOKUP(B169,'[1]DADOS (OCULTAR)'!$Q$3:$S$136,3,0),"")</f>
        <v>14284483000370</v>
      </c>
      <c r="B169" s="5" t="s">
        <v>9</v>
      </c>
      <c r="C169" s="6" t="s">
        <v>525</v>
      </c>
      <c r="D169" s="7" t="s">
        <v>526</v>
      </c>
      <c r="E169" s="8" t="s">
        <v>111</v>
      </c>
      <c r="F169" s="9">
        <v>44928</v>
      </c>
      <c r="G169" s="9">
        <v>45107</v>
      </c>
      <c r="H169" s="12">
        <v>1800</v>
      </c>
      <c r="I169" s="11" t="s">
        <v>527</v>
      </c>
    </row>
    <row r="170" spans="1:9" ht="20.25" customHeight="1" x14ac:dyDescent="0.2">
      <c r="A170" s="4">
        <f>IFERROR(VLOOKUP(B170,'[1]DADOS (OCULTAR)'!$Q$3:$S$136,3,0),"")</f>
        <v>14284483000370</v>
      </c>
      <c r="B170" s="5" t="s">
        <v>9</v>
      </c>
      <c r="C170" s="6" t="s">
        <v>528</v>
      </c>
      <c r="D170" s="7" t="s">
        <v>529</v>
      </c>
      <c r="E170" s="8" t="s">
        <v>111</v>
      </c>
      <c r="F170" s="9">
        <v>44928</v>
      </c>
      <c r="G170" s="9">
        <v>45107</v>
      </c>
      <c r="H170" s="12">
        <v>1350</v>
      </c>
      <c r="I170" s="11" t="s">
        <v>530</v>
      </c>
    </row>
    <row r="171" spans="1:9" ht="20.25" customHeight="1" x14ac:dyDescent="0.2">
      <c r="A171" s="4">
        <f>IFERROR(VLOOKUP(B171,'[1]DADOS (OCULTAR)'!$Q$3:$S$136,3,0),"")</f>
        <v>14284483000370</v>
      </c>
      <c r="B171" s="5" t="s">
        <v>9</v>
      </c>
      <c r="C171" s="6" t="s">
        <v>531</v>
      </c>
      <c r="D171" s="7" t="s">
        <v>532</v>
      </c>
      <c r="E171" s="8" t="s">
        <v>111</v>
      </c>
      <c r="F171" s="9">
        <v>44928</v>
      </c>
      <c r="G171" s="9">
        <v>45107</v>
      </c>
      <c r="H171" s="12">
        <v>1100</v>
      </c>
      <c r="I171" s="11" t="s">
        <v>533</v>
      </c>
    </row>
    <row r="172" spans="1:9" ht="20.25" customHeight="1" x14ac:dyDescent="0.2">
      <c r="A172" s="4">
        <f>IFERROR(VLOOKUP(B172,'[1]DADOS (OCULTAR)'!$Q$3:$S$136,3,0),"")</f>
        <v>14284483000370</v>
      </c>
      <c r="B172" s="5" t="s">
        <v>9</v>
      </c>
      <c r="C172" s="6" t="s">
        <v>534</v>
      </c>
      <c r="D172" s="7" t="s">
        <v>535</v>
      </c>
      <c r="E172" s="8" t="s">
        <v>111</v>
      </c>
      <c r="F172" s="9">
        <v>44928</v>
      </c>
      <c r="G172" s="9">
        <v>45107</v>
      </c>
      <c r="H172" s="12">
        <v>6250</v>
      </c>
      <c r="I172" s="11" t="s">
        <v>536</v>
      </c>
    </row>
    <row r="173" spans="1:9" ht="20.25" customHeight="1" x14ac:dyDescent="0.2">
      <c r="A173" s="4">
        <f>IFERROR(VLOOKUP(B173,'[1]DADOS (OCULTAR)'!$Q$3:$S$136,3,0),"")</f>
        <v>14284483000370</v>
      </c>
      <c r="B173" s="5" t="s">
        <v>9</v>
      </c>
      <c r="C173" s="6" t="s">
        <v>537</v>
      </c>
      <c r="D173" s="7" t="s">
        <v>538</v>
      </c>
      <c r="E173" s="8" t="s">
        <v>111</v>
      </c>
      <c r="F173" s="9">
        <v>44896</v>
      </c>
      <c r="G173" s="9">
        <v>45107</v>
      </c>
      <c r="H173" s="12">
        <v>22000</v>
      </c>
      <c r="I173" s="11" t="s">
        <v>539</v>
      </c>
    </row>
    <row r="174" spans="1:9" ht="20.25" customHeight="1" x14ac:dyDescent="0.2">
      <c r="A174" s="4">
        <f>IFERROR(VLOOKUP(B174,'[1]DADOS (OCULTAR)'!$Q$3:$S$136,3,0),"")</f>
        <v>14284483000370</v>
      </c>
      <c r="B174" s="5" t="s">
        <v>9</v>
      </c>
      <c r="C174" s="6" t="s">
        <v>540</v>
      </c>
      <c r="D174" s="7" t="s">
        <v>541</v>
      </c>
      <c r="E174" s="8" t="s">
        <v>111</v>
      </c>
      <c r="F174" s="9">
        <v>44927</v>
      </c>
      <c r="G174" s="9">
        <v>45107</v>
      </c>
      <c r="H174" s="12">
        <v>4950</v>
      </c>
      <c r="I174" s="11" t="s">
        <v>542</v>
      </c>
    </row>
    <row r="175" spans="1:9" ht="20.25" customHeight="1" x14ac:dyDescent="0.2">
      <c r="A175" s="4">
        <f>IFERROR(VLOOKUP(B175,'[1]DADOS (OCULTAR)'!$Q$3:$S$136,3,0),"")</f>
        <v>14284483000370</v>
      </c>
      <c r="B175" s="5" t="s">
        <v>9</v>
      </c>
      <c r="C175" s="6">
        <v>24542148000116</v>
      </c>
      <c r="D175" s="7" t="s">
        <v>543</v>
      </c>
      <c r="E175" s="8" t="s">
        <v>111</v>
      </c>
      <c r="F175" s="9">
        <v>44896</v>
      </c>
      <c r="G175" s="9">
        <v>45107</v>
      </c>
      <c r="H175" s="12">
        <v>1350</v>
      </c>
      <c r="I175" s="11" t="s">
        <v>544</v>
      </c>
    </row>
    <row r="176" spans="1:9" ht="20.25" customHeight="1" x14ac:dyDescent="0.2">
      <c r="A176" s="4">
        <f>IFERROR(VLOOKUP(B176,'[1]DADOS (OCULTAR)'!$Q$3:$S$136,3,0),"")</f>
        <v>14284483000370</v>
      </c>
      <c r="B176" s="5" t="s">
        <v>9</v>
      </c>
      <c r="C176" s="6" t="s">
        <v>545</v>
      </c>
      <c r="D176" s="7" t="s">
        <v>546</v>
      </c>
      <c r="E176" s="8" t="s">
        <v>111</v>
      </c>
      <c r="F176" s="9">
        <v>45017</v>
      </c>
      <c r="G176" s="9">
        <v>45107</v>
      </c>
      <c r="H176" s="12">
        <v>1250</v>
      </c>
      <c r="I176" s="11" t="s">
        <v>547</v>
      </c>
    </row>
    <row r="177" spans="1:9" ht="20.25" customHeight="1" x14ac:dyDescent="0.2">
      <c r="A177" s="4">
        <f>IFERROR(VLOOKUP(B177,'[1]DADOS (OCULTAR)'!$Q$3:$S$136,3,0),"")</f>
        <v>14284483000370</v>
      </c>
      <c r="B177" s="5" t="s">
        <v>9</v>
      </c>
      <c r="C177" s="6" t="s">
        <v>548</v>
      </c>
      <c r="D177" s="7" t="s">
        <v>549</v>
      </c>
      <c r="E177" s="8" t="s">
        <v>111</v>
      </c>
      <c r="F177" s="9">
        <v>45017</v>
      </c>
      <c r="G177" s="9">
        <v>45107</v>
      </c>
      <c r="H177" s="12">
        <v>1250</v>
      </c>
      <c r="I177" s="11" t="s">
        <v>550</v>
      </c>
    </row>
    <row r="178" spans="1:9" ht="20.25" customHeight="1" x14ac:dyDescent="0.2">
      <c r="A178" s="4">
        <f>IFERROR(VLOOKUP(B178,'[1]DADOS (OCULTAR)'!$Q$3:$S$136,3,0),"")</f>
        <v>14284483000370</v>
      </c>
      <c r="B178" s="5" t="s">
        <v>9</v>
      </c>
      <c r="C178" s="6" t="s">
        <v>551</v>
      </c>
      <c r="D178" s="7" t="s">
        <v>552</v>
      </c>
      <c r="E178" s="8" t="s">
        <v>111</v>
      </c>
      <c r="F178" s="9">
        <v>45017</v>
      </c>
      <c r="G178" s="9">
        <v>45107</v>
      </c>
      <c r="H178" s="12">
        <v>1100</v>
      </c>
      <c r="I178" s="11" t="s">
        <v>553</v>
      </c>
    </row>
    <row r="179" spans="1:9" ht="20.25" customHeight="1" x14ac:dyDescent="0.2">
      <c r="A179" s="4">
        <f>IFERROR(VLOOKUP(B179,'[1]DADOS (OCULTAR)'!$Q$3:$S$136,3,0),"")</f>
        <v>14284483000370</v>
      </c>
      <c r="B179" s="5" t="s">
        <v>9</v>
      </c>
      <c r="C179" s="6" t="s">
        <v>554</v>
      </c>
      <c r="D179" s="7" t="s">
        <v>555</v>
      </c>
      <c r="E179" s="8" t="s">
        <v>111</v>
      </c>
      <c r="F179" s="9">
        <v>45017</v>
      </c>
      <c r="G179" s="9">
        <v>45107</v>
      </c>
      <c r="H179" s="12">
        <v>550</v>
      </c>
      <c r="I179" s="11" t="s">
        <v>556</v>
      </c>
    </row>
    <row r="180" spans="1:9" ht="20.25" customHeight="1" x14ac:dyDescent="0.2">
      <c r="A180" s="4">
        <f>IFERROR(VLOOKUP(B180,'[1]DADOS (OCULTAR)'!$Q$3:$S$136,3,0),"")</f>
        <v>14284483000370</v>
      </c>
      <c r="B180" s="5" t="s">
        <v>9</v>
      </c>
      <c r="C180" s="6" t="s">
        <v>557</v>
      </c>
      <c r="D180" s="7" t="s">
        <v>558</v>
      </c>
      <c r="E180" s="8" t="s">
        <v>111</v>
      </c>
      <c r="F180" s="9">
        <v>45017</v>
      </c>
      <c r="G180" s="9">
        <v>45107</v>
      </c>
      <c r="H180" s="12">
        <v>625</v>
      </c>
      <c r="I180" s="11" t="s">
        <v>559</v>
      </c>
    </row>
    <row r="181" spans="1:9" ht="20.25" customHeight="1" x14ac:dyDescent="0.2">
      <c r="A181" s="4">
        <f>IFERROR(VLOOKUP(B181,'[1]DADOS (OCULTAR)'!$Q$3:$S$136,3,0),"")</f>
        <v>14284483000370</v>
      </c>
      <c r="B181" s="5" t="s">
        <v>9</v>
      </c>
      <c r="C181" s="6" t="s">
        <v>560</v>
      </c>
      <c r="D181" s="7" t="s">
        <v>561</v>
      </c>
      <c r="E181" s="8" t="s">
        <v>111</v>
      </c>
      <c r="F181" s="9">
        <v>44958</v>
      </c>
      <c r="G181" s="9">
        <v>45107</v>
      </c>
      <c r="H181" s="12">
        <v>1250</v>
      </c>
      <c r="I181" s="11" t="s">
        <v>562</v>
      </c>
    </row>
    <row r="182" spans="1:9" ht="20.25" customHeight="1" x14ac:dyDescent="0.2">
      <c r="A182" s="4">
        <f>IFERROR(VLOOKUP(B182,'[1]DADOS (OCULTAR)'!$Q$3:$S$136,3,0),"")</f>
        <v>14284483000370</v>
      </c>
      <c r="B182" s="5" t="s">
        <v>9</v>
      </c>
      <c r="C182" s="6" t="s">
        <v>563</v>
      </c>
      <c r="D182" s="7" t="s">
        <v>564</v>
      </c>
      <c r="E182" s="8" t="s">
        <v>565</v>
      </c>
      <c r="F182" s="9">
        <v>44935</v>
      </c>
      <c r="G182" s="9">
        <v>45239</v>
      </c>
      <c r="H182" s="12">
        <v>9000</v>
      </c>
      <c r="I182" s="11" t="s">
        <v>566</v>
      </c>
    </row>
    <row r="183" spans="1:9" ht="20.25" customHeight="1" x14ac:dyDescent="0.2">
      <c r="A183" s="4">
        <f>IFERROR(VLOOKUP(B183,'[1]DADOS (OCULTAR)'!$Q$3:$S$136,3,0),"")</f>
        <v>14284483000370</v>
      </c>
      <c r="B183" s="5" t="s">
        <v>9</v>
      </c>
      <c r="C183" s="6">
        <v>23910226000125</v>
      </c>
      <c r="D183" s="7" t="s">
        <v>567</v>
      </c>
      <c r="E183" s="8" t="s">
        <v>568</v>
      </c>
      <c r="F183" s="9">
        <v>44882</v>
      </c>
      <c r="G183" s="9">
        <v>45247</v>
      </c>
      <c r="H183" s="12">
        <v>3000</v>
      </c>
      <c r="I183" s="11" t="s">
        <v>569</v>
      </c>
    </row>
    <row r="184" spans="1:9" ht="20.25" customHeight="1" x14ac:dyDescent="0.2">
      <c r="A184" s="4">
        <f>IFERROR(VLOOKUP(B184,'[1]DADOS (OCULTAR)'!$Q$3:$S$136,3,0),"")</f>
        <v>14284483000370</v>
      </c>
      <c r="B184" s="5" t="s">
        <v>9</v>
      </c>
      <c r="C184" s="6" t="s">
        <v>570</v>
      </c>
      <c r="D184" s="7" t="s">
        <v>571</v>
      </c>
      <c r="E184" s="8" t="s">
        <v>111</v>
      </c>
      <c r="F184" s="9">
        <v>45047</v>
      </c>
      <c r="G184" s="9">
        <v>45107</v>
      </c>
      <c r="H184" s="12">
        <v>1250</v>
      </c>
      <c r="I184" s="11" t="s">
        <v>572</v>
      </c>
    </row>
    <row r="185" spans="1:9" ht="20.25" customHeight="1" x14ac:dyDescent="0.2">
      <c r="A185" s="4">
        <f>IFERROR(VLOOKUP(B185,'[1]DADOS (OCULTAR)'!$Q$3:$S$136,3,0),"")</f>
        <v>14284483000370</v>
      </c>
      <c r="B185" s="5" t="s">
        <v>9</v>
      </c>
      <c r="C185" s="6" t="s">
        <v>573</v>
      </c>
      <c r="D185" s="7" t="s">
        <v>574</v>
      </c>
      <c r="E185" s="8" t="s">
        <v>111</v>
      </c>
      <c r="F185" s="9">
        <v>45047</v>
      </c>
      <c r="G185" s="9">
        <v>45107</v>
      </c>
      <c r="H185" s="12">
        <v>750</v>
      </c>
      <c r="I185" s="11" t="s">
        <v>575</v>
      </c>
    </row>
    <row r="186" spans="1:9" ht="20.25" customHeight="1" x14ac:dyDescent="0.2">
      <c r="A186" s="4">
        <f>IFERROR(VLOOKUP(B186,'[1]DADOS (OCULTAR)'!$Q$3:$S$136,3,0),"")</f>
        <v>14284483000370</v>
      </c>
      <c r="B186" s="5" t="s">
        <v>9</v>
      </c>
      <c r="C186" s="6" t="s">
        <v>576</v>
      </c>
      <c r="D186" s="7" t="s">
        <v>577</v>
      </c>
      <c r="E186" s="8" t="s">
        <v>111</v>
      </c>
      <c r="F186" s="9">
        <v>45047</v>
      </c>
      <c r="G186" s="9">
        <v>45107</v>
      </c>
      <c r="H186" s="12">
        <v>1100</v>
      </c>
      <c r="I186" s="11" t="s">
        <v>578</v>
      </c>
    </row>
    <row r="187" spans="1:9" ht="20.25" customHeight="1" x14ac:dyDescent="0.2">
      <c r="A187" s="4">
        <f>IFERROR(VLOOKUP(B187,'[1]DADOS (OCULTAR)'!$Q$3:$S$136,3,0),"")</f>
        <v>14284483000370</v>
      </c>
      <c r="B187" s="5" t="s">
        <v>9</v>
      </c>
      <c r="C187" s="6" t="s">
        <v>579</v>
      </c>
      <c r="D187" s="7" t="s">
        <v>580</v>
      </c>
      <c r="E187" s="8" t="s">
        <v>111</v>
      </c>
      <c r="F187" s="9">
        <v>45047</v>
      </c>
      <c r="G187" s="9">
        <v>45107</v>
      </c>
      <c r="H187" s="12">
        <v>1100</v>
      </c>
      <c r="I187" s="11" t="s">
        <v>581</v>
      </c>
    </row>
    <row r="188" spans="1:9" ht="20.25" customHeight="1" x14ac:dyDescent="0.2">
      <c r="A188" s="4">
        <f>IFERROR(VLOOKUP(B188,'[1]DADOS (OCULTAR)'!$Q$3:$S$136,3,0),"")</f>
        <v>14284483000370</v>
      </c>
      <c r="B188" s="5" t="s">
        <v>9</v>
      </c>
      <c r="C188" s="6" t="s">
        <v>582</v>
      </c>
      <c r="D188" s="7" t="s">
        <v>583</v>
      </c>
      <c r="E188" s="8" t="s">
        <v>584</v>
      </c>
      <c r="F188" s="9">
        <v>44526</v>
      </c>
      <c r="G188" s="9">
        <v>44891</v>
      </c>
      <c r="H188" s="12">
        <v>3800.62</v>
      </c>
      <c r="I188" s="11" t="s">
        <v>585</v>
      </c>
    </row>
    <row r="189" spans="1:9" ht="20.25" customHeight="1" x14ac:dyDescent="0.2">
      <c r="A189" s="4">
        <f>IFERROR(VLOOKUP(B189,'[1]DADOS (OCULTAR)'!$Q$3:$S$136,3,0),"")</f>
        <v>14284483000370</v>
      </c>
      <c r="B189" s="5" t="s">
        <v>9</v>
      </c>
      <c r="C189" s="6" t="s">
        <v>586</v>
      </c>
      <c r="D189" s="7" t="s">
        <v>587</v>
      </c>
      <c r="E189" s="8" t="s">
        <v>459</v>
      </c>
      <c r="F189" s="9">
        <v>44379</v>
      </c>
      <c r="G189" s="9">
        <v>44591</v>
      </c>
      <c r="H189" s="12">
        <v>10000</v>
      </c>
      <c r="I189" s="11" t="s">
        <v>588</v>
      </c>
    </row>
    <row r="190" spans="1:9" ht="20.25" customHeight="1" x14ac:dyDescent="0.2">
      <c r="A190" s="4">
        <f>IFERROR(VLOOKUP(B190,'[1]DADOS (OCULTAR)'!$Q$3:$S$136,3,0),"")</f>
        <v>14284483000370</v>
      </c>
      <c r="B190" s="5" t="s">
        <v>9</v>
      </c>
      <c r="C190" s="6" t="s">
        <v>589</v>
      </c>
      <c r="D190" s="7" t="s">
        <v>590</v>
      </c>
      <c r="E190" s="8" t="s">
        <v>432</v>
      </c>
      <c r="F190" s="9">
        <v>44405</v>
      </c>
      <c r="G190" s="9">
        <v>44589</v>
      </c>
      <c r="H190" s="12">
        <v>16500</v>
      </c>
      <c r="I190" s="11" t="s">
        <v>591</v>
      </c>
    </row>
    <row r="191" spans="1:9" ht="20.25" customHeight="1" x14ac:dyDescent="0.2">
      <c r="A191" s="4">
        <f>IFERROR(VLOOKUP(B191,'[1]DADOS (OCULTAR)'!$Q$3:$S$136,3,0),"")</f>
        <v>14284483000370</v>
      </c>
      <c r="B191" s="5" t="s">
        <v>9</v>
      </c>
      <c r="C191" s="6" t="s">
        <v>592</v>
      </c>
      <c r="D191" s="7" t="s">
        <v>593</v>
      </c>
      <c r="E191" s="8" t="s">
        <v>111</v>
      </c>
      <c r="F191" s="9">
        <v>44470</v>
      </c>
      <c r="G191" s="9">
        <v>45107</v>
      </c>
      <c r="H191" s="12">
        <v>34450</v>
      </c>
      <c r="I191" s="11" t="s">
        <v>594</v>
      </c>
    </row>
    <row r="192" spans="1:9" ht="20.25" customHeight="1" x14ac:dyDescent="0.2">
      <c r="A192" s="4">
        <f>IFERROR(VLOOKUP(B192,'[1]DADOS (OCULTAR)'!$Q$3:$S$136,3,0),"")</f>
        <v>14284483000370</v>
      </c>
      <c r="B192" s="5" t="s">
        <v>9</v>
      </c>
      <c r="C192" s="6" t="s">
        <v>595</v>
      </c>
      <c r="D192" s="7" t="s">
        <v>596</v>
      </c>
      <c r="E192" s="8" t="s">
        <v>455</v>
      </c>
      <c r="F192" s="9">
        <v>45292</v>
      </c>
      <c r="G192" s="9">
        <v>45658</v>
      </c>
      <c r="H192" s="12">
        <v>8000</v>
      </c>
      <c r="I192" s="11" t="s">
        <v>597</v>
      </c>
    </row>
    <row r="193" spans="1:9" ht="20.25" customHeight="1" x14ac:dyDescent="0.2">
      <c r="A193" s="4">
        <f>IFERROR(VLOOKUP(B193,'[1]DADOS (OCULTAR)'!$Q$3:$S$136,3,0),"")</f>
        <v>14284483000370</v>
      </c>
      <c r="B193" s="5" t="s">
        <v>9</v>
      </c>
      <c r="C193" s="6" t="s">
        <v>598</v>
      </c>
      <c r="D193" s="7" t="s">
        <v>599</v>
      </c>
      <c r="E193" s="8" t="s">
        <v>50</v>
      </c>
      <c r="F193" s="9">
        <v>45170</v>
      </c>
      <c r="G193" s="9">
        <v>45536</v>
      </c>
      <c r="H193" s="12">
        <v>13000</v>
      </c>
      <c r="I193" s="11" t="s">
        <v>600</v>
      </c>
    </row>
    <row r="194" spans="1:9" ht="20.25" customHeight="1" x14ac:dyDescent="0.2">
      <c r="A194" s="4">
        <f>IFERROR(VLOOKUP(B194,'[1]DADOS (OCULTAR)'!$Q$3:$S$136,3,0),"")</f>
        <v>14284483000370</v>
      </c>
      <c r="B194" s="5" t="s">
        <v>9</v>
      </c>
      <c r="C194" s="6" t="s">
        <v>601</v>
      </c>
      <c r="D194" s="7" t="s">
        <v>602</v>
      </c>
      <c r="E194" s="8" t="s">
        <v>603</v>
      </c>
      <c r="F194" s="9">
        <v>44666</v>
      </c>
      <c r="G194" s="9">
        <v>45762</v>
      </c>
      <c r="H194" s="12">
        <v>3184</v>
      </c>
      <c r="I194" s="11" t="s">
        <v>604</v>
      </c>
    </row>
    <row r="195" spans="1:9" ht="20.25" customHeight="1" x14ac:dyDescent="0.2">
      <c r="A195" s="4">
        <f>IFERROR(VLOOKUP(B195,'[1]DADOS (OCULTAR)'!$Q$3:$S$136,3,0),"")</f>
        <v>14284483000370</v>
      </c>
      <c r="B195" s="5" t="s">
        <v>9</v>
      </c>
      <c r="C195" s="6" t="s">
        <v>605</v>
      </c>
      <c r="D195" s="7" t="s">
        <v>606</v>
      </c>
      <c r="E195" s="8" t="s">
        <v>607</v>
      </c>
      <c r="F195" s="9">
        <v>45200</v>
      </c>
      <c r="G195" s="9">
        <v>45566</v>
      </c>
      <c r="H195" s="12">
        <v>9403</v>
      </c>
      <c r="I195" s="11" t="s">
        <v>608</v>
      </c>
    </row>
    <row r="196" spans="1:9" ht="20.25" customHeight="1" x14ac:dyDescent="0.2">
      <c r="A196" s="4">
        <f>IFERROR(VLOOKUP(B196,'[1]DADOS (OCULTAR)'!$Q$3:$S$136,3,0),"")</f>
        <v>14284483000370</v>
      </c>
      <c r="B196" s="5" t="s">
        <v>9</v>
      </c>
      <c r="C196" s="6" t="s">
        <v>609</v>
      </c>
      <c r="D196" s="7" t="s">
        <v>610</v>
      </c>
      <c r="E196" s="8" t="s">
        <v>611</v>
      </c>
      <c r="F196" s="9">
        <v>45443</v>
      </c>
      <c r="G196" s="9">
        <v>45535</v>
      </c>
      <c r="H196" s="12">
        <v>2000</v>
      </c>
      <c r="I196" s="11" t="s">
        <v>612</v>
      </c>
    </row>
    <row r="197" spans="1:9" ht="20.25" customHeight="1" x14ac:dyDescent="0.2">
      <c r="A197" s="4">
        <f>IFERROR(VLOOKUP(B197,'[1]DADOS (OCULTAR)'!$Q$3:$S$136,3,0),"")</f>
        <v>14284483000370</v>
      </c>
      <c r="B197" s="5" t="s">
        <v>9</v>
      </c>
      <c r="C197" s="6" t="s">
        <v>595</v>
      </c>
      <c r="D197" s="7" t="s">
        <v>613</v>
      </c>
      <c r="E197" s="8" t="s">
        <v>455</v>
      </c>
      <c r="F197" s="9">
        <v>45292</v>
      </c>
      <c r="G197" s="9">
        <v>45658</v>
      </c>
      <c r="H197" s="12">
        <v>8000</v>
      </c>
      <c r="I197" s="11" t="s">
        <v>597</v>
      </c>
    </row>
    <row r="198" spans="1:9" ht="20.25" customHeight="1" x14ac:dyDescent="0.2">
      <c r="A198" s="4">
        <f>IFERROR(VLOOKUP(B198,'[1]DADOS (OCULTAR)'!$Q$3:$S$136,3,0),"")</f>
        <v>14284483000370</v>
      </c>
      <c r="B198" s="5" t="s">
        <v>9</v>
      </c>
      <c r="C198" s="6" t="s">
        <v>614</v>
      </c>
      <c r="D198" s="7" t="s">
        <v>615</v>
      </c>
      <c r="E198" s="8" t="s">
        <v>616</v>
      </c>
      <c r="F198" s="9">
        <v>45016</v>
      </c>
      <c r="G198" s="9">
        <v>45746</v>
      </c>
      <c r="H198" s="12">
        <v>35144</v>
      </c>
      <c r="I198" s="11" t="s">
        <v>617</v>
      </c>
    </row>
    <row r="199" spans="1:9" ht="20.25" customHeight="1" x14ac:dyDescent="0.2">
      <c r="A199" s="4">
        <f>IFERROR(VLOOKUP(B199,'[1]DADOS (OCULTAR)'!$Q$3:$S$136,3,0),"")</f>
        <v>14284483000370</v>
      </c>
      <c r="B199" s="5" t="s">
        <v>9</v>
      </c>
      <c r="C199" s="6" t="s">
        <v>618</v>
      </c>
      <c r="D199" s="7" t="s">
        <v>619</v>
      </c>
      <c r="E199" s="8" t="s">
        <v>620</v>
      </c>
      <c r="F199" s="9">
        <v>44378</v>
      </c>
      <c r="G199" s="9">
        <v>46204</v>
      </c>
      <c r="H199" s="12">
        <v>10000</v>
      </c>
      <c r="I199" s="11" t="s">
        <v>621</v>
      </c>
    </row>
    <row r="200" spans="1:9" ht="20.25" customHeight="1" x14ac:dyDescent="0.2">
      <c r="A200" s="4">
        <f>IFERROR(VLOOKUP(B200,'[1]DADOS (OCULTAR)'!$Q$3:$S$136,3,0),"")</f>
        <v>14284483000370</v>
      </c>
      <c r="B200" s="5" t="s">
        <v>9</v>
      </c>
      <c r="C200" s="6" t="s">
        <v>598</v>
      </c>
      <c r="D200" s="7" t="s">
        <v>622</v>
      </c>
      <c r="E200" s="8" t="s">
        <v>304</v>
      </c>
      <c r="F200" s="9">
        <v>45170</v>
      </c>
      <c r="G200" s="9">
        <v>45536</v>
      </c>
      <c r="H200" s="12">
        <v>13000</v>
      </c>
      <c r="I200" s="11" t="s">
        <v>600</v>
      </c>
    </row>
    <row r="201" spans="1:9" ht="20.25" customHeight="1" x14ac:dyDescent="0.2">
      <c r="A201" s="4">
        <f>IFERROR(VLOOKUP(B201,'[1]DADOS (OCULTAR)'!$Q$3:$S$136,3,0),"")</f>
        <v>14284483000370</v>
      </c>
      <c r="B201" s="5" t="s">
        <v>9</v>
      </c>
      <c r="C201" s="6" t="s">
        <v>457</v>
      </c>
      <c r="D201" s="7" t="s">
        <v>623</v>
      </c>
      <c r="E201" s="8" t="s">
        <v>624</v>
      </c>
      <c r="F201" s="9">
        <v>45170</v>
      </c>
      <c r="G201" s="9">
        <v>45505</v>
      </c>
      <c r="H201" s="12">
        <v>10000</v>
      </c>
      <c r="I201" s="11" t="s">
        <v>460</v>
      </c>
    </row>
    <row r="202" spans="1:9" ht="20.25" customHeight="1" x14ac:dyDescent="0.2">
      <c r="A202" s="4">
        <f>IFERROR(VLOOKUP(B202,'[1]DADOS (OCULTAR)'!$Q$3:$S$136,3,0),"")</f>
        <v>14284483000370</v>
      </c>
      <c r="B202" s="5" t="s">
        <v>9</v>
      </c>
      <c r="C202" s="6" t="s">
        <v>625</v>
      </c>
      <c r="D202" s="7" t="s">
        <v>626</v>
      </c>
      <c r="E202" s="8" t="s">
        <v>627</v>
      </c>
      <c r="F202" s="9">
        <v>45170</v>
      </c>
      <c r="G202" s="9">
        <v>45505</v>
      </c>
      <c r="H202" s="12">
        <v>10000</v>
      </c>
      <c r="I202" s="11" t="s">
        <v>628</v>
      </c>
    </row>
    <row r="203" spans="1:9" ht="20.25" customHeight="1" x14ac:dyDescent="0.2">
      <c r="A203" s="4">
        <f>IFERROR(VLOOKUP(B203,'[1]DADOS (OCULTAR)'!$Q$3:$S$136,3,0),"")</f>
        <v>14284483000370</v>
      </c>
      <c r="B203" s="5" t="s">
        <v>9</v>
      </c>
      <c r="C203" s="6" t="s">
        <v>629</v>
      </c>
      <c r="D203" s="7" t="s">
        <v>630</v>
      </c>
      <c r="E203" s="8" t="s">
        <v>631</v>
      </c>
      <c r="F203" s="9">
        <v>45170</v>
      </c>
      <c r="G203" s="9">
        <v>45505</v>
      </c>
      <c r="H203" s="12">
        <v>18000</v>
      </c>
      <c r="I203" s="11" t="s">
        <v>632</v>
      </c>
    </row>
    <row r="204" spans="1:9" ht="20.25" customHeight="1" x14ac:dyDescent="0.2">
      <c r="A204" s="4">
        <f>IFERROR(VLOOKUP(B204,'[1]DADOS (OCULTAR)'!$Q$3:$S$136,3,0),"")</f>
        <v>14284483000370</v>
      </c>
      <c r="B204" s="5" t="s">
        <v>9</v>
      </c>
      <c r="C204" s="6" t="s">
        <v>633</v>
      </c>
      <c r="D204" s="7" t="s">
        <v>634</v>
      </c>
      <c r="E204" s="8" t="s">
        <v>635</v>
      </c>
      <c r="F204" s="9">
        <v>45445</v>
      </c>
      <c r="G204" s="9">
        <v>45810</v>
      </c>
      <c r="H204" s="12">
        <v>21500</v>
      </c>
      <c r="I204" s="11" t="s">
        <v>636</v>
      </c>
    </row>
    <row r="205" spans="1:9" ht="20.25" customHeight="1" x14ac:dyDescent="0.2">
      <c r="A205" s="4">
        <f>IFERROR(VLOOKUP(B205,'[1]DADOS (OCULTAR)'!$Q$3:$S$136,3,0),"")</f>
        <v>14284483000370</v>
      </c>
      <c r="B205" s="5" t="s">
        <v>9</v>
      </c>
      <c r="C205" s="6">
        <v>63542443000639</v>
      </c>
      <c r="D205" s="7" t="s">
        <v>637</v>
      </c>
      <c r="E205" s="8" t="s">
        <v>638</v>
      </c>
      <c r="F205" s="9">
        <v>45436</v>
      </c>
      <c r="G205" s="9">
        <v>45801</v>
      </c>
      <c r="H205" s="12">
        <v>432.6</v>
      </c>
      <c r="I205" s="11" t="s">
        <v>639</v>
      </c>
    </row>
    <row r="206" spans="1:9" ht="20.25" customHeight="1" x14ac:dyDescent="0.2">
      <c r="A206" s="4">
        <f>IFERROR(VLOOKUP(B206,'[1]DADOS (OCULTAR)'!$Q$3:$S$136,3,0),"")</f>
        <v>14284483000370</v>
      </c>
      <c r="B206" s="5" t="s">
        <v>9</v>
      </c>
      <c r="C206" s="6" t="s">
        <v>640</v>
      </c>
      <c r="D206" s="7" t="s">
        <v>641</v>
      </c>
      <c r="E206" s="8" t="s">
        <v>642</v>
      </c>
      <c r="F206" s="9">
        <v>45261</v>
      </c>
      <c r="G206" s="9">
        <v>45992</v>
      </c>
      <c r="H206" s="12">
        <v>408</v>
      </c>
      <c r="I206" s="11" t="s">
        <v>643</v>
      </c>
    </row>
    <row r="207" spans="1:9" ht="20.25" customHeight="1" x14ac:dyDescent="0.2">
      <c r="A207" s="4">
        <f>IFERROR(VLOOKUP(B207,'[1]DADOS (OCULTAR)'!$Q$3:$S$136,3,0),"")</f>
        <v>14284483000370</v>
      </c>
      <c r="B207" s="5" t="s">
        <v>9</v>
      </c>
      <c r="C207" s="6">
        <v>3313161000123</v>
      </c>
      <c r="D207" s="7" t="s">
        <v>25</v>
      </c>
      <c r="E207" s="8" t="s">
        <v>26</v>
      </c>
      <c r="F207" s="9">
        <v>44440</v>
      </c>
      <c r="G207" s="9">
        <v>44804</v>
      </c>
      <c r="H207" s="12">
        <v>4479.2</v>
      </c>
      <c r="I207" s="11" t="s">
        <v>644</v>
      </c>
    </row>
    <row r="208" spans="1:9" ht="20.25" customHeight="1" x14ac:dyDescent="0.2">
      <c r="A208" s="4">
        <f>IFERROR(VLOOKUP(B208,'[1]DADOS (OCULTAR)'!$Q$3:$S$136,3,0),"")</f>
        <v>14284483000370</v>
      </c>
      <c r="B208" s="5" t="s">
        <v>9</v>
      </c>
      <c r="C208" s="6" t="s">
        <v>416</v>
      </c>
      <c r="D208" s="7" t="s">
        <v>645</v>
      </c>
      <c r="E208" s="8" t="s">
        <v>111</v>
      </c>
      <c r="F208" s="9">
        <v>44776</v>
      </c>
      <c r="G208" s="9">
        <v>45107</v>
      </c>
      <c r="H208" s="12">
        <v>2500</v>
      </c>
      <c r="I208" s="11" t="s">
        <v>646</v>
      </c>
    </row>
    <row r="209" spans="1:9" ht="20.25" customHeight="1" x14ac:dyDescent="0.2">
      <c r="A209" s="4">
        <f>IFERROR(VLOOKUP(B209,'[1]DADOS (OCULTAR)'!$Q$3:$S$136,3,0),"")</f>
        <v>14284483000370</v>
      </c>
      <c r="B209" s="5" t="s">
        <v>9</v>
      </c>
      <c r="C209" s="6" t="s">
        <v>647</v>
      </c>
      <c r="D209" s="7" t="s">
        <v>648</v>
      </c>
      <c r="E209" s="8" t="s">
        <v>649</v>
      </c>
      <c r="F209" s="9">
        <v>45383</v>
      </c>
      <c r="G209" s="9">
        <v>45778</v>
      </c>
      <c r="H209" s="12">
        <v>4500</v>
      </c>
      <c r="I209" s="11" t="s">
        <v>650</v>
      </c>
    </row>
    <row r="210" spans="1:9" ht="20.25" customHeight="1" x14ac:dyDescent="0.2">
      <c r="A210" s="4">
        <f>IFERROR(VLOOKUP(B210,'[1]DADOS (OCULTAR)'!$Q$3:$S$136,3,0),"")</f>
        <v>14284483000370</v>
      </c>
      <c r="B210" s="5" t="s">
        <v>9</v>
      </c>
      <c r="C210" s="6" t="s">
        <v>614</v>
      </c>
      <c r="D210" s="7" t="s">
        <v>615</v>
      </c>
      <c r="E210" s="8" t="s">
        <v>651</v>
      </c>
      <c r="F210" s="9">
        <v>45517</v>
      </c>
      <c r="G210" s="9">
        <v>45882</v>
      </c>
      <c r="H210" s="12">
        <v>13000</v>
      </c>
      <c r="I210" s="11" t="s">
        <v>652</v>
      </c>
    </row>
    <row r="211" spans="1:9" ht="20.25" customHeight="1" x14ac:dyDescent="0.2">
      <c r="A211" s="4">
        <f>IFERROR(VLOOKUP(B211,'[1]DADOS (OCULTAR)'!$Q$3:$S$136,3,0),"")</f>
        <v>14284483000370</v>
      </c>
      <c r="B211" s="5" t="s">
        <v>9</v>
      </c>
      <c r="C211" s="6" t="s">
        <v>653</v>
      </c>
      <c r="D211" s="7" t="s">
        <v>654</v>
      </c>
      <c r="E211" s="8" t="s">
        <v>66</v>
      </c>
      <c r="F211" s="9">
        <v>45505</v>
      </c>
      <c r="G211" s="9">
        <v>46113</v>
      </c>
      <c r="H211" s="12">
        <v>7040</v>
      </c>
      <c r="I211" s="11" t="s">
        <v>655</v>
      </c>
    </row>
    <row r="212" spans="1:9" ht="20.25" customHeight="1" x14ac:dyDescent="0.2">
      <c r="A212" s="4">
        <f>IFERROR(VLOOKUP(B212,'[1]DADOS (OCULTAR)'!$Q$3:$S$136,3,0),"")</f>
        <v>14284483000370</v>
      </c>
      <c r="B212" s="5" t="s">
        <v>9</v>
      </c>
      <c r="C212" s="6" t="s">
        <v>656</v>
      </c>
      <c r="D212" s="7" t="s">
        <v>657</v>
      </c>
      <c r="E212" s="8" t="s">
        <v>658</v>
      </c>
      <c r="F212" s="9">
        <v>45524</v>
      </c>
      <c r="G212" s="9">
        <v>45889</v>
      </c>
      <c r="H212" s="12">
        <v>199</v>
      </c>
      <c r="I212" s="11" t="s">
        <v>659</v>
      </c>
    </row>
    <row r="213" spans="1:9" ht="20.25" customHeight="1" x14ac:dyDescent="0.2">
      <c r="A213" s="4">
        <f>IFERROR(VLOOKUP(B213,'[1]DADOS (OCULTAR)'!$Q$3:$S$136,3,0),"")</f>
        <v>14284483000370</v>
      </c>
      <c r="B213" s="5" t="s">
        <v>9</v>
      </c>
      <c r="C213" s="6" t="s">
        <v>660</v>
      </c>
      <c r="D213" s="7" t="s">
        <v>661</v>
      </c>
      <c r="E213" s="8" t="s">
        <v>106</v>
      </c>
      <c r="F213" s="9">
        <v>45477</v>
      </c>
      <c r="G213" s="9">
        <v>45842</v>
      </c>
      <c r="H213" s="12">
        <v>4600</v>
      </c>
      <c r="I213" s="11" t="s">
        <v>662</v>
      </c>
    </row>
    <row r="214" spans="1:9" ht="20.25" customHeight="1" x14ac:dyDescent="0.2">
      <c r="A214" s="4">
        <f>IFERROR(VLOOKUP(B214,'[1]DADOS (OCULTAR)'!$Q$3:$S$136,3,0),"")</f>
        <v>14284483000370</v>
      </c>
      <c r="B214" s="5" t="s">
        <v>9</v>
      </c>
      <c r="C214" s="6" t="s">
        <v>663</v>
      </c>
      <c r="D214" s="7" t="s">
        <v>664</v>
      </c>
      <c r="E214" s="8" t="s">
        <v>34</v>
      </c>
      <c r="F214" s="9">
        <v>45383</v>
      </c>
      <c r="G214" s="9">
        <v>45748</v>
      </c>
      <c r="H214" s="12">
        <v>14000</v>
      </c>
      <c r="I214" s="11" t="s">
        <v>665</v>
      </c>
    </row>
    <row r="215" spans="1:9" ht="20.25" customHeight="1" x14ac:dyDescent="0.2">
      <c r="A215" s="4">
        <f>IFERROR(VLOOKUP(B215,'[1]DADOS (OCULTAR)'!$Q$3:$S$136,3,0),"")</f>
        <v>14284483000370</v>
      </c>
      <c r="B215" s="5" t="s">
        <v>9</v>
      </c>
      <c r="C215" s="6" t="s">
        <v>614</v>
      </c>
      <c r="D215" s="7" t="s">
        <v>615</v>
      </c>
      <c r="E215" s="8" t="s">
        <v>666</v>
      </c>
      <c r="F215" s="9">
        <v>44835</v>
      </c>
      <c r="G215" s="9">
        <v>45259</v>
      </c>
      <c r="H215" s="12">
        <v>3666</v>
      </c>
      <c r="I215" s="11" t="s">
        <v>617</v>
      </c>
    </row>
    <row r="216" spans="1:9" ht="20.25" customHeight="1" x14ac:dyDescent="0.2">
      <c r="A216" s="4">
        <f>IFERROR(VLOOKUP(B216,'[1]DADOS (OCULTAR)'!$Q$3:$S$136,3,0),"")</f>
        <v>14284483000370</v>
      </c>
      <c r="B216" s="5" t="s">
        <v>9</v>
      </c>
      <c r="C216" s="6">
        <v>12853727000109</v>
      </c>
      <c r="D216" s="7" t="s">
        <v>45</v>
      </c>
      <c r="E216" s="8" t="s">
        <v>667</v>
      </c>
      <c r="F216" s="9">
        <v>44440</v>
      </c>
      <c r="G216" s="9">
        <v>44804</v>
      </c>
      <c r="H216" s="12">
        <v>600</v>
      </c>
      <c r="I216" s="11" t="s">
        <v>668</v>
      </c>
    </row>
    <row r="217" spans="1:9" ht="20.25" customHeight="1" x14ac:dyDescent="0.2">
      <c r="A217" s="4">
        <f>IFERROR(VLOOKUP(B217,'[1]DADOS (OCULTAR)'!$Q$3:$S$136,3,0),"")</f>
        <v>14284483000370</v>
      </c>
      <c r="B217" s="5" t="s">
        <v>9</v>
      </c>
      <c r="C217" s="6" t="s">
        <v>472</v>
      </c>
      <c r="D217" s="7" t="s">
        <v>669</v>
      </c>
      <c r="E217" s="8" t="s">
        <v>111</v>
      </c>
      <c r="F217" s="9">
        <v>44862</v>
      </c>
      <c r="G217" s="9">
        <v>45107</v>
      </c>
      <c r="H217" s="12">
        <v>700</v>
      </c>
      <c r="I217" s="11" t="s">
        <v>670</v>
      </c>
    </row>
    <row r="218" spans="1:9" ht="20.25" customHeight="1" x14ac:dyDescent="0.2">
      <c r="A218" s="4">
        <f>IFERROR(VLOOKUP(B218,'[1]DADOS (OCULTAR)'!$Q$3:$S$136,3,0),"")</f>
        <v>14284483000370</v>
      </c>
      <c r="B218" s="5" t="s">
        <v>9</v>
      </c>
      <c r="C218" s="6" t="s">
        <v>671</v>
      </c>
      <c r="D218" s="7" t="s">
        <v>672</v>
      </c>
      <c r="E218" s="8" t="s">
        <v>111</v>
      </c>
      <c r="F218" s="9">
        <v>44866</v>
      </c>
      <c r="G218" s="9">
        <v>45107</v>
      </c>
      <c r="H218" s="12">
        <v>13000</v>
      </c>
      <c r="I218" s="11" t="s">
        <v>673</v>
      </c>
    </row>
    <row r="219" spans="1:9" ht="20.25" customHeight="1" x14ac:dyDescent="0.2">
      <c r="A219" s="4">
        <f>IFERROR(VLOOKUP(B219,'[1]DADOS (OCULTAR)'!$Q$3:$S$136,3,0),"")</f>
        <v>14284483000370</v>
      </c>
      <c r="B219" s="5" t="s">
        <v>9</v>
      </c>
      <c r="C219" s="6" t="s">
        <v>674</v>
      </c>
      <c r="D219" s="7" t="s">
        <v>675</v>
      </c>
      <c r="E219" s="8" t="s">
        <v>111</v>
      </c>
      <c r="F219" s="9">
        <v>44568</v>
      </c>
      <c r="G219" s="9">
        <v>45107</v>
      </c>
      <c r="H219" s="12">
        <v>7500</v>
      </c>
      <c r="I219" s="11" t="s">
        <v>676</v>
      </c>
    </row>
    <row r="220" spans="1:9" ht="20.25" customHeight="1" x14ac:dyDescent="0.2">
      <c r="A220" s="4">
        <f>IFERROR(VLOOKUP(B220,'[1]DADOS (OCULTAR)'!$Q$3:$S$136,3,0),"")</f>
        <v>14284483000370</v>
      </c>
      <c r="B220" s="5" t="s">
        <v>9</v>
      </c>
      <c r="C220" s="6" t="s">
        <v>677</v>
      </c>
      <c r="D220" s="7" t="s">
        <v>678</v>
      </c>
      <c r="E220" s="8" t="s">
        <v>111</v>
      </c>
      <c r="F220" s="9">
        <v>44896</v>
      </c>
      <c r="G220" s="9">
        <v>45107</v>
      </c>
      <c r="H220" s="12">
        <v>1100</v>
      </c>
      <c r="I220" s="11" t="s">
        <v>679</v>
      </c>
    </row>
    <row r="221" spans="1:9" ht="20.25" customHeight="1" x14ac:dyDescent="0.2">
      <c r="A221" s="4">
        <f>IFERROR(VLOOKUP(B221,'[1]DADOS (OCULTAR)'!$Q$3:$S$136,3,0),"")</f>
        <v>14284483000370</v>
      </c>
      <c r="B221" s="5" t="s">
        <v>9</v>
      </c>
      <c r="C221" s="6" t="s">
        <v>680</v>
      </c>
      <c r="D221" s="7" t="s">
        <v>681</v>
      </c>
      <c r="E221" s="8" t="s">
        <v>111</v>
      </c>
      <c r="F221" s="9">
        <v>44896</v>
      </c>
      <c r="G221" s="9">
        <v>45107</v>
      </c>
      <c r="H221" s="12">
        <v>18500</v>
      </c>
      <c r="I221" s="11" t="s">
        <v>682</v>
      </c>
    </row>
    <row r="222" spans="1:9" ht="20.25" customHeight="1" x14ac:dyDescent="0.2">
      <c r="A222" s="4">
        <f>IFERROR(VLOOKUP(B222,'[1]DADOS (OCULTAR)'!$Q$3:$S$136,3,0),"")</f>
        <v>14284483000370</v>
      </c>
      <c r="B222" s="5" t="s">
        <v>9</v>
      </c>
      <c r="C222" s="6" t="s">
        <v>683</v>
      </c>
      <c r="D222" s="7" t="s">
        <v>684</v>
      </c>
      <c r="E222" s="8" t="s">
        <v>111</v>
      </c>
      <c r="F222" s="9">
        <v>44896</v>
      </c>
      <c r="G222" s="9">
        <v>45107</v>
      </c>
      <c r="H222" s="12">
        <v>19000</v>
      </c>
      <c r="I222" s="11" t="s">
        <v>685</v>
      </c>
    </row>
    <row r="223" spans="1:9" ht="20.25" customHeight="1" x14ac:dyDescent="0.2">
      <c r="A223" s="4">
        <f>IFERROR(VLOOKUP(B223,'[1]DADOS (OCULTAR)'!$Q$3:$S$136,3,0),"")</f>
        <v>14284483000370</v>
      </c>
      <c r="B223" s="5" t="s">
        <v>9</v>
      </c>
      <c r="C223" s="6" t="s">
        <v>686</v>
      </c>
      <c r="D223" s="7" t="s">
        <v>687</v>
      </c>
      <c r="E223" s="8" t="s">
        <v>111</v>
      </c>
      <c r="F223" s="9">
        <v>44909</v>
      </c>
      <c r="G223" s="9">
        <v>45107</v>
      </c>
      <c r="H223" s="12">
        <v>14750</v>
      </c>
      <c r="I223" s="11" t="s">
        <v>688</v>
      </c>
    </row>
    <row r="224" spans="1:9" ht="20.25" customHeight="1" x14ac:dyDescent="0.2">
      <c r="A224" s="4">
        <f>IFERROR(VLOOKUP(B224,'[1]DADOS (OCULTAR)'!$Q$3:$S$136,3,0),"")</f>
        <v>14284483000370</v>
      </c>
      <c r="B224" s="5" t="s">
        <v>9</v>
      </c>
      <c r="C224" s="6" t="s">
        <v>686</v>
      </c>
      <c r="D224" s="7" t="s">
        <v>687</v>
      </c>
      <c r="E224" s="8" t="s">
        <v>111</v>
      </c>
      <c r="F224" s="9">
        <v>44909</v>
      </c>
      <c r="G224" s="9">
        <v>45107</v>
      </c>
      <c r="H224" s="12">
        <v>14750</v>
      </c>
      <c r="I224" s="11" t="s">
        <v>689</v>
      </c>
    </row>
    <row r="225" spans="1:9" ht="20.25" customHeight="1" x14ac:dyDescent="0.2">
      <c r="A225" s="4">
        <f>IFERROR(VLOOKUP(B225,'[1]DADOS (OCULTAR)'!$Q$3:$S$136,3,0),"")</f>
        <v>14284483000370</v>
      </c>
      <c r="B225" s="5" t="s">
        <v>9</v>
      </c>
      <c r="C225" s="6" t="s">
        <v>690</v>
      </c>
      <c r="D225" s="7" t="s">
        <v>691</v>
      </c>
      <c r="E225" s="8" t="s">
        <v>111</v>
      </c>
      <c r="F225" s="9">
        <v>44916</v>
      </c>
      <c r="G225" s="9">
        <v>45107</v>
      </c>
      <c r="H225" s="12">
        <v>10250</v>
      </c>
      <c r="I225" s="11" t="s">
        <v>692</v>
      </c>
    </row>
    <row r="226" spans="1:9" ht="20.25" customHeight="1" x14ac:dyDescent="0.2">
      <c r="A226" s="4">
        <f>IFERROR(VLOOKUP(B226,'[1]DADOS (OCULTAR)'!$Q$3:$S$136,3,0),"")</f>
        <v>14284483000370</v>
      </c>
      <c r="B226" s="5" t="s">
        <v>9</v>
      </c>
      <c r="C226" s="6" t="s">
        <v>693</v>
      </c>
      <c r="D226" s="7" t="s">
        <v>694</v>
      </c>
      <c r="E226" s="8" t="s">
        <v>695</v>
      </c>
      <c r="F226" s="9">
        <v>45784</v>
      </c>
      <c r="G226" s="9">
        <v>46149</v>
      </c>
      <c r="H226" s="12">
        <v>6661</v>
      </c>
      <c r="I226" s="11" t="s">
        <v>696</v>
      </c>
    </row>
    <row r="227" spans="1:9" ht="20.25" customHeight="1" x14ac:dyDescent="0.2">
      <c r="A227" s="4">
        <f>IFERROR(VLOOKUP(B227,'[1]DADOS (OCULTAR)'!$Q$3:$S$136,3,0),"")</f>
        <v>14284483000370</v>
      </c>
      <c r="B227" s="5" t="s">
        <v>9</v>
      </c>
      <c r="C227" s="6" t="s">
        <v>697</v>
      </c>
      <c r="D227" s="7" t="s">
        <v>698</v>
      </c>
      <c r="E227" s="8" t="s">
        <v>699</v>
      </c>
      <c r="F227" s="9">
        <v>45717</v>
      </c>
      <c r="G227" s="9">
        <v>46082</v>
      </c>
      <c r="H227" s="12">
        <v>7200</v>
      </c>
      <c r="I227" s="11" t="s">
        <v>700</v>
      </c>
    </row>
    <row r="228" spans="1:9" ht="20.25" customHeight="1" x14ac:dyDescent="0.2">
      <c r="A228" s="4">
        <f>IFERROR(VLOOKUP(B228,'[1]DADOS (OCULTAR)'!$Q$3:$S$136,3,0),"")</f>
        <v>14284483000370</v>
      </c>
      <c r="B228" s="5" t="s">
        <v>9</v>
      </c>
      <c r="C228" s="6" t="s">
        <v>701</v>
      </c>
      <c r="D228" s="7" t="s">
        <v>702</v>
      </c>
      <c r="E228" s="8" t="s">
        <v>703</v>
      </c>
      <c r="F228" s="9">
        <v>45733</v>
      </c>
      <c r="G228" s="9">
        <v>45910</v>
      </c>
      <c r="H228" s="12">
        <v>1350</v>
      </c>
      <c r="I228" s="11" t="s">
        <v>704</v>
      </c>
    </row>
    <row r="229" spans="1:9" ht="20.25" customHeight="1" x14ac:dyDescent="0.2">
      <c r="A229" s="4">
        <f>IFERROR(VLOOKUP(B229,'[1]DADOS (OCULTAR)'!$Q$3:$S$136,3,0),"")</f>
        <v>14284483000370</v>
      </c>
      <c r="B229" s="5" t="s">
        <v>9</v>
      </c>
      <c r="C229" s="6" t="s">
        <v>647</v>
      </c>
      <c r="D229" s="7" t="s">
        <v>705</v>
      </c>
      <c r="E229" s="8" t="s">
        <v>706</v>
      </c>
      <c r="F229" s="9">
        <v>45383</v>
      </c>
      <c r="G229" s="9">
        <v>46568</v>
      </c>
      <c r="H229" s="12">
        <v>4500</v>
      </c>
      <c r="I229" s="11" t="s">
        <v>650</v>
      </c>
    </row>
    <row r="230" spans="1:9" ht="20.25" customHeight="1" x14ac:dyDescent="0.2">
      <c r="A230" s="4">
        <f>IFERROR(VLOOKUP(B230,'[1]DADOS (OCULTAR)'!$Q$3:$S$136,3,0),"")</f>
        <v>14284483000370</v>
      </c>
      <c r="B230" s="5" t="s">
        <v>9</v>
      </c>
      <c r="C230" s="6" t="s">
        <v>707</v>
      </c>
      <c r="D230" s="7" t="s">
        <v>708</v>
      </c>
      <c r="E230" s="8" t="s">
        <v>709</v>
      </c>
      <c r="F230" s="9">
        <v>45779</v>
      </c>
      <c r="G230" s="9">
        <v>45932</v>
      </c>
      <c r="H230" s="12">
        <v>416.66</v>
      </c>
      <c r="I230" s="11" t="s">
        <v>710</v>
      </c>
    </row>
    <row r="231" spans="1:9" ht="20.25" customHeight="1" x14ac:dyDescent="0.2">
      <c r="A231" s="4">
        <f>IFERROR(VLOOKUP(B231,'[1]DADOS (OCULTAR)'!$Q$3:$S$136,3,0),"")</f>
        <v>14284483000370</v>
      </c>
      <c r="B231" s="5" t="s">
        <v>9</v>
      </c>
      <c r="C231" s="6" t="s">
        <v>711</v>
      </c>
      <c r="D231" s="7" t="s">
        <v>712</v>
      </c>
      <c r="E231" s="8" t="s">
        <v>709</v>
      </c>
      <c r="F231" s="9">
        <v>45809</v>
      </c>
      <c r="G231" s="9">
        <v>46568</v>
      </c>
      <c r="H231" s="12">
        <v>600</v>
      </c>
      <c r="I231" s="11" t="s">
        <v>710</v>
      </c>
    </row>
    <row r="232" spans="1:9" ht="20.25" customHeight="1" x14ac:dyDescent="0.2">
      <c r="A232" s="4">
        <f>IFERROR(VLOOKUP(B232,'[1]DADOS (OCULTAR)'!$Q$3:$S$136,3,0),"")</f>
        <v>14284483000370</v>
      </c>
      <c r="B232" s="5" t="s">
        <v>9</v>
      </c>
      <c r="C232" s="6" t="s">
        <v>713</v>
      </c>
      <c r="D232" s="7" t="s">
        <v>714</v>
      </c>
      <c r="E232" s="8" t="s">
        <v>715</v>
      </c>
      <c r="F232" s="9">
        <v>45847</v>
      </c>
      <c r="G232" s="9">
        <v>46212</v>
      </c>
      <c r="H232" s="12">
        <v>4800</v>
      </c>
      <c r="I232" s="11" t="s">
        <v>716</v>
      </c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CACCE740-45A5-47F0-B2C0-A400C6C8030A}">
      <formula1>UNIDADES_OSS</formula1>
    </dataValidation>
  </dataValidations>
  <hyperlinks>
    <hyperlink ref="I2" r:id="rId1" xr:uid="{A5EF8759-8E59-4660-86DB-C18AC70F4A2A}"/>
    <hyperlink ref="I3" r:id="rId2" xr:uid="{A68AC28B-AA0D-44CD-A8B0-3A241529F9B9}"/>
    <hyperlink ref="I4" r:id="rId3" xr:uid="{C8913498-3870-49EE-97D8-F2F5A542D36D}"/>
    <hyperlink ref="I5" r:id="rId4" xr:uid="{842D8C60-C5D4-4DF3-93BC-D91F77CA95C8}"/>
    <hyperlink ref="I8" r:id="rId5" xr:uid="{E1C224FC-2545-4650-AE24-C18AA8258B58}"/>
    <hyperlink ref="I10" r:id="rId6" xr:uid="{057AA38B-417E-4FF0-A9BE-970D35A22B17}"/>
    <hyperlink ref="I7" r:id="rId7" xr:uid="{DF36D89D-1745-473A-BAA9-A21007EDF20C}"/>
    <hyperlink ref="I11" r:id="rId8" xr:uid="{244C0F51-914E-4CE0-9CE8-34D0D94D2794}"/>
    <hyperlink ref="I12" r:id="rId9" display="https://s3saude.org.br/wp-content/uploads/2021/10/Contrato-Biolab.pdf" xr:uid="{0D78D07C-A171-41AE-993E-B468FD6189F7}"/>
    <hyperlink ref="I19" r:id="rId10" xr:uid="{7DF47567-EB1B-4549-81A4-45A9993BAC4C}"/>
    <hyperlink ref="I155" r:id="rId11" xr:uid="{62AA47BF-31D0-44D7-8C6E-C0D0A0AAA7E8}"/>
    <hyperlink ref="I174" r:id="rId12" xr:uid="{CD9FDD46-AF1F-4B7E-93C7-5849E298B5FA}"/>
    <hyperlink ref="I207" r:id="rId13" xr:uid="{60C9D1A2-07A0-4315-A13B-BA5847FB1E35}"/>
    <hyperlink ref="I16" r:id="rId14" xr:uid="{20A87184-0F5D-4637-8DB7-72DDA422AE2E}"/>
    <hyperlink ref="I199" r:id="rId15" xr:uid="{A8FA2DBB-0506-4290-9359-EBC90A05A848}"/>
    <hyperlink ref="I145" r:id="rId16" xr:uid="{169F4BF3-7378-44F3-B7BD-4544AF1568E1}"/>
    <hyperlink ref="I25" r:id="rId17" xr:uid="{1C3FCC08-D4AD-4EDD-9137-1CCE1B47570C}"/>
    <hyperlink ref="I221" r:id="rId18" xr:uid="{2E21166A-6F8E-4661-BDAF-8FDC62DAF108}"/>
    <hyperlink ref="I220" r:id="rId19" xr:uid="{BE904A6E-22B9-499B-BD5E-8AFDE7C54343}"/>
    <hyperlink ref="I222" r:id="rId20" xr:uid="{BC6BCC95-AA8D-4CD8-823D-01B6FDB6E564}"/>
    <hyperlink ref="I47" r:id="rId21" xr:uid="{0087544A-9DE6-426A-B0ED-7DEA3370A232}"/>
    <hyperlink ref="I175" r:id="rId22" xr:uid="{95B1147D-9474-42BE-A9DE-0E0176E6F319}"/>
    <hyperlink ref="I173" r:id="rId23" xr:uid="{9EAF3708-52AA-42AF-96D8-87E4FAEF81B6}"/>
    <hyperlink ref="I39" r:id="rId24" xr:uid="{C2D5D1AD-07E0-4200-9041-E1A53DD5E78F}"/>
    <hyperlink ref="I86" r:id="rId25" xr:uid="{6665B5FC-AD1A-4390-9234-CB2AEAA087D3}"/>
    <hyperlink ref="I218" r:id="rId26" xr:uid="{6638B068-3647-4250-A8D9-18B5FA6B8C4B}"/>
    <hyperlink ref="I198" r:id="rId27" xr:uid="{C28325F2-9C36-4029-8CED-F9794496809D}"/>
    <hyperlink ref="I6" r:id="rId28" display="https://s3saude.com.br/wp-content/uploads/2021/08/CONTRATO-CENTRAL-DE-ATENDIMENTO-M%C3%89DICO-SANTO-EXPEDITO.pdf" xr:uid="{F34345ED-A84C-4EB0-84BA-7D6B7BA6B157}"/>
    <hyperlink ref="I223" r:id="rId29" display="https://drive.google.com/file/d/1PZ8NhsZWe3WOGXKt3aMMV37oZzQE-UAV/view" xr:uid="{A63D96DA-05B1-4A71-96C1-4609133D2801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Rosely Michele</dc:creator>
  <cp:lastModifiedBy>Rosely Michele</cp:lastModifiedBy>
  <dcterms:created xsi:type="dcterms:W3CDTF">2026-02-25T18:12:01Z</dcterms:created>
  <dcterms:modified xsi:type="dcterms:W3CDTF">2026-02-25T18:12:12Z</dcterms:modified>
</cp:coreProperties>
</file>