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Financeiro\Financeiro PUBLICO\PCF 2022\PCF 2026\PCF 01.2026\INCONSISTENCIA 01 2026\"/>
    </mc:Choice>
  </mc:AlternateContent>
  <bookViews>
    <workbookView xWindow="0" yWindow="0" windowWidth="21600" windowHeight="862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AB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AB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AB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AB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AB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AB4874" i="1" s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P4858" i="1" s="1"/>
  <c r="AB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R4833" i="1"/>
  <c r="S4833" i="1" s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P4815" i="1"/>
  <c r="AB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P4811" i="1"/>
  <c r="AB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Z4807" i="1"/>
  <c r="Y4807" i="1"/>
  <c r="X4807" i="1"/>
  <c r="W4807" i="1"/>
  <c r="U4807" i="1"/>
  <c r="T4807" i="1"/>
  <c r="V4807" i="1" s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AB4806" i="1" s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AB4803" i="1" s="1"/>
  <c r="X4803" i="1"/>
  <c r="W4803" i="1"/>
  <c r="U4803" i="1"/>
  <c r="T4803" i="1"/>
  <c r="V4803" i="1" s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AB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P4790" i="1" s="1"/>
  <c r="AB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V4776" i="1"/>
  <c r="U4776" i="1"/>
  <c r="T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V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V4768" i="1" s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P4758" i="1" s="1"/>
  <c r="N4758" i="1"/>
  <c r="M4758" i="1"/>
  <c r="AB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P4754" i="1" s="1"/>
  <c r="N4754" i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AB4748" i="1" s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S4746" i="1"/>
  <c r="R4746" i="1"/>
  <c r="Q4746" i="1"/>
  <c r="O4746" i="1"/>
  <c r="P4746" i="1" s="1"/>
  <c r="N4746" i="1"/>
  <c r="M4746" i="1"/>
  <c r="L4746" i="1"/>
  <c r="K4746" i="1"/>
  <c r="J4746" i="1"/>
  <c r="AB4746" i="1" s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S4742" i="1"/>
  <c r="R4742" i="1"/>
  <c r="Q4742" i="1"/>
  <c r="O4742" i="1"/>
  <c r="P4742" i="1" s="1"/>
  <c r="N4742" i="1"/>
  <c r="M4742" i="1"/>
  <c r="L4742" i="1"/>
  <c r="K4742" i="1"/>
  <c r="J4742" i="1"/>
  <c r="AB4742" i="1" s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S4738" i="1"/>
  <c r="R4738" i="1"/>
  <c r="Q4738" i="1"/>
  <c r="O4738" i="1"/>
  <c r="P4738" i="1" s="1"/>
  <c r="N4738" i="1"/>
  <c r="M4738" i="1"/>
  <c r="L4738" i="1"/>
  <c r="K4738" i="1"/>
  <c r="J4738" i="1"/>
  <c r="AB4738" i="1" s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AB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S4734" i="1"/>
  <c r="R4734" i="1"/>
  <c r="Q4734" i="1"/>
  <c r="O4734" i="1"/>
  <c r="P4734" i="1" s="1"/>
  <c r="N4734" i="1"/>
  <c r="M4734" i="1"/>
  <c r="L4734" i="1"/>
  <c r="K4734" i="1"/>
  <c r="J4734" i="1"/>
  <c r="AB4734" i="1" s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AB4730" i="1" s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P4727" i="1"/>
  <c r="AB4727" i="1" s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S4726" i="1"/>
  <c r="R4726" i="1"/>
  <c r="Q4726" i="1"/>
  <c r="O4726" i="1"/>
  <c r="P4726" i="1" s="1"/>
  <c r="N4726" i="1"/>
  <c r="M4726" i="1"/>
  <c r="L4726" i="1"/>
  <c r="K4726" i="1"/>
  <c r="J4726" i="1"/>
  <c r="AB4726" i="1" s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S4721" i="1" s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P4719" i="1"/>
  <c r="O4719" i="1"/>
  <c r="N4719" i="1"/>
  <c r="L4719" i="1"/>
  <c r="M4719" i="1" s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AB4718" i="1" s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M4715" i="1" s="1"/>
  <c r="AB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V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P4704" i="1"/>
  <c r="O4704" i="1"/>
  <c r="N4704" i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AB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P4631" i="1"/>
  <c r="AB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AB4599" i="1" s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AB4591" i="1" s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V4563" i="1" s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AB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AB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AB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AB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AB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P4506" i="1" s="1"/>
  <c r="AB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P4503" i="1" s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P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R4497" i="1"/>
  <c r="S4497" i="1" s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S4494" i="1" s="1"/>
  <c r="Q4494" i="1"/>
  <c r="O4494" i="1"/>
  <c r="P4494" i="1" s="1"/>
  <c r="AB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S4489" i="1" s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O4482" i="1"/>
  <c r="P4482" i="1" s="1"/>
  <c r="AB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S4470" i="1" s="1"/>
  <c r="Q4470" i="1"/>
  <c r="O4470" i="1"/>
  <c r="P4470" i="1" s="1"/>
  <c r="AB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S4462" i="1" s="1"/>
  <c r="Q4462" i="1"/>
  <c r="O4462" i="1"/>
  <c r="P4462" i="1" s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AB4452" i="1" s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S4442" i="1" s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S4438" i="1" s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AB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B4392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AB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AB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AB4194" i="1" s="1"/>
  <c r="W4194" i="1"/>
  <c r="U4194" i="1"/>
  <c r="T4194" i="1"/>
  <c r="V4194" i="1" s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AB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AB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AB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S4174" i="1"/>
  <c r="R4174" i="1"/>
  <c r="Q4174" i="1"/>
  <c r="P4174" i="1"/>
  <c r="AB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AB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B4166" i="1"/>
  <c r="AA4166" i="1"/>
  <c r="Z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P4162" i="1"/>
  <c r="AB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AB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AB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AB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AB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AB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AB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AB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AB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AB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AB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AB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AB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AB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AB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AB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AB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P3903" i="1" s="1"/>
  <c r="N3903" i="1"/>
  <c r="L3903" i="1"/>
  <c r="M3903" i="1" s="1"/>
  <c r="AB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P3899" i="1" s="1"/>
  <c r="AB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V3897" i="1" s="1"/>
  <c r="T3897" i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P3895" i="1" s="1"/>
  <c r="AB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P3891" i="1" s="1"/>
  <c r="AB3891" i="1" s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P3887" i="1"/>
  <c r="AB3887" i="1" s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P3883" i="1" s="1"/>
  <c r="AB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AB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P3875" i="1" s="1"/>
  <c r="AB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P3871" i="1"/>
  <c r="AB3871" i="1" s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V3869" i="1" s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P3867" i="1" s="1"/>
  <c r="AB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V3865" i="1" s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AB3863" i="1" s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P3859" i="1" s="1"/>
  <c r="AB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M3848" i="1" s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B3839" i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M3836" i="1" s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B3815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P3811" i="1"/>
  <c r="AB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AB3797" i="1" s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B3791" i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AB3785" i="1" s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P3773" i="1" s="1"/>
  <c r="N3773" i="1"/>
  <c r="L3773" i="1"/>
  <c r="M3773" i="1" s="1"/>
  <c r="AB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V3771" i="1" s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V3763" i="1" s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M3761" i="1" s="1"/>
  <c r="AB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V3759" i="1" s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B3697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V3691" i="1" s="1"/>
  <c r="T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AB3687" i="1" s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V3675" i="1" s="1"/>
  <c r="T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V3671" i="1" s="1"/>
  <c r="T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V3669" i="1" s="1"/>
  <c r="T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AB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AB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AB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AB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AB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S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V3547" i="1" s="1"/>
  <c r="T3547" i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O3541" i="1"/>
  <c r="P3541" i="1" s="1"/>
  <c r="N3541" i="1"/>
  <c r="M3541" i="1"/>
  <c r="AB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V3539" i="1" s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V3521" i="1" s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O3517" i="1"/>
  <c r="P3517" i="1" s="1"/>
  <c r="N3517" i="1"/>
  <c r="M3517" i="1"/>
  <c r="AB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M3516" i="1" s="1"/>
  <c r="AB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V3513" i="1" s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V3509" i="1" s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V3505" i="1" s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M3502" i="1" s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V3501" i="1" s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V3493" i="1" s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P3492" i="1"/>
  <c r="AB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AB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AB3470" i="1" s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P3446" i="1"/>
  <c r="AB3446" i="1" s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AB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AB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AB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AB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P3432" i="1"/>
  <c r="AB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AB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AB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B3290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AB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P3237" i="1" s="1"/>
  <c r="AB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P3229" i="1" s="1"/>
  <c r="AB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P3221" i="1" s="1"/>
  <c r="AB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P3213" i="1" s="1"/>
  <c r="AB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P3205" i="1"/>
  <c r="AB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P3201" i="1" s="1"/>
  <c r="AB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B3193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AB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AB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P3165" i="1" s="1"/>
  <c r="AB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AB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B3145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AB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AB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P3109" i="1"/>
  <c r="AB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B3097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AB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AB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AB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P3068" i="1" s="1"/>
  <c r="AB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AB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AB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B3052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AB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AB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AB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B3011" i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AB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AB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AB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AB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P2936" i="1"/>
  <c r="O2936" i="1"/>
  <c r="N2936" i="1"/>
  <c r="M2936" i="1"/>
  <c r="AB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P2843" i="1" s="1"/>
  <c r="AB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P2840" i="1"/>
  <c r="O2840" i="1"/>
  <c r="N2840" i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P2839" i="1" s="1"/>
  <c r="AB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AB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AB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P2759" i="1" s="1"/>
  <c r="AB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AB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AB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AB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AB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P2719" i="1"/>
  <c r="AB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P2715" i="1"/>
  <c r="AB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P2707" i="1"/>
  <c r="AB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P2703" i="1"/>
  <c r="AB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P2699" i="1"/>
  <c r="AB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P2695" i="1"/>
  <c r="AB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B2682" i="1"/>
  <c r="AA2682" i="1"/>
  <c r="Z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V2652" i="1" s="1"/>
  <c r="T2652" i="1"/>
  <c r="R2652" i="1"/>
  <c r="Q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V2648" i="1" s="1"/>
  <c r="T2648" i="1"/>
  <c r="R2648" i="1"/>
  <c r="Q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R2644" i="1"/>
  <c r="Q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R2640" i="1"/>
  <c r="Q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R2636" i="1"/>
  <c r="Q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V2633" i="1" s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AB2633" i="1" s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V2632" i="1" s="1"/>
  <c r="T2632" i="1"/>
  <c r="R2632" i="1"/>
  <c r="Q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V2628" i="1" s="1"/>
  <c r="T2628" i="1"/>
  <c r="R2628" i="1"/>
  <c r="Q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V2624" i="1" s="1"/>
  <c r="T2624" i="1"/>
  <c r="R2624" i="1"/>
  <c r="Q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R2620" i="1"/>
  <c r="Q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R2616" i="1"/>
  <c r="Q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V2612" i="1" s="1"/>
  <c r="T2612" i="1"/>
  <c r="R2612" i="1"/>
  <c r="Q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R2608" i="1"/>
  <c r="Q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Q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V2600" i="1" s="1"/>
  <c r="T2600" i="1"/>
  <c r="R2600" i="1"/>
  <c r="Q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R2596" i="1"/>
  <c r="Q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V2592" i="1" s="1"/>
  <c r="T2592" i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V2588" i="1" s="1"/>
  <c r="T2588" i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AB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V2521" i="1" s="1"/>
  <c r="T2521" i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AB2516" i="1" s="1"/>
  <c r="W2516" i="1"/>
  <c r="V2516" i="1"/>
  <c r="U2516" i="1"/>
  <c r="T2516" i="1"/>
  <c r="R2516" i="1"/>
  <c r="S2516" i="1" s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M2508" i="1" s="1"/>
  <c r="K2508" i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AB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AB2492" i="1" s="1"/>
  <c r="W2492" i="1"/>
  <c r="V2492" i="1"/>
  <c r="U2492" i="1"/>
  <c r="T2492" i="1"/>
  <c r="R2492" i="1"/>
  <c r="S2492" i="1" s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AB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AB2468" i="1" s="1"/>
  <c r="W2468" i="1"/>
  <c r="V2468" i="1"/>
  <c r="U2468" i="1"/>
  <c r="T2468" i="1"/>
  <c r="R2468" i="1"/>
  <c r="S2468" i="1" s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AB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B2444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AB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B2181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AB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AB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AB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AB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AB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AB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B2039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AB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AB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P2023" i="1"/>
  <c r="AB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AB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AB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AB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P2007" i="1"/>
  <c r="AB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AB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P1999" i="1"/>
  <c r="AB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AB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B1987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B1979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B1971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AB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AB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AB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AB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AB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AB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B1895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AB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AB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B1871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AB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AB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AB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AB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AB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P1843" i="1"/>
  <c r="AB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AB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AB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AB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AB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B1813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AB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AB1803" i="1" s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AB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AB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AB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AB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AB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AB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P1515" i="1"/>
  <c r="AB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AB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P1507" i="1"/>
  <c r="AB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S1503" i="1"/>
  <c r="R1503" i="1"/>
  <c r="Q1503" i="1"/>
  <c r="P1503" i="1"/>
  <c r="AB1503" i="1" s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P1499" i="1"/>
  <c r="AB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P1496" i="1"/>
  <c r="O1496" i="1"/>
  <c r="N1496" i="1"/>
  <c r="M1496" i="1"/>
  <c r="AB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P1495" i="1"/>
  <c r="AB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P1488" i="1"/>
  <c r="O1488" i="1"/>
  <c r="N1488" i="1"/>
  <c r="M1488" i="1"/>
  <c r="AB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P1487" i="1"/>
  <c r="AB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P1483" i="1"/>
  <c r="AB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AB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AB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AB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AB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AB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P1411" i="1"/>
  <c r="AB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AB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AB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AB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AB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AB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AB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AB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AB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AB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AB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AB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AB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AB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AB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AB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AB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AB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AB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AB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AB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AB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AB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AB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AB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AB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AB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AB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AB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AB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AB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AB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AB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AB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AB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AB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AB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AB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AB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AB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AB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P1254" i="1"/>
  <c r="O1254" i="1"/>
  <c r="N1254" i="1"/>
  <c r="M1254" i="1"/>
  <c r="AB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AB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AB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P1246" i="1"/>
  <c r="O1246" i="1"/>
  <c r="N1246" i="1"/>
  <c r="M1246" i="1"/>
  <c r="AB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AB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AB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AB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AB1190" i="1" s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AB1186" i="1" s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AB1182" i="1" s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AB1178" i="1" s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AB1166" i="1" s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AB1154" i="1" s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AB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AB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AB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AB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AB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AB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V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AB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AB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AB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AB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AB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B435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P423" i="1"/>
  <c r="AB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AB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P403" i="1"/>
  <c r="AB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P391" i="1"/>
  <c r="AB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AB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AB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AB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AB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AB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AB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AB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AB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AB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P307" i="1"/>
  <c r="AB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AB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AB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V211" i="1" s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V203" i="1" s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M202" i="1" s="1"/>
  <c r="K202" i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M200" i="1" s="1"/>
  <c r="AB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V197" i="1" s="1"/>
  <c r="T197" i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V181" i="1"/>
  <c r="U181" i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S180" i="1" s="1"/>
  <c r="Q180" i="1"/>
  <c r="P180" i="1"/>
  <c r="AB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V177" i="1"/>
  <c r="U177" i="1"/>
  <c r="T177" i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S176" i="1" s="1"/>
  <c r="Q176" i="1"/>
  <c r="P176" i="1"/>
  <c r="AB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V175" i="1" s="1"/>
  <c r="T175" i="1"/>
  <c r="S175" i="1"/>
  <c r="R175" i="1"/>
  <c r="Q175" i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B156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AB150" i="1" s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AB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M121" i="1" s="1"/>
  <c r="K121" i="1"/>
  <c r="J121" i="1"/>
  <c r="AB121" i="1" s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V118" i="1" s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V110" i="1" s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M109" i="1" s="1"/>
  <c r="K109" i="1"/>
  <c r="J109" i="1"/>
  <c r="AB109" i="1" s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P108" i="1" s="1"/>
  <c r="N108" i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V102" i="1" s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M97" i="1" s="1"/>
  <c r="K97" i="1"/>
  <c r="J97" i="1"/>
  <c r="AB97" i="1" s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P96" i="1" s="1"/>
  <c r="N96" i="1"/>
  <c r="M96" i="1"/>
  <c r="AB96" i="1" s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V94" i="1" s="1"/>
  <c r="T94" i="1"/>
  <c r="S94" i="1"/>
  <c r="R94" i="1"/>
  <c r="Q94" i="1"/>
  <c r="P94" i="1"/>
  <c r="O94" i="1"/>
  <c r="N94" i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V86" i="1" s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AB85" i="1" s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AB65" i="1" s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AB51" i="1" s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AB49" i="1" s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AB35" i="1" s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AB33" i="1" s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AB19" i="1" s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AB17" i="1" s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AB3" i="1" s="1"/>
  <c r="H3" i="1"/>
  <c r="G3" i="1"/>
  <c r="F3" i="1"/>
  <c r="E3" i="1"/>
  <c r="D3" i="1"/>
  <c r="B3" i="1"/>
  <c r="A3" i="1"/>
  <c r="AB11" i="1" l="1"/>
  <c r="AB16" i="1"/>
  <c r="AB27" i="1"/>
  <c r="AB32" i="1"/>
  <c r="AB43" i="1"/>
  <c r="AB48" i="1"/>
  <c r="AB59" i="1"/>
  <c r="AB64" i="1"/>
  <c r="AB75" i="1"/>
  <c r="AB90" i="1"/>
  <c r="AB92" i="1"/>
  <c r="AB102" i="1"/>
  <c r="AB104" i="1"/>
  <c r="AB114" i="1"/>
  <c r="AB120" i="1"/>
  <c r="AB126" i="1"/>
  <c r="AB26" i="1"/>
  <c r="AB42" i="1"/>
  <c r="AB58" i="1"/>
  <c r="AB74" i="1"/>
  <c r="AB132" i="1"/>
  <c r="AB37" i="1"/>
  <c r="AB53" i="1"/>
  <c r="AB69" i="1"/>
  <c r="AB79" i="1"/>
  <c r="AB95" i="1"/>
  <c r="AB107" i="1"/>
  <c r="AB119" i="1"/>
  <c r="AB140" i="1"/>
  <c r="AB10" i="1"/>
  <c r="AB5" i="1"/>
  <c r="AB21" i="1"/>
  <c r="AB4" i="1"/>
  <c r="AB15" i="1"/>
  <c r="AB20" i="1"/>
  <c r="AB31" i="1"/>
  <c r="AB36" i="1"/>
  <c r="AB47" i="1"/>
  <c r="AB52" i="1"/>
  <c r="AB63" i="1"/>
  <c r="AB68" i="1"/>
  <c r="AB89" i="1"/>
  <c r="AB101" i="1"/>
  <c r="AB113" i="1"/>
  <c r="AB125" i="1"/>
  <c r="AB142" i="1"/>
  <c r="AB46" i="1"/>
  <c r="AB78" i="1"/>
  <c r="AB124" i="1"/>
  <c r="AB144" i="1"/>
  <c r="AB14" i="1"/>
  <c r="AB30" i="1"/>
  <c r="AB62" i="1"/>
  <c r="AB9" i="1"/>
  <c r="AB25" i="1"/>
  <c r="AB41" i="1"/>
  <c r="AB57" i="1"/>
  <c r="AB73" i="1"/>
  <c r="AB84" i="1"/>
  <c r="AB112" i="1"/>
  <c r="AB8" i="1"/>
  <c r="AB24" i="1"/>
  <c r="AB40" i="1"/>
  <c r="AB56" i="1"/>
  <c r="AB72" i="1"/>
  <c r="AB82" i="1"/>
  <c r="AB87" i="1"/>
  <c r="AB99" i="1"/>
  <c r="AB111" i="1"/>
  <c r="AB123" i="1"/>
  <c r="AB130" i="1"/>
  <c r="AB18" i="1"/>
  <c r="AB34" i="1"/>
  <c r="AB50" i="1"/>
  <c r="AB66" i="1"/>
  <c r="AB93" i="1"/>
  <c r="AB105" i="1"/>
  <c r="AB117" i="1"/>
  <c r="AB13" i="1"/>
  <c r="AB29" i="1"/>
  <c r="AB45" i="1"/>
  <c r="AB61" i="1"/>
  <c r="AB77" i="1"/>
  <c r="AB86" i="1"/>
  <c r="AB88" i="1"/>
  <c r="AB98" i="1"/>
  <c r="AB100" i="1"/>
  <c r="AB110" i="1"/>
  <c r="AB122" i="1"/>
  <c r="AB128" i="1"/>
  <c r="AB129" i="1"/>
  <c r="AB7" i="1"/>
  <c r="AB12" i="1"/>
  <c r="AB23" i="1"/>
  <c r="AB28" i="1"/>
  <c r="AB39" i="1"/>
  <c r="AB44" i="1"/>
  <c r="AB55" i="1"/>
  <c r="AB60" i="1"/>
  <c r="AB71" i="1"/>
  <c r="AB76" i="1"/>
  <c r="AB6" i="1"/>
  <c r="AB22" i="1"/>
  <c r="AB38" i="1"/>
  <c r="AB54" i="1"/>
  <c r="AB70" i="1"/>
  <c r="AB81" i="1"/>
  <c r="AB91" i="1"/>
  <c r="AB103" i="1"/>
  <c r="AB115" i="1"/>
  <c r="AB127" i="1"/>
  <c r="AB153" i="1"/>
  <c r="AB154" i="1"/>
  <c r="M155" i="1"/>
  <c r="AB155" i="1" s="1"/>
  <c r="V160" i="1"/>
  <c r="AB160" i="1" s="1"/>
  <c r="AB187" i="1"/>
  <c r="AB299" i="1"/>
  <c r="AB303" i="1"/>
  <c r="AB351" i="1"/>
  <c r="AB359" i="1"/>
  <c r="AB399" i="1"/>
  <c r="AB186" i="1"/>
  <c r="AB198" i="1"/>
  <c r="AB203" i="1"/>
  <c r="AB213" i="1"/>
  <c r="AB214" i="1"/>
  <c r="AB219" i="1"/>
  <c r="AB161" i="1"/>
  <c r="AB174" i="1"/>
  <c r="AB131" i="1"/>
  <c r="AB151" i="1"/>
  <c r="S157" i="1"/>
  <c r="AB157" i="1" s="1"/>
  <c r="AB162" i="1"/>
  <c r="M163" i="1"/>
  <c r="AB163" i="1" s="1"/>
  <c r="Z173" i="1"/>
  <c r="AB173" i="1" s="1"/>
  <c r="Z185" i="1"/>
  <c r="AB185" i="1" s="1"/>
  <c r="Z197" i="1"/>
  <c r="AB197" i="1" s="1"/>
  <c r="Z213" i="1"/>
  <c r="AB371" i="1"/>
  <c r="AB133" i="1"/>
  <c r="V148" i="1"/>
  <c r="AB148" i="1" s="1"/>
  <c r="P154" i="1"/>
  <c r="AB217" i="1"/>
  <c r="AB218" i="1"/>
  <c r="AB439" i="1"/>
  <c r="AB169" i="1"/>
  <c r="AB182" i="1"/>
  <c r="AB183" i="1"/>
  <c r="AB149" i="1"/>
  <c r="AB139" i="1"/>
  <c r="M159" i="1"/>
  <c r="AB159" i="1" s="1"/>
  <c r="M171" i="1"/>
  <c r="AB171" i="1" s="1"/>
  <c r="Z181" i="1"/>
  <c r="AB189" i="1"/>
  <c r="AB190" i="1"/>
  <c r="AB287" i="1"/>
  <c r="AB327" i="1"/>
  <c r="AB387" i="1"/>
  <c r="AB419" i="1"/>
  <c r="AB431" i="1"/>
  <c r="AB141" i="1"/>
  <c r="AB167" i="1"/>
  <c r="AB195" i="1"/>
  <c r="AB205" i="1"/>
  <c r="AB206" i="1"/>
  <c r="AB211" i="1"/>
  <c r="AB221" i="1"/>
  <c r="AB227" i="1"/>
  <c r="AB375" i="1"/>
  <c r="AB137" i="1"/>
  <c r="AB143" i="1"/>
  <c r="AB146" i="1"/>
  <c r="AB178" i="1"/>
  <c r="AB335" i="1"/>
  <c r="AB145" i="1"/>
  <c r="P158" i="1"/>
  <c r="AB158" i="1" s="1"/>
  <c r="S161" i="1"/>
  <c r="AB165" i="1"/>
  <c r="P170" i="1"/>
  <c r="AB170" i="1" s="1"/>
  <c r="Z177" i="1"/>
  <c r="AB177" i="1" s="1"/>
  <c r="AB179" i="1"/>
  <c r="AB339" i="1"/>
  <c r="AB135" i="1"/>
  <c r="AB181" i="1"/>
  <c r="M147" i="1"/>
  <c r="AB147" i="1" s="1"/>
  <c r="V152" i="1"/>
  <c r="AB152" i="1" s="1"/>
  <c r="AB166" i="1"/>
  <c r="M167" i="1"/>
  <c r="AB193" i="1"/>
  <c r="AB194" i="1"/>
  <c r="AB199" i="1"/>
  <c r="AB209" i="1"/>
  <c r="AB210" i="1"/>
  <c r="AB225" i="1"/>
  <c r="AB226" i="1"/>
  <c r="S229" i="1"/>
  <c r="S231" i="1"/>
  <c r="V234" i="1"/>
  <c r="M241" i="1"/>
  <c r="AB241" i="1" s="1"/>
  <c r="S247" i="1"/>
  <c r="V250" i="1"/>
  <c r="AB253" i="1"/>
  <c r="M257" i="1"/>
  <c r="AB257" i="1" s="1"/>
  <c r="AB278" i="1"/>
  <c r="AB302" i="1"/>
  <c r="AB314" i="1"/>
  <c r="AB326" i="1"/>
  <c r="AB338" i="1"/>
  <c r="AB350" i="1"/>
  <c r="AB362" i="1"/>
  <c r="AB374" i="1"/>
  <c r="AB386" i="1"/>
  <c r="AB398" i="1"/>
  <c r="AB420" i="1"/>
  <c r="AB429" i="1"/>
  <c r="AB438" i="1"/>
  <c r="AB526" i="1"/>
  <c r="AB533" i="1"/>
  <c r="AB540" i="1"/>
  <c r="AB574" i="1"/>
  <c r="AB581" i="1"/>
  <c r="AB588" i="1"/>
  <c r="AB594" i="1"/>
  <c r="AB658" i="1"/>
  <c r="AB665" i="1"/>
  <c r="AB667" i="1"/>
  <c r="AB699" i="1"/>
  <c r="AB704" i="1"/>
  <c r="AB711" i="1"/>
  <c r="AB716" i="1"/>
  <c r="AB723" i="1"/>
  <c r="AB728" i="1"/>
  <c r="AB409" i="1"/>
  <c r="AB418" i="1"/>
  <c r="AB448" i="1"/>
  <c r="AB457" i="1"/>
  <c r="AB459" i="1"/>
  <c r="AB465" i="1"/>
  <c r="AB467" i="1"/>
  <c r="AB473" i="1"/>
  <c r="AB475" i="1"/>
  <c r="AB481" i="1"/>
  <c r="AB483" i="1"/>
  <c r="AB489" i="1"/>
  <c r="AB491" i="1"/>
  <c r="AB497" i="1"/>
  <c r="AB499" i="1"/>
  <c r="AB505" i="1"/>
  <c r="AB507" i="1"/>
  <c r="AB512" i="1"/>
  <c r="AB546" i="1"/>
  <c r="AB553" i="1"/>
  <c r="AB555" i="1"/>
  <c r="AB560" i="1"/>
  <c r="AB600" i="1"/>
  <c r="AB607" i="1"/>
  <c r="AB616" i="1"/>
  <c r="AB623" i="1"/>
  <c r="AB632" i="1"/>
  <c r="AB639" i="1"/>
  <c r="AB644" i="1"/>
  <c r="AB672" i="1"/>
  <c r="AB678" i="1"/>
  <c r="AB690" i="1"/>
  <c r="AB697" i="1"/>
  <c r="AB709" i="1"/>
  <c r="AB721" i="1"/>
  <c r="AB733" i="1"/>
  <c r="AB234" i="1"/>
  <c r="AB265" i="1"/>
  <c r="AB277" i="1"/>
  <c r="AB289" i="1"/>
  <c r="AB301" i="1"/>
  <c r="AB313" i="1"/>
  <c r="AB325" i="1"/>
  <c r="AB337" i="1"/>
  <c r="AB349" i="1"/>
  <c r="AB361" i="1"/>
  <c r="AB373" i="1"/>
  <c r="AB385" i="1"/>
  <c r="AB397" i="1"/>
  <c r="AB428" i="1"/>
  <c r="AB437" i="1"/>
  <c r="AB525" i="1"/>
  <c r="AB527" i="1"/>
  <c r="AB573" i="1"/>
  <c r="AB575" i="1"/>
  <c r="AB595" i="1"/>
  <c r="AB605" i="1"/>
  <c r="AB621" i="1"/>
  <c r="AB637" i="1"/>
  <c r="AB657" i="1"/>
  <c r="AB659" i="1"/>
  <c r="AB679" i="1"/>
  <c r="AB684" i="1"/>
  <c r="AB756" i="1"/>
  <c r="AB264" i="1"/>
  <c r="AB276" i="1"/>
  <c r="AB288" i="1"/>
  <c r="AB300" i="1"/>
  <c r="AB312" i="1"/>
  <c r="AB324" i="1"/>
  <c r="AB336" i="1"/>
  <c r="AB348" i="1"/>
  <c r="AB360" i="1"/>
  <c r="AB372" i="1"/>
  <c r="AB384" i="1"/>
  <c r="AB396" i="1"/>
  <c r="AB408" i="1"/>
  <c r="AB417" i="1"/>
  <c r="AB426" i="1"/>
  <c r="AB456" i="1"/>
  <c r="AB464" i="1"/>
  <c r="AB472" i="1"/>
  <c r="AB480" i="1"/>
  <c r="AB488" i="1"/>
  <c r="AB496" i="1"/>
  <c r="AB504" i="1"/>
  <c r="AB538" i="1"/>
  <c r="AB545" i="1"/>
  <c r="AB547" i="1"/>
  <c r="AB552" i="1"/>
  <c r="AB586" i="1"/>
  <c r="AB593" i="1"/>
  <c r="AB670" i="1"/>
  <c r="AB677" i="1"/>
  <c r="AB689" i="1"/>
  <c r="AB691" i="1"/>
  <c r="AB702" i="1"/>
  <c r="AB714" i="1"/>
  <c r="AB726" i="1"/>
  <c r="AB738" i="1"/>
  <c r="M235" i="1"/>
  <c r="AB235" i="1" s="1"/>
  <c r="P238" i="1"/>
  <c r="P240" i="1"/>
  <c r="AB240" i="1" s="1"/>
  <c r="S241" i="1"/>
  <c r="M251" i="1"/>
  <c r="AB251" i="1" s="1"/>
  <c r="P254" i="1"/>
  <c r="P256" i="1"/>
  <c r="S257" i="1"/>
  <c r="AB262" i="1"/>
  <c r="AB274" i="1"/>
  <c r="AB286" i="1"/>
  <c r="AB298" i="1"/>
  <c r="AB310" i="1"/>
  <c r="AB322" i="1"/>
  <c r="AB334" i="1"/>
  <c r="AB346" i="1"/>
  <c r="AB358" i="1"/>
  <c r="AB370" i="1"/>
  <c r="AB382" i="1"/>
  <c r="AB394" i="1"/>
  <c r="AB406" i="1"/>
  <c r="AB436" i="1"/>
  <c r="AB445" i="1"/>
  <c r="AB454" i="1"/>
  <c r="AB510" i="1"/>
  <c r="AB517" i="1"/>
  <c r="AB519" i="1"/>
  <c r="AB524" i="1"/>
  <c r="AB558" i="1"/>
  <c r="AB565" i="1"/>
  <c r="AB567" i="1"/>
  <c r="AB572" i="1"/>
  <c r="AB598" i="1"/>
  <c r="AB604" i="1"/>
  <c r="AB611" i="1"/>
  <c r="AB620" i="1"/>
  <c r="AB627" i="1"/>
  <c r="AB636" i="1"/>
  <c r="AB642" i="1"/>
  <c r="AB649" i="1"/>
  <c r="AB651" i="1"/>
  <c r="AB656" i="1"/>
  <c r="AB696" i="1"/>
  <c r="AB703" i="1"/>
  <c r="AB708" i="1"/>
  <c r="AB715" i="1"/>
  <c r="AB720" i="1"/>
  <c r="AB727" i="1"/>
  <c r="AB732" i="1"/>
  <c r="AB416" i="1"/>
  <c r="AB425" i="1"/>
  <c r="AB434" i="1"/>
  <c r="AB462" i="1"/>
  <c r="AB470" i="1"/>
  <c r="AB478" i="1"/>
  <c r="AB486" i="1"/>
  <c r="AB494" i="1"/>
  <c r="AB502" i="1"/>
  <c r="AB530" i="1"/>
  <c r="AB537" i="1"/>
  <c r="AB539" i="1"/>
  <c r="AB544" i="1"/>
  <c r="AB578" i="1"/>
  <c r="AB585" i="1"/>
  <c r="AB587" i="1"/>
  <c r="AB592" i="1"/>
  <c r="AB609" i="1"/>
  <c r="AB614" i="1"/>
  <c r="AB625" i="1"/>
  <c r="AB630" i="1"/>
  <c r="AB662" i="1"/>
  <c r="AB669" i="1"/>
  <c r="AB671" i="1"/>
  <c r="AB682" i="1"/>
  <c r="AB701" i="1"/>
  <c r="AB713" i="1"/>
  <c r="AB725" i="1"/>
  <c r="AB737" i="1"/>
  <c r="AB739" i="1"/>
  <c r="AB768" i="1"/>
  <c r="M233" i="1"/>
  <c r="S239" i="1"/>
  <c r="AB239" i="1" s="1"/>
  <c r="V242" i="1"/>
  <c r="AB245" i="1"/>
  <c r="M249" i="1"/>
  <c r="S255" i="1"/>
  <c r="AB255" i="1" s="1"/>
  <c r="V258" i="1"/>
  <c r="AB261" i="1"/>
  <c r="M263" i="1"/>
  <c r="AB263" i="1" s="1"/>
  <c r="V270" i="1"/>
  <c r="AB273" i="1"/>
  <c r="M275" i="1"/>
  <c r="AB275" i="1" s="1"/>
  <c r="AB285" i="1"/>
  <c r="AB297" i="1"/>
  <c r="AB309" i="1"/>
  <c r="AB321" i="1"/>
  <c r="AB333" i="1"/>
  <c r="AB345" i="1"/>
  <c r="AB357" i="1"/>
  <c r="AB369" i="1"/>
  <c r="AB381" i="1"/>
  <c r="AB393" i="1"/>
  <c r="AB405" i="1"/>
  <c r="AB414" i="1"/>
  <c r="AB444" i="1"/>
  <c r="AB453" i="1"/>
  <c r="AB509" i="1"/>
  <c r="AB516" i="1"/>
  <c r="AB550" i="1"/>
  <c r="AB557" i="1"/>
  <c r="AB564" i="1"/>
  <c r="AB641" i="1"/>
  <c r="AB648" i="1"/>
  <c r="AB694" i="1"/>
  <c r="M229" i="1"/>
  <c r="AB229" i="1" s="1"/>
  <c r="M231" i="1"/>
  <c r="AB231" i="1" s="1"/>
  <c r="P234" i="1"/>
  <c r="P236" i="1"/>
  <c r="AB236" i="1" s="1"/>
  <c r="S237" i="1"/>
  <c r="AB237" i="1" s="1"/>
  <c r="AB244" i="1"/>
  <c r="M247" i="1"/>
  <c r="AB247" i="1" s="1"/>
  <c r="P250" i="1"/>
  <c r="AB250" i="1" s="1"/>
  <c r="P252" i="1"/>
  <c r="AB252" i="1" s="1"/>
  <c r="S253" i="1"/>
  <c r="AB260" i="1"/>
  <c r="S267" i="1"/>
  <c r="AB267" i="1" s="1"/>
  <c r="AB272" i="1"/>
  <c r="S279" i="1"/>
  <c r="AB279" i="1" s="1"/>
  <c r="AB284" i="1"/>
  <c r="S291" i="1"/>
  <c r="AB291" i="1" s="1"/>
  <c r="AB296" i="1"/>
  <c r="AB308" i="1"/>
  <c r="AB320" i="1"/>
  <c r="AB332" i="1"/>
  <c r="AB344" i="1"/>
  <c r="AB356" i="1"/>
  <c r="AB368" i="1"/>
  <c r="AB380" i="1"/>
  <c r="AB392" i="1"/>
  <c r="AB404" i="1"/>
  <c r="AB424" i="1"/>
  <c r="AB433" i="1"/>
  <c r="AB442" i="1"/>
  <c r="AB461" i="1"/>
  <c r="AB463" i="1"/>
  <c r="AB469" i="1"/>
  <c r="AB471" i="1"/>
  <c r="AB477" i="1"/>
  <c r="AB479" i="1"/>
  <c r="AB485" i="1"/>
  <c r="AB487" i="1"/>
  <c r="AB493" i="1"/>
  <c r="AB495" i="1"/>
  <c r="AB501" i="1"/>
  <c r="AB503" i="1"/>
  <c r="AB522" i="1"/>
  <c r="AB529" i="1"/>
  <c r="AB531" i="1"/>
  <c r="AB536" i="1"/>
  <c r="AB570" i="1"/>
  <c r="AB577" i="1"/>
  <c r="AB579" i="1"/>
  <c r="AB584" i="1"/>
  <c r="AB597" i="1"/>
  <c r="AB608" i="1"/>
  <c r="AB615" i="1"/>
  <c r="AB624" i="1"/>
  <c r="AB631" i="1"/>
  <c r="AB654" i="1"/>
  <c r="AB661" i="1"/>
  <c r="AB663" i="1"/>
  <c r="AB681" i="1"/>
  <c r="AB706" i="1"/>
  <c r="AB718" i="1"/>
  <c r="AB730" i="1"/>
  <c r="AB736" i="1"/>
  <c r="V240" i="1"/>
  <c r="AB242" i="1"/>
  <c r="V256" i="1"/>
  <c r="AB258" i="1"/>
  <c r="AB270" i="1"/>
  <c r="AB282" i="1"/>
  <c r="AB294" i="1"/>
  <c r="AB306" i="1"/>
  <c r="AB318" i="1"/>
  <c r="AB330" i="1"/>
  <c r="AB342" i="1"/>
  <c r="AB354" i="1"/>
  <c r="AB366" i="1"/>
  <c r="AB378" i="1"/>
  <c r="AB390" i="1"/>
  <c r="AB402" i="1"/>
  <c r="AB413" i="1"/>
  <c r="AB422" i="1"/>
  <c r="AB452" i="1"/>
  <c r="AB508" i="1"/>
  <c r="AB556" i="1"/>
  <c r="AB613" i="1"/>
  <c r="AB629" i="1"/>
  <c r="AB640" i="1"/>
  <c r="AB668" i="1"/>
  <c r="AB700" i="1"/>
  <c r="AB712" i="1"/>
  <c r="AB724" i="1"/>
  <c r="P230" i="1"/>
  <c r="AB230" i="1" s="1"/>
  <c r="P232" i="1"/>
  <c r="AB232" i="1" s="1"/>
  <c r="S233" i="1"/>
  <c r="AB233" i="1" s="1"/>
  <c r="M243" i="1"/>
  <c r="AB243" i="1" s="1"/>
  <c r="P246" i="1"/>
  <c r="AB246" i="1" s="1"/>
  <c r="P248" i="1"/>
  <c r="AB248" i="1" s="1"/>
  <c r="S249" i="1"/>
  <c r="AB249" i="1" s="1"/>
  <c r="AB256" i="1"/>
  <c r="M259" i="1"/>
  <c r="AB259" i="1" s="1"/>
  <c r="V266" i="1"/>
  <c r="AB266" i="1" s="1"/>
  <c r="AB269" i="1"/>
  <c r="M271" i="1"/>
  <c r="AB271" i="1" s="1"/>
  <c r="V278" i="1"/>
  <c r="AB281" i="1"/>
  <c r="V290" i="1"/>
  <c r="AB290" i="1" s="1"/>
  <c r="AB293" i="1"/>
  <c r="AB305" i="1"/>
  <c r="AB317" i="1"/>
  <c r="AB329" i="1"/>
  <c r="AB341" i="1"/>
  <c r="AB353" i="1"/>
  <c r="AB365" i="1"/>
  <c r="AB377" i="1"/>
  <c r="AB389" i="1"/>
  <c r="AB401" i="1"/>
  <c r="AB412" i="1"/>
  <c r="AB421" i="1"/>
  <c r="AB430" i="1"/>
  <c r="AB534" i="1"/>
  <c r="AB541" i="1"/>
  <c r="AB543" i="1"/>
  <c r="AB548" i="1"/>
  <c r="AB582" i="1"/>
  <c r="AB589" i="1"/>
  <c r="AB591" i="1"/>
  <c r="AB603" i="1"/>
  <c r="AB612" i="1"/>
  <c r="AB619" i="1"/>
  <c r="AB635" i="1"/>
  <c r="AB666" i="1"/>
  <c r="AB673" i="1"/>
  <c r="AB675" i="1"/>
  <c r="AB687" i="1"/>
  <c r="AB734" i="1"/>
  <c r="AB238" i="1"/>
  <c r="AB254" i="1"/>
  <c r="AB268" i="1"/>
  <c r="AB280" i="1"/>
  <c r="AB292" i="1"/>
  <c r="AB304" i="1"/>
  <c r="AB316" i="1"/>
  <c r="AB328" i="1"/>
  <c r="AB340" i="1"/>
  <c r="AB352" i="1"/>
  <c r="AB364" i="1"/>
  <c r="AB376" i="1"/>
  <c r="AB388" i="1"/>
  <c r="AB400" i="1"/>
  <c r="AB410" i="1"/>
  <c r="AB440" i="1"/>
  <c r="AB449" i="1"/>
  <c r="AB458" i="1"/>
  <c r="AB466" i="1"/>
  <c r="AB474" i="1"/>
  <c r="AB482" i="1"/>
  <c r="AB490" i="1"/>
  <c r="AB498" i="1"/>
  <c r="AB506" i="1"/>
  <c r="AB513" i="1"/>
  <c r="AB515" i="1"/>
  <c r="AB520" i="1"/>
  <c r="AB554" i="1"/>
  <c r="AB561" i="1"/>
  <c r="AB563" i="1"/>
  <c r="AB568" i="1"/>
  <c r="AB601" i="1"/>
  <c r="AB606" i="1"/>
  <c r="AB617" i="1"/>
  <c r="AB622" i="1"/>
  <c r="AB628" i="1"/>
  <c r="AB633" i="1"/>
  <c r="AB638" i="1"/>
  <c r="AB645" i="1"/>
  <c r="AB647" i="1"/>
  <c r="AB652" i="1"/>
  <c r="AB685" i="1"/>
  <c r="AB692" i="1"/>
  <c r="AB698" i="1"/>
  <c r="AB710" i="1"/>
  <c r="AB722" i="1"/>
  <c r="AB735" i="1"/>
  <c r="AB742" i="1"/>
  <c r="AB753" i="1"/>
  <c r="AB789" i="1"/>
  <c r="AB815" i="1"/>
  <c r="AB824" i="1"/>
  <c r="AB868" i="1"/>
  <c r="S870" i="1"/>
  <c r="AB875" i="1"/>
  <c r="V889" i="1"/>
  <c r="AB889" i="1" s="1"/>
  <c r="P895" i="1"/>
  <c r="AB930" i="1"/>
  <c r="AB946" i="1"/>
  <c r="AB959" i="1"/>
  <c r="AB961" i="1"/>
  <c r="AB995" i="1"/>
  <c r="AB1011" i="1"/>
  <c r="AB1051" i="1"/>
  <c r="V749" i="1"/>
  <c r="AB751" i="1"/>
  <c r="AB771" i="1"/>
  <c r="P773" i="1"/>
  <c r="S778" i="1"/>
  <c r="V783" i="1"/>
  <c r="AB793" i="1"/>
  <c r="M794" i="1"/>
  <c r="P799" i="1"/>
  <c r="AB799" i="1" s="1"/>
  <c r="S800" i="1"/>
  <c r="V805" i="1"/>
  <c r="AB805" i="1" s="1"/>
  <c r="AB806" i="1"/>
  <c r="M816" i="1"/>
  <c r="AB819" i="1"/>
  <c r="S826" i="1"/>
  <c r="AB828" i="1"/>
  <c r="AB864" i="1"/>
  <c r="S866" i="1"/>
  <c r="AB871" i="1"/>
  <c r="M876" i="1"/>
  <c r="V885" i="1"/>
  <c r="AB886" i="1"/>
  <c r="P891" i="1"/>
  <c r="AB891" i="1" s="1"/>
  <c r="AB897" i="1"/>
  <c r="AB919" i="1"/>
  <c r="AB935" i="1"/>
  <c r="AB945" i="1"/>
  <c r="AB948" i="1"/>
  <c r="AB958" i="1"/>
  <c r="AB973" i="1"/>
  <c r="AB974" i="1"/>
  <c r="AB1038" i="1"/>
  <c r="AB775" i="1"/>
  <c r="AB823" i="1"/>
  <c r="AB832" i="1"/>
  <c r="AB915" i="1"/>
  <c r="AB929" i="1"/>
  <c r="AB983" i="1"/>
  <c r="AB985" i="1"/>
  <c r="AB749" i="1"/>
  <c r="AB762" i="1"/>
  <c r="AB770" i="1"/>
  <c r="AB779" i="1"/>
  <c r="AB788" i="1"/>
  <c r="AB801" i="1"/>
  <c r="AB814" i="1"/>
  <c r="AB827" i="1"/>
  <c r="AB836" i="1"/>
  <c r="AB840" i="1"/>
  <c r="AB844" i="1"/>
  <c r="AB848" i="1"/>
  <c r="AB852" i="1"/>
  <c r="AB856" i="1"/>
  <c r="AB863" i="1"/>
  <c r="AB878" i="1"/>
  <c r="AB911" i="1"/>
  <c r="AB916" i="1"/>
  <c r="AB934" i="1"/>
  <c r="V745" i="1"/>
  <c r="AB745" i="1" s="1"/>
  <c r="AB747" i="1"/>
  <c r="S766" i="1"/>
  <c r="AB766" i="1" s="1"/>
  <c r="M780" i="1"/>
  <c r="AB780" i="1" s="1"/>
  <c r="AB783" i="1"/>
  <c r="P785" i="1"/>
  <c r="AB785" i="1" s="1"/>
  <c r="S790" i="1"/>
  <c r="V795" i="1"/>
  <c r="AB795" i="1" s="1"/>
  <c r="P811" i="1"/>
  <c r="AB811" i="1" s="1"/>
  <c r="V817" i="1"/>
  <c r="M828" i="1"/>
  <c r="AB831" i="1"/>
  <c r="AB859" i="1"/>
  <c r="M864" i="1"/>
  <c r="V873" i="1"/>
  <c r="AB874" i="1"/>
  <c r="P879" i="1"/>
  <c r="AB885" i="1"/>
  <c r="S902" i="1"/>
  <c r="AB912" i="1"/>
  <c r="AB936" i="1"/>
  <c r="AB954" i="1"/>
  <c r="AB1026" i="1"/>
  <c r="AB1034" i="1"/>
  <c r="AB1037" i="1"/>
  <c r="AB746" i="1"/>
  <c r="AB769" i="1"/>
  <c r="AB774" i="1"/>
  <c r="AB787" i="1"/>
  <c r="AB796" i="1"/>
  <c r="AB809" i="1"/>
  <c r="AB822" i="1"/>
  <c r="AB835" i="1"/>
  <c r="AB839" i="1"/>
  <c r="AB843" i="1"/>
  <c r="AB847" i="1"/>
  <c r="AB851" i="1"/>
  <c r="AB855" i="1"/>
  <c r="AB870" i="1"/>
  <c r="AB881" i="1"/>
  <c r="AB903" i="1"/>
  <c r="AB918" i="1"/>
  <c r="AB924" i="1"/>
  <c r="AB969" i="1"/>
  <c r="AB970" i="1"/>
  <c r="AB982" i="1"/>
  <c r="AB989" i="1"/>
  <c r="AB999" i="1"/>
  <c r="AB1009" i="1"/>
  <c r="AB1017" i="1"/>
  <c r="AB1018" i="1"/>
  <c r="AB743" i="1"/>
  <c r="AB813" i="1"/>
  <c r="AB826" i="1"/>
  <c r="AB866" i="1"/>
  <c r="AB877" i="1"/>
  <c r="AB899" i="1"/>
  <c r="AB904" i="1"/>
  <c r="AB914" i="1"/>
  <c r="AB927" i="1"/>
  <c r="AB941" i="1"/>
  <c r="AB944" i="1"/>
  <c r="AB956" i="1"/>
  <c r="AB1001" i="1"/>
  <c r="V757" i="1"/>
  <c r="AB757" i="1" s="1"/>
  <c r="AB759" i="1"/>
  <c r="AB767" i="1"/>
  <c r="P775" i="1"/>
  <c r="S776" i="1"/>
  <c r="AB776" i="1" s="1"/>
  <c r="V781" i="1"/>
  <c r="AB782" i="1"/>
  <c r="M792" i="1"/>
  <c r="AB792" i="1" s="1"/>
  <c r="P797" i="1"/>
  <c r="AB797" i="1" s="1"/>
  <c r="S802" i="1"/>
  <c r="AB802" i="1" s="1"/>
  <c r="AB804" i="1"/>
  <c r="AB817" i="1"/>
  <c r="P823" i="1"/>
  <c r="V829" i="1"/>
  <c r="AB830" i="1"/>
  <c r="V861" i="1"/>
  <c r="AB861" i="1" s="1"/>
  <c r="AB862" i="1"/>
  <c r="P867" i="1"/>
  <c r="AB867" i="1" s="1"/>
  <c r="AB873" i="1"/>
  <c r="AB888" i="1"/>
  <c r="S890" i="1"/>
  <c r="AB890" i="1" s="1"/>
  <c r="AB895" i="1"/>
  <c r="M900" i="1"/>
  <c r="AB900" i="1" s="1"/>
  <c r="AB910" i="1"/>
  <c r="AB950" i="1"/>
  <c r="AB966" i="1"/>
  <c r="AB773" i="1"/>
  <c r="AB821" i="1"/>
  <c r="AB834" i="1"/>
  <c r="AB838" i="1"/>
  <c r="AB842" i="1"/>
  <c r="AB846" i="1"/>
  <c r="AB850" i="1"/>
  <c r="AB854" i="1"/>
  <c r="AB858" i="1"/>
  <c r="AB869" i="1"/>
  <c r="AB884" i="1"/>
  <c r="AB896" i="1"/>
  <c r="AB906" i="1"/>
  <c r="AB917" i="1"/>
  <c r="AB921" i="1"/>
  <c r="AB928" i="1"/>
  <c r="AB1007" i="1"/>
  <c r="AB1043" i="1"/>
  <c r="M744" i="1"/>
  <c r="AB744" i="1" s="1"/>
  <c r="P747" i="1"/>
  <c r="P749" i="1"/>
  <c r="S750" i="1"/>
  <c r="AB750" i="1" s="1"/>
  <c r="M760" i="1"/>
  <c r="AB760" i="1" s="1"/>
  <c r="V765" i="1"/>
  <c r="M768" i="1"/>
  <c r="AB777" i="1"/>
  <c r="M778" i="1"/>
  <c r="AB778" i="1" s="1"/>
  <c r="P783" i="1"/>
  <c r="S784" i="1"/>
  <c r="AB784" i="1" s="1"/>
  <c r="V789" i="1"/>
  <c r="AB790" i="1"/>
  <c r="M800" i="1"/>
  <c r="AB800" i="1" s="1"/>
  <c r="AB803" i="1"/>
  <c r="S810" i="1"/>
  <c r="AB810" i="1" s="1"/>
  <c r="AB812" i="1"/>
  <c r="AB825" i="1"/>
  <c r="P831" i="1"/>
  <c r="P859" i="1"/>
  <c r="AB865" i="1"/>
  <c r="AB880" i="1"/>
  <c r="S882" i="1"/>
  <c r="AB882" i="1" s="1"/>
  <c r="AB887" i="1"/>
  <c r="M892" i="1"/>
  <c r="AB892" i="1" s="1"/>
  <c r="V901" i="1"/>
  <c r="AB901" i="1" s="1"/>
  <c r="AB902" i="1"/>
  <c r="P907" i="1"/>
  <c r="AB907" i="1" s="1"/>
  <c r="AB913" i="1"/>
  <c r="AB926" i="1"/>
  <c r="AB931" i="1"/>
  <c r="AB963" i="1"/>
  <c r="AB965" i="1"/>
  <c r="AB977" i="1"/>
  <c r="AB978" i="1"/>
  <c r="AB1066" i="1"/>
  <c r="AB755" i="1"/>
  <c r="AB781" i="1"/>
  <c r="AB794" i="1"/>
  <c r="AB816" i="1"/>
  <c r="AB829" i="1"/>
  <c r="AB876" i="1"/>
  <c r="AB986" i="1"/>
  <c r="S748" i="1"/>
  <c r="AB748" i="1" s="1"/>
  <c r="V751" i="1"/>
  <c r="AB754" i="1"/>
  <c r="M758" i="1"/>
  <c r="AB758" i="1" s="1"/>
  <c r="P761" i="1"/>
  <c r="AB761" i="1" s="1"/>
  <c r="V763" i="1"/>
  <c r="AB763" i="1" s="1"/>
  <c r="AB765" i="1"/>
  <c r="P769" i="1"/>
  <c r="AB772" i="1"/>
  <c r="V775" i="1"/>
  <c r="M786" i="1"/>
  <c r="AB786" i="1" s="1"/>
  <c r="P791" i="1"/>
  <c r="AB791" i="1" s="1"/>
  <c r="S792" i="1"/>
  <c r="V797" i="1"/>
  <c r="AB798" i="1"/>
  <c r="M808" i="1"/>
  <c r="AB808" i="1" s="1"/>
  <c r="S818" i="1"/>
  <c r="AB818" i="1" s="1"/>
  <c r="AB820" i="1"/>
  <c r="AB833" i="1"/>
  <c r="AB837" i="1"/>
  <c r="AB841" i="1"/>
  <c r="AB845" i="1"/>
  <c r="AB849" i="1"/>
  <c r="AB853" i="1"/>
  <c r="AB857" i="1"/>
  <c r="AB872" i="1"/>
  <c r="AB879" i="1"/>
  <c r="AB894" i="1"/>
  <c r="AB905" i="1"/>
  <c r="AB925" i="1"/>
  <c r="AB937" i="1"/>
  <c r="AB940" i="1"/>
  <c r="AB987" i="1"/>
  <c r="AB1039" i="1"/>
  <c r="AB1008" i="1"/>
  <c r="AB1088" i="1"/>
  <c r="AB1094" i="1"/>
  <c r="AB1118" i="1"/>
  <c r="AB1145" i="1"/>
  <c r="AB1152" i="1"/>
  <c r="AB1197" i="1"/>
  <c r="AB1198" i="1"/>
  <c r="AB1199" i="1"/>
  <c r="AB1202" i="1"/>
  <c r="AB1219" i="1"/>
  <c r="AB1226" i="1"/>
  <c r="AB1243" i="1"/>
  <c r="AB1248" i="1"/>
  <c r="AB1271" i="1"/>
  <c r="AB988" i="1"/>
  <c r="V1002" i="1"/>
  <c r="AB1002" i="1" s="1"/>
  <c r="P1012" i="1"/>
  <c r="P1020" i="1"/>
  <c r="AB1020" i="1" s="1"/>
  <c r="S1057" i="1"/>
  <c r="AB1057" i="1" s="1"/>
  <c r="P1066" i="1"/>
  <c r="AB1071" i="1"/>
  <c r="AB1083" i="1"/>
  <c r="AB1097" i="1"/>
  <c r="AB1107" i="1"/>
  <c r="AB1123" i="1"/>
  <c r="AB1126" i="1"/>
  <c r="AB1131" i="1"/>
  <c r="AB1134" i="1"/>
  <c r="AB1165" i="1"/>
  <c r="AB1177" i="1"/>
  <c r="AB1189" i="1"/>
  <c r="AB1196" i="1"/>
  <c r="AB1213" i="1"/>
  <c r="AB1016" i="1"/>
  <c r="AB1042" i="1"/>
  <c r="AB1050" i="1"/>
  <c r="AB1054" i="1"/>
  <c r="AB1060" i="1"/>
  <c r="AB1074" i="1"/>
  <c r="AB1098" i="1"/>
  <c r="AB1137" i="1"/>
  <c r="AB1144" i="1"/>
  <c r="AB1241" i="1"/>
  <c r="S991" i="1"/>
  <c r="AB991" i="1" s="1"/>
  <c r="V1010" i="1"/>
  <c r="AB1010" i="1" s="1"/>
  <c r="S1019" i="1"/>
  <c r="AB1019" i="1" s="1"/>
  <c r="M1025" i="1"/>
  <c r="AB1025" i="1" s="1"/>
  <c r="AB1036" i="1"/>
  <c r="P1042" i="1"/>
  <c r="P1046" i="1"/>
  <c r="AB1046" i="1" s="1"/>
  <c r="P1050" i="1"/>
  <c r="P1054" i="1"/>
  <c r="S1065" i="1"/>
  <c r="AB1065" i="1" s="1"/>
  <c r="P1074" i="1"/>
  <c r="V1076" i="1"/>
  <c r="AB1077" i="1"/>
  <c r="AB1087" i="1"/>
  <c r="AB1101" i="1"/>
  <c r="AB1111" i="1"/>
  <c r="AB1121" i="1"/>
  <c r="AB1129" i="1"/>
  <c r="AB1157" i="1"/>
  <c r="AB1158" i="1"/>
  <c r="AB1164" i="1"/>
  <c r="AB1171" i="1"/>
  <c r="AB1176" i="1"/>
  <c r="AB1183" i="1"/>
  <c r="AB1188" i="1"/>
  <c r="AB1209" i="1"/>
  <c r="AB1078" i="1"/>
  <c r="AB1102" i="1"/>
  <c r="AB1195" i="1"/>
  <c r="AB1211" i="1"/>
  <c r="AB1218" i="1"/>
  <c r="AB1235" i="1"/>
  <c r="AB1242" i="1"/>
  <c r="AB1359" i="1"/>
  <c r="AB1004" i="1"/>
  <c r="AB1028" i="1"/>
  <c r="AB1062" i="1"/>
  <c r="AB1081" i="1"/>
  <c r="AB1091" i="1"/>
  <c r="AB1105" i="1"/>
  <c r="AB1115" i="1"/>
  <c r="AB1120" i="1"/>
  <c r="AB1128" i="1"/>
  <c r="AB1149" i="1"/>
  <c r="AB1150" i="1"/>
  <c r="AB1156" i="1"/>
  <c r="AB1169" i="1"/>
  <c r="AB1181" i="1"/>
  <c r="AB1193" i="1"/>
  <c r="AB1205" i="1"/>
  <c r="AB984" i="1"/>
  <c r="V998" i="1"/>
  <c r="AB998" i="1" s="1"/>
  <c r="P1008" i="1"/>
  <c r="P1024" i="1"/>
  <c r="AB1024" i="1" s="1"/>
  <c r="P1062" i="1"/>
  <c r="AB1067" i="1"/>
  <c r="AB1076" i="1"/>
  <c r="P1078" i="1"/>
  <c r="AB1082" i="1"/>
  <c r="M1087" i="1"/>
  <c r="AB1100" i="1"/>
  <c r="AB1106" i="1"/>
  <c r="AB1207" i="1"/>
  <c r="AB1214" i="1"/>
  <c r="AB1231" i="1"/>
  <c r="AB1233" i="1"/>
  <c r="AB1238" i="1"/>
  <c r="AB1250" i="1"/>
  <c r="AB1260" i="1"/>
  <c r="P988" i="1"/>
  <c r="M997" i="1"/>
  <c r="AB997" i="1" s="1"/>
  <c r="S1007" i="1"/>
  <c r="AB1012" i="1"/>
  <c r="AB1056" i="1"/>
  <c r="M1059" i="1"/>
  <c r="AB1059" i="1" s="1"/>
  <c r="V1064" i="1"/>
  <c r="AB1070" i="1"/>
  <c r="V1084" i="1"/>
  <c r="AB1085" i="1"/>
  <c r="AB1095" i="1"/>
  <c r="AB1109" i="1"/>
  <c r="AB1119" i="1"/>
  <c r="AB1122" i="1"/>
  <c r="AB1127" i="1"/>
  <c r="AB1130" i="1"/>
  <c r="AB1141" i="1"/>
  <c r="AB1142" i="1"/>
  <c r="AB1148" i="1"/>
  <c r="AB1163" i="1"/>
  <c r="AB1168" i="1"/>
  <c r="AB1175" i="1"/>
  <c r="AB1180" i="1"/>
  <c r="AB1187" i="1"/>
  <c r="AB1192" i="1"/>
  <c r="AB992" i="1"/>
  <c r="AB1040" i="1"/>
  <c r="AB1075" i="1"/>
  <c r="AB1086" i="1"/>
  <c r="AB1110" i="1"/>
  <c r="AB1161" i="1"/>
  <c r="AB1201" i="1"/>
  <c r="AB1203" i="1"/>
  <c r="AB1210" i="1"/>
  <c r="AB1227" i="1"/>
  <c r="AB1229" i="1"/>
  <c r="AB1234" i="1"/>
  <c r="V986" i="1"/>
  <c r="P996" i="1"/>
  <c r="AB996" i="1" s="1"/>
  <c r="M1005" i="1"/>
  <c r="AB1005" i="1" s="1"/>
  <c r="S1015" i="1"/>
  <c r="AB1015" i="1" s="1"/>
  <c r="V1022" i="1"/>
  <c r="AB1022" i="1" s="1"/>
  <c r="AB1044" i="1"/>
  <c r="AB1048" i="1"/>
  <c r="AB1052" i="1"/>
  <c r="AB1055" i="1"/>
  <c r="AB1064" i="1"/>
  <c r="M1067" i="1"/>
  <c r="V1072" i="1"/>
  <c r="AB1089" i="1"/>
  <c r="AB1099" i="1"/>
  <c r="AB1113" i="1"/>
  <c r="AB1125" i="1"/>
  <c r="AB1133" i="1"/>
  <c r="AB1140" i="1"/>
  <c r="AB1147" i="1"/>
  <c r="AB1155" i="1"/>
  <c r="AB1173" i="1"/>
  <c r="AB1185" i="1"/>
  <c r="AB1200" i="1"/>
  <c r="AB1221" i="1"/>
  <c r="AB1000" i="1"/>
  <c r="AB1032" i="1"/>
  <c r="AB1058" i="1"/>
  <c r="AB1084" i="1"/>
  <c r="V994" i="1"/>
  <c r="AB994" i="1" s="1"/>
  <c r="P1004" i="1"/>
  <c r="M1013" i="1"/>
  <c r="AB1013" i="1" s="1"/>
  <c r="P1058" i="1"/>
  <c r="AB1063" i="1"/>
  <c r="AB1072" i="1"/>
  <c r="M1075" i="1"/>
  <c r="AB1079" i="1"/>
  <c r="AB1093" i="1"/>
  <c r="AB1103" i="1"/>
  <c r="AB1117" i="1"/>
  <c r="AB1124" i="1"/>
  <c r="AB1132" i="1"/>
  <c r="AB1139" i="1"/>
  <c r="AB1167" i="1"/>
  <c r="AB1172" i="1"/>
  <c r="AB1179" i="1"/>
  <c r="AB1184" i="1"/>
  <c r="AB1191" i="1"/>
  <c r="AB1217" i="1"/>
  <c r="AB1263" i="1"/>
  <c r="AB1268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89" i="1"/>
  <c r="AB1413" i="1"/>
  <c r="AB1423" i="1"/>
  <c r="AB1454" i="1"/>
  <c r="AB1456" i="1"/>
  <c r="AB1461" i="1"/>
  <c r="AB1471" i="1"/>
  <c r="AB1504" i="1"/>
  <c r="AB1270" i="1"/>
  <c r="AB1272" i="1"/>
  <c r="AB1281" i="1"/>
  <c r="AB1372" i="1"/>
  <c r="AB1386" i="1"/>
  <c r="AB1443" i="1"/>
  <c r="AB1508" i="1"/>
  <c r="AB1274" i="1"/>
  <c r="AB1276" i="1"/>
  <c r="AB1280" i="1"/>
  <c r="AB1284" i="1"/>
  <c r="AB1288" i="1"/>
  <c r="AB1446" i="1"/>
  <c r="AB1278" i="1"/>
  <c r="AB1382" i="1"/>
  <c r="AB1406" i="1"/>
  <c r="AB1418" i="1"/>
  <c r="AB1420" i="1"/>
  <c r="AB1425" i="1"/>
  <c r="AB1435" i="1"/>
  <c r="AB1466" i="1"/>
  <c r="AB1468" i="1"/>
  <c r="AB1473" i="1"/>
  <c r="AB1516" i="1"/>
  <c r="AB1538" i="1"/>
  <c r="AB1381" i="1"/>
  <c r="AB1405" i="1"/>
  <c r="AB1438" i="1"/>
  <c r="AB1440" i="1"/>
  <c r="AB1445" i="1"/>
  <c r="AB1455" i="1"/>
  <c r="AB1485" i="1"/>
  <c r="AB1493" i="1"/>
  <c r="AB1494" i="1"/>
  <c r="AB1511" i="1"/>
  <c r="AB1520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78" i="1"/>
  <c r="AB1402" i="1"/>
  <c r="AB1417" i="1"/>
  <c r="AB1427" i="1"/>
  <c r="AB1458" i="1"/>
  <c r="AB1465" i="1"/>
  <c r="AB1482" i="1"/>
  <c r="AB1498" i="1"/>
  <c r="AB1377" i="1"/>
  <c r="AB1401" i="1"/>
  <c r="AB1430" i="1"/>
  <c r="AB1432" i="1"/>
  <c r="AB1437" i="1"/>
  <c r="AB1447" i="1"/>
  <c r="AB1481" i="1"/>
  <c r="AB1502" i="1"/>
  <c r="AB1519" i="1"/>
  <c r="AB1530" i="1"/>
  <c r="AB1373" i="1"/>
  <c r="AB1374" i="1"/>
  <c r="AB1398" i="1"/>
  <c r="AB1419" i="1"/>
  <c r="AB1450" i="1"/>
  <c r="AB1457" i="1"/>
  <c r="AB1467" i="1"/>
  <c r="AB1505" i="1"/>
  <c r="AB1506" i="1"/>
  <c r="AB1523" i="1"/>
  <c r="AB1369" i="1"/>
  <c r="AB1370" i="1"/>
  <c r="AB1397" i="1"/>
  <c r="AB1422" i="1"/>
  <c r="AB1424" i="1"/>
  <c r="AB1439" i="1"/>
  <c r="AB1470" i="1"/>
  <c r="AB1472" i="1"/>
  <c r="AB1509" i="1"/>
  <c r="AB1262" i="1"/>
  <c r="AB1365" i="1"/>
  <c r="AB1366" i="1"/>
  <c r="AB1394" i="1"/>
  <c r="AB1442" i="1"/>
  <c r="AB1444" i="1"/>
  <c r="AB1449" i="1"/>
  <c r="AB1459" i="1"/>
  <c r="AB1477" i="1"/>
  <c r="AB1492" i="1"/>
  <c r="AB1514" i="1"/>
  <c r="AB1264" i="1"/>
  <c r="AB1266" i="1"/>
  <c r="AB1357" i="1"/>
  <c r="AB1358" i="1"/>
  <c r="AB1390" i="1"/>
  <c r="AB1434" i="1"/>
  <c r="AB1436" i="1"/>
  <c r="AB1441" i="1"/>
  <c r="AB1451" i="1"/>
  <c r="AB1491" i="1"/>
  <c r="AB1500" i="1"/>
  <c r="AB1522" i="1"/>
  <c r="AB1683" i="1"/>
  <c r="AB1766" i="1"/>
  <c r="P1544" i="1"/>
  <c r="S1545" i="1"/>
  <c r="V1550" i="1"/>
  <c r="M1561" i="1"/>
  <c r="AB1561" i="1" s="1"/>
  <c r="V1568" i="1"/>
  <c r="M1575" i="1"/>
  <c r="V1582" i="1"/>
  <c r="AB1588" i="1"/>
  <c r="P1590" i="1"/>
  <c r="AB1590" i="1" s="1"/>
  <c r="S1591" i="1"/>
  <c r="AB1593" i="1"/>
  <c r="M1599" i="1"/>
  <c r="V1606" i="1"/>
  <c r="AB1612" i="1"/>
  <c r="P1614" i="1"/>
  <c r="S1615" i="1"/>
  <c r="AB1617" i="1"/>
  <c r="M1623" i="1"/>
  <c r="V1630" i="1"/>
  <c r="AB1636" i="1"/>
  <c r="P1638" i="1"/>
  <c r="AB1638" i="1" s="1"/>
  <c r="S1639" i="1"/>
  <c r="AB1641" i="1"/>
  <c r="M1647" i="1"/>
  <c r="AB1650" i="1"/>
  <c r="P1652" i="1"/>
  <c r="AB1652" i="1" s="1"/>
  <c r="S1653" i="1"/>
  <c r="AB1659" i="1"/>
  <c r="V1662" i="1"/>
  <c r="M1669" i="1"/>
  <c r="AB1669" i="1" s="1"/>
  <c r="V1678" i="1"/>
  <c r="AB1679" i="1"/>
  <c r="S1685" i="1"/>
  <c r="P1688" i="1"/>
  <c r="AB1690" i="1"/>
  <c r="M1691" i="1"/>
  <c r="M1543" i="1"/>
  <c r="P1548" i="1"/>
  <c r="S1549" i="1"/>
  <c r="V1554" i="1"/>
  <c r="P1566" i="1"/>
  <c r="S1567" i="1"/>
  <c r="AB1567" i="1" s="1"/>
  <c r="P1580" i="1"/>
  <c r="S1581" i="1"/>
  <c r="AB1581" i="1" s="1"/>
  <c r="M1589" i="1"/>
  <c r="V1596" i="1"/>
  <c r="P1604" i="1"/>
  <c r="AB1604" i="1" s="1"/>
  <c r="S1605" i="1"/>
  <c r="M1613" i="1"/>
  <c r="AB1613" i="1" s="1"/>
  <c r="V1620" i="1"/>
  <c r="AB1620" i="1" s="1"/>
  <c r="P1628" i="1"/>
  <c r="S1629" i="1"/>
  <c r="AB1629" i="1" s="1"/>
  <c r="M1637" i="1"/>
  <c r="V1644" i="1"/>
  <c r="M1651" i="1"/>
  <c r="P1656" i="1"/>
  <c r="S1657" i="1"/>
  <c r="AB1663" i="1"/>
  <c r="V1666" i="1"/>
  <c r="AB1666" i="1" s="1"/>
  <c r="V1674" i="1"/>
  <c r="S1681" i="1"/>
  <c r="P1684" i="1"/>
  <c r="AB1684" i="1" s="1"/>
  <c r="M1687" i="1"/>
  <c r="M1547" i="1"/>
  <c r="AB1547" i="1" s="1"/>
  <c r="P1552" i="1"/>
  <c r="S1553" i="1"/>
  <c r="V1558" i="1"/>
  <c r="AB1559" i="1"/>
  <c r="M1565" i="1"/>
  <c r="AB1565" i="1" s="1"/>
  <c r="V1572" i="1"/>
  <c r="AB1573" i="1"/>
  <c r="M1579" i="1"/>
  <c r="AB1579" i="1" s="1"/>
  <c r="V1586" i="1"/>
  <c r="AB1592" i="1"/>
  <c r="P1594" i="1"/>
  <c r="S1595" i="1"/>
  <c r="AB1597" i="1"/>
  <c r="M1603" i="1"/>
  <c r="AB1603" i="1" s="1"/>
  <c r="V1610" i="1"/>
  <c r="AB1610" i="1" s="1"/>
  <c r="AB1616" i="1"/>
  <c r="P1618" i="1"/>
  <c r="S1619" i="1"/>
  <c r="AB1621" i="1"/>
  <c r="M1627" i="1"/>
  <c r="AB1627" i="1" s="1"/>
  <c r="V1634" i="1"/>
  <c r="AB1640" i="1"/>
  <c r="P1642" i="1"/>
  <c r="S1643" i="1"/>
  <c r="AB1645" i="1"/>
  <c r="M1655" i="1"/>
  <c r="AB1655" i="1" s="1"/>
  <c r="AB1658" i="1"/>
  <c r="P1660" i="1"/>
  <c r="S1661" i="1"/>
  <c r="AB1667" i="1"/>
  <c r="V1670" i="1"/>
  <c r="AB1671" i="1"/>
  <c r="S1677" i="1"/>
  <c r="P1680" i="1"/>
  <c r="AB1682" i="1"/>
  <c r="M1683" i="1"/>
  <c r="V1696" i="1"/>
  <c r="AB1697" i="1"/>
  <c r="V1700" i="1"/>
  <c r="AB1701" i="1"/>
  <c r="V1704" i="1"/>
  <c r="AB1705" i="1"/>
  <c r="V1708" i="1"/>
  <c r="AB1709" i="1"/>
  <c r="V1712" i="1"/>
  <c r="AB1713" i="1"/>
  <c r="V1716" i="1"/>
  <c r="AB1717" i="1"/>
  <c r="V1720" i="1"/>
  <c r="AB1721" i="1"/>
  <c r="V1724" i="1"/>
  <c r="AB1725" i="1"/>
  <c r="V1728" i="1"/>
  <c r="AB1729" i="1"/>
  <c r="V1732" i="1"/>
  <c r="AB1733" i="1"/>
  <c r="V1736" i="1"/>
  <c r="AB1737" i="1"/>
  <c r="V1740" i="1"/>
  <c r="AB1741" i="1"/>
  <c r="V1744" i="1"/>
  <c r="AB1745" i="1"/>
  <c r="V1748" i="1"/>
  <c r="AB1749" i="1"/>
  <c r="V1752" i="1"/>
  <c r="AB1753" i="1"/>
  <c r="AB1757" i="1"/>
  <c r="AB1761" i="1"/>
  <c r="AB1787" i="1"/>
  <c r="AB1811" i="1"/>
  <c r="AB1582" i="1"/>
  <c r="AB1606" i="1"/>
  <c r="AB1630" i="1"/>
  <c r="AB1662" i="1"/>
  <c r="AB1765" i="1"/>
  <c r="AB1541" i="1"/>
  <c r="V1544" i="1"/>
  <c r="AB1554" i="1"/>
  <c r="M1555" i="1"/>
  <c r="AB1555" i="1" s="1"/>
  <c r="P1560" i="1"/>
  <c r="AB1560" i="1" s="1"/>
  <c r="S1561" i="1"/>
  <c r="M1569" i="1"/>
  <c r="P1574" i="1"/>
  <c r="AB1574" i="1" s="1"/>
  <c r="S1575" i="1"/>
  <c r="AB1577" i="1"/>
  <c r="M1583" i="1"/>
  <c r="AB1583" i="1" s="1"/>
  <c r="V1590" i="1"/>
  <c r="AB1596" i="1"/>
  <c r="P1598" i="1"/>
  <c r="AB1598" i="1" s="1"/>
  <c r="S1599" i="1"/>
  <c r="AB1601" i="1"/>
  <c r="M1607" i="1"/>
  <c r="V1614" i="1"/>
  <c r="P1622" i="1"/>
  <c r="AB1622" i="1" s="1"/>
  <c r="S1623" i="1"/>
  <c r="AB1625" i="1"/>
  <c r="M1631" i="1"/>
  <c r="AB1631" i="1" s="1"/>
  <c r="V1638" i="1"/>
  <c r="AB1644" i="1"/>
  <c r="P1646" i="1"/>
  <c r="AB1646" i="1" s="1"/>
  <c r="S1647" i="1"/>
  <c r="AB1647" i="1" s="1"/>
  <c r="AB1649" i="1"/>
  <c r="V1652" i="1"/>
  <c r="M1663" i="1"/>
  <c r="P1668" i="1"/>
  <c r="AB1668" i="1" s="1"/>
  <c r="S1669" i="1"/>
  <c r="P1672" i="1"/>
  <c r="AB1674" i="1"/>
  <c r="M1675" i="1"/>
  <c r="AB1675" i="1" s="1"/>
  <c r="V1688" i="1"/>
  <c r="AB1689" i="1"/>
  <c r="S1691" i="1"/>
  <c r="P1694" i="1"/>
  <c r="AB1694" i="1" s="1"/>
  <c r="AB1847" i="1"/>
  <c r="AB1545" i="1"/>
  <c r="AB1639" i="1"/>
  <c r="AB1653" i="1"/>
  <c r="AB1670" i="1"/>
  <c r="AB1704" i="1"/>
  <c r="AB1708" i="1"/>
  <c r="AB1728" i="1"/>
  <c r="AB1732" i="1"/>
  <c r="AB1736" i="1"/>
  <c r="AB1752" i="1"/>
  <c r="AB1756" i="1"/>
  <c r="AB1540" i="1"/>
  <c r="P1542" i="1"/>
  <c r="AB1542" i="1" s="1"/>
  <c r="S1547" i="1"/>
  <c r="AB1549" i="1"/>
  <c r="V1552" i="1"/>
  <c r="AB1552" i="1" s="1"/>
  <c r="AB1562" i="1"/>
  <c r="P1564" i="1"/>
  <c r="AB1564" i="1" s="1"/>
  <c r="S1565" i="1"/>
  <c r="AB1576" i="1"/>
  <c r="P1578" i="1"/>
  <c r="S1579" i="1"/>
  <c r="M1587" i="1"/>
  <c r="AB1587" i="1" s="1"/>
  <c r="V1594" i="1"/>
  <c r="AB1594" i="1" s="1"/>
  <c r="AB1600" i="1"/>
  <c r="P1602" i="1"/>
  <c r="AB1602" i="1" s="1"/>
  <c r="S1603" i="1"/>
  <c r="AB1605" i="1"/>
  <c r="M1611" i="1"/>
  <c r="V1618" i="1"/>
  <c r="AB1618" i="1" s="1"/>
  <c r="AB1624" i="1"/>
  <c r="P1626" i="1"/>
  <c r="S1627" i="1"/>
  <c r="M1635" i="1"/>
  <c r="AB1635" i="1" s="1"/>
  <c r="V1642" i="1"/>
  <c r="AB1648" i="1"/>
  <c r="P1654" i="1"/>
  <c r="AB1654" i="1" s="1"/>
  <c r="S1655" i="1"/>
  <c r="AB1657" i="1"/>
  <c r="V1660" i="1"/>
  <c r="V1680" i="1"/>
  <c r="AB1681" i="1"/>
  <c r="S1683" i="1"/>
  <c r="P1686" i="1"/>
  <c r="AB1686" i="1" s="1"/>
  <c r="AB1692" i="1"/>
  <c r="M1693" i="1"/>
  <c r="AB1693" i="1" s="1"/>
  <c r="M1765" i="1"/>
  <c r="AB1785" i="1"/>
  <c r="AB1797" i="1"/>
  <c r="AB1809" i="1"/>
  <c r="AB1821" i="1"/>
  <c r="AB1829" i="1"/>
  <c r="AB1850" i="1"/>
  <c r="AB1955" i="1"/>
  <c r="M1541" i="1"/>
  <c r="AB1544" i="1"/>
  <c r="P1546" i="1"/>
  <c r="AB1546" i="1" s="1"/>
  <c r="S1551" i="1"/>
  <c r="AB1551" i="1" s="1"/>
  <c r="V1556" i="1"/>
  <c r="M1563" i="1"/>
  <c r="AB1563" i="1" s="1"/>
  <c r="V1570" i="1"/>
  <c r="AB1570" i="1" s="1"/>
  <c r="AB1614" i="1"/>
  <c r="AB1643" i="1"/>
  <c r="AB1661" i="1"/>
  <c r="AB1688" i="1"/>
  <c r="AB1780" i="1"/>
  <c r="AB1781" i="1"/>
  <c r="AB1783" i="1"/>
  <c r="M1545" i="1"/>
  <c r="AB1548" i="1"/>
  <c r="P1550" i="1"/>
  <c r="AB1550" i="1" s="1"/>
  <c r="S1555" i="1"/>
  <c r="AB1557" i="1"/>
  <c r="V1560" i="1"/>
  <c r="AB1566" i="1"/>
  <c r="P1568" i="1"/>
  <c r="AB1568" i="1" s="1"/>
  <c r="S1569" i="1"/>
  <c r="AB1569" i="1" s="1"/>
  <c r="AB1571" i="1"/>
  <c r="V1574" i="1"/>
  <c r="AB1580" i="1"/>
  <c r="P1582" i="1"/>
  <c r="S1583" i="1"/>
  <c r="AB1585" i="1"/>
  <c r="M1591" i="1"/>
  <c r="AB1591" i="1" s="1"/>
  <c r="V1598" i="1"/>
  <c r="P1606" i="1"/>
  <c r="S1607" i="1"/>
  <c r="AB1607" i="1" s="1"/>
  <c r="AB1609" i="1"/>
  <c r="M1615" i="1"/>
  <c r="AB1615" i="1" s="1"/>
  <c r="V1622" i="1"/>
  <c r="AB1628" i="1"/>
  <c r="P1630" i="1"/>
  <c r="S1631" i="1"/>
  <c r="AB1633" i="1"/>
  <c r="M1639" i="1"/>
  <c r="V1646" i="1"/>
  <c r="M1653" i="1"/>
  <c r="AB1656" i="1"/>
  <c r="P1662" i="1"/>
  <c r="S1663" i="1"/>
  <c r="AB1665" i="1"/>
  <c r="V1668" i="1"/>
  <c r="V1672" i="1"/>
  <c r="AB1672" i="1" s="1"/>
  <c r="AB1673" i="1"/>
  <c r="S1675" i="1"/>
  <c r="P1678" i="1"/>
  <c r="AB1678" i="1" s="1"/>
  <c r="M1685" i="1"/>
  <c r="AB1685" i="1" s="1"/>
  <c r="V1694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V1766" i="1"/>
  <c r="AB1807" i="1"/>
  <c r="AB1575" i="1"/>
  <c r="AB1599" i="1"/>
  <c r="AB1623" i="1"/>
  <c r="AB1642" i="1"/>
  <c r="AB1660" i="1"/>
  <c r="AB1680" i="1"/>
  <c r="AB1691" i="1"/>
  <c r="AB1767" i="1"/>
  <c r="AB1779" i="1"/>
  <c r="AB1975" i="1"/>
  <c r="V1542" i="1"/>
  <c r="AB1543" i="1"/>
  <c r="M1553" i="1"/>
  <c r="AB1553" i="1" s="1"/>
  <c r="AB1556" i="1"/>
  <c r="P1558" i="1"/>
  <c r="AB1558" i="1" s="1"/>
  <c r="V1564" i="1"/>
  <c r="P1572" i="1"/>
  <c r="AB1572" i="1" s="1"/>
  <c r="V1578" i="1"/>
  <c r="AB1578" i="1" s="1"/>
  <c r="AB1584" i="1"/>
  <c r="P1586" i="1"/>
  <c r="AB1586" i="1" s="1"/>
  <c r="S1587" i="1"/>
  <c r="AB1589" i="1"/>
  <c r="M1595" i="1"/>
  <c r="AB1595" i="1" s="1"/>
  <c r="V1602" i="1"/>
  <c r="AB1608" i="1"/>
  <c r="P1610" i="1"/>
  <c r="S1611" i="1"/>
  <c r="AB1611" i="1" s="1"/>
  <c r="M1619" i="1"/>
  <c r="AB1619" i="1" s="1"/>
  <c r="V1626" i="1"/>
  <c r="AB1626" i="1" s="1"/>
  <c r="AB1632" i="1"/>
  <c r="P1634" i="1"/>
  <c r="AB1634" i="1" s="1"/>
  <c r="S1635" i="1"/>
  <c r="AB1637" i="1"/>
  <c r="M1643" i="1"/>
  <c r="AB1651" i="1"/>
  <c r="V1654" i="1"/>
  <c r="M1661" i="1"/>
  <c r="AB1664" i="1"/>
  <c r="P1670" i="1"/>
  <c r="AB1676" i="1"/>
  <c r="M1677" i="1"/>
  <c r="AB1677" i="1" s="1"/>
  <c r="V1686" i="1"/>
  <c r="AB1687" i="1"/>
  <c r="S1693" i="1"/>
  <c r="P1696" i="1"/>
  <c r="AB1696" i="1" s="1"/>
  <c r="AB1698" i="1"/>
  <c r="P1700" i="1"/>
  <c r="AB1700" i="1" s="1"/>
  <c r="AB1702" i="1"/>
  <c r="P1704" i="1"/>
  <c r="AB1706" i="1"/>
  <c r="P1708" i="1"/>
  <c r="AB1710" i="1"/>
  <c r="P1712" i="1"/>
  <c r="AB1712" i="1" s="1"/>
  <c r="AB1714" i="1"/>
  <c r="P1716" i="1"/>
  <c r="AB1716" i="1" s="1"/>
  <c r="AB1718" i="1"/>
  <c r="P1720" i="1"/>
  <c r="AB1720" i="1" s="1"/>
  <c r="AB1722" i="1"/>
  <c r="P1724" i="1"/>
  <c r="AB1724" i="1" s="1"/>
  <c r="AB1726" i="1"/>
  <c r="P1728" i="1"/>
  <c r="AB1730" i="1"/>
  <c r="P1732" i="1"/>
  <c r="AB1734" i="1"/>
  <c r="P1736" i="1"/>
  <c r="AB1738" i="1"/>
  <c r="P1740" i="1"/>
  <c r="AB1740" i="1" s="1"/>
  <c r="AB1742" i="1"/>
  <c r="P1744" i="1"/>
  <c r="AB1744" i="1" s="1"/>
  <c r="AB1746" i="1"/>
  <c r="P1748" i="1"/>
  <c r="AB1748" i="1" s="1"/>
  <c r="AB1750" i="1"/>
  <c r="P1752" i="1"/>
  <c r="AB1754" i="1"/>
  <c r="P1756" i="1"/>
  <c r="AB1758" i="1"/>
  <c r="P1760" i="1"/>
  <c r="AB1760" i="1" s="1"/>
  <c r="AB1762" i="1"/>
  <c r="P1764" i="1"/>
  <c r="AB1764" i="1" s="1"/>
  <c r="AB1782" i="1"/>
  <c r="AB1791" i="1"/>
  <c r="AB1815" i="1"/>
  <c r="AB1834" i="1"/>
  <c r="AB1794" i="1"/>
  <c r="AB1818" i="1"/>
  <c r="AB1833" i="1"/>
  <c r="AB1849" i="1"/>
  <c r="AB1865" i="1"/>
  <c r="AB1877" i="1"/>
  <c r="AB1889" i="1"/>
  <c r="AB1901" i="1"/>
  <c r="AB1913" i="1"/>
  <c r="AB1925" i="1"/>
  <c r="AB1937" i="1"/>
  <c r="AB1958" i="1"/>
  <c r="AB2005" i="1"/>
  <c r="AB2006" i="1"/>
  <c r="AB2021" i="1"/>
  <c r="AB2022" i="1"/>
  <c r="AB2053" i="1"/>
  <c r="AB2105" i="1"/>
  <c r="AB2111" i="1"/>
  <c r="AB1796" i="1"/>
  <c r="AB1820" i="1"/>
  <c r="AB1832" i="1"/>
  <c r="AB1848" i="1"/>
  <c r="AB1864" i="1"/>
  <c r="AB1948" i="1"/>
  <c r="AB1957" i="1"/>
  <c r="AB2004" i="1"/>
  <c r="AB2020" i="1"/>
  <c r="AB2177" i="1"/>
  <c r="AB1798" i="1"/>
  <c r="AB1822" i="1"/>
  <c r="AB1830" i="1"/>
  <c r="AB1846" i="1"/>
  <c r="AB1862" i="1"/>
  <c r="AB1876" i="1"/>
  <c r="AB1888" i="1"/>
  <c r="AB1900" i="1"/>
  <c r="AB1912" i="1"/>
  <c r="AB1924" i="1"/>
  <c r="AB1936" i="1"/>
  <c r="AB2073" i="1"/>
  <c r="AB2079" i="1"/>
  <c r="AB2093" i="1"/>
  <c r="AB2151" i="1"/>
  <c r="AB1845" i="1"/>
  <c r="AB1861" i="1"/>
  <c r="AB1956" i="1"/>
  <c r="AB1965" i="1"/>
  <c r="AB1973" i="1"/>
  <c r="AB1982" i="1"/>
  <c r="AB1990" i="1"/>
  <c r="AB2169" i="1"/>
  <c r="AB1802" i="1"/>
  <c r="AB1826" i="1"/>
  <c r="AB1828" i="1"/>
  <c r="AB1844" i="1"/>
  <c r="AB1860" i="1"/>
  <c r="AB1873" i="1"/>
  <c r="AB1885" i="1"/>
  <c r="AB1897" i="1"/>
  <c r="AB1909" i="1"/>
  <c r="AB1921" i="1"/>
  <c r="AB1933" i="1"/>
  <c r="AB1945" i="1"/>
  <c r="AB2000" i="1"/>
  <c r="AB2016" i="1"/>
  <c r="AB2033" i="1"/>
  <c r="AB2041" i="1"/>
  <c r="AB2043" i="1"/>
  <c r="AB2061" i="1"/>
  <c r="AB2137" i="1"/>
  <c r="AB1804" i="1"/>
  <c r="AB1842" i="1"/>
  <c r="AB1858" i="1"/>
  <c r="AB1954" i="1"/>
  <c r="AB1964" i="1"/>
  <c r="AB1966" i="1"/>
  <c r="AB1972" i="1"/>
  <c r="AB1974" i="1"/>
  <c r="AB1980" i="1"/>
  <c r="AB1988" i="1"/>
  <c r="AB1806" i="1"/>
  <c r="AB1841" i="1"/>
  <c r="AB1857" i="1"/>
  <c r="AB1872" i="1"/>
  <c r="AB1884" i="1"/>
  <c r="AB1896" i="1"/>
  <c r="AB1908" i="1"/>
  <c r="AB1920" i="1"/>
  <c r="AB1932" i="1"/>
  <c r="AB1944" i="1"/>
  <c r="AB1953" i="1"/>
  <c r="AB1997" i="1"/>
  <c r="AB1998" i="1"/>
  <c r="AB2013" i="1"/>
  <c r="AB2014" i="1"/>
  <c r="AB2029" i="1"/>
  <c r="AB2049" i="1"/>
  <c r="AB1784" i="1"/>
  <c r="AB1808" i="1"/>
  <c r="AB1840" i="1"/>
  <c r="AB1856" i="1"/>
  <c r="AB1870" i="1"/>
  <c r="AB1882" i="1"/>
  <c r="AB1894" i="1"/>
  <c r="AB1906" i="1"/>
  <c r="AB1918" i="1"/>
  <c r="AB1930" i="1"/>
  <c r="AB1942" i="1"/>
  <c r="AB1962" i="1"/>
  <c r="AB1996" i="1"/>
  <c r="AB2012" i="1"/>
  <c r="AB2028" i="1"/>
  <c r="AB2089" i="1"/>
  <c r="AB2095" i="1"/>
  <c r="AB2109" i="1"/>
  <c r="AB1786" i="1"/>
  <c r="AB1810" i="1"/>
  <c r="AB1838" i="1"/>
  <c r="AB1854" i="1"/>
  <c r="AB1869" i="1"/>
  <c r="AB1881" i="1"/>
  <c r="AB1893" i="1"/>
  <c r="AB1905" i="1"/>
  <c r="AB1917" i="1"/>
  <c r="AB1929" i="1"/>
  <c r="AB1941" i="1"/>
  <c r="AB1952" i="1"/>
  <c r="AB1961" i="1"/>
  <c r="AB2037" i="1"/>
  <c r="AB2047" i="1"/>
  <c r="AB1788" i="1"/>
  <c r="AB1812" i="1"/>
  <c r="AB1837" i="1"/>
  <c r="AB1853" i="1"/>
  <c r="AB1969" i="1"/>
  <c r="AB1977" i="1"/>
  <c r="AB1985" i="1"/>
  <c r="AB1986" i="1"/>
  <c r="AB1993" i="1"/>
  <c r="AB1994" i="1"/>
  <c r="AB2009" i="1"/>
  <c r="AB2010" i="1"/>
  <c r="AB2025" i="1"/>
  <c r="AB2026" i="1"/>
  <c r="AB2077" i="1"/>
  <c r="AB1790" i="1"/>
  <c r="AB1814" i="1"/>
  <c r="AB1836" i="1"/>
  <c r="AB1852" i="1"/>
  <c r="AB1868" i="1"/>
  <c r="AB1880" i="1"/>
  <c r="AB1892" i="1"/>
  <c r="AB1904" i="1"/>
  <c r="AB1916" i="1"/>
  <c r="AB1928" i="1"/>
  <c r="AB1940" i="1"/>
  <c r="AB1950" i="1"/>
  <c r="AB1960" i="1"/>
  <c r="AB2008" i="1"/>
  <c r="AB2024" i="1"/>
  <c r="AB2045" i="1"/>
  <c r="AB2081" i="1"/>
  <c r="AB2121" i="1"/>
  <c r="AB2030" i="1"/>
  <c r="AB2052" i="1"/>
  <c r="AB2062" i="1"/>
  <c r="AB2078" i="1"/>
  <c r="AB2094" i="1"/>
  <c r="AB2110" i="1"/>
  <c r="AB2126" i="1"/>
  <c r="AB2188" i="1"/>
  <c r="AB2190" i="1"/>
  <c r="AB2210" i="1"/>
  <c r="AB2225" i="1"/>
  <c r="AB2054" i="1"/>
  <c r="AB2060" i="1"/>
  <c r="AB2076" i="1"/>
  <c r="AB2092" i="1"/>
  <c r="AB2108" i="1"/>
  <c r="AB2124" i="1"/>
  <c r="AB2138" i="1"/>
  <c r="AB2150" i="1"/>
  <c r="AB2162" i="1"/>
  <c r="AB2187" i="1"/>
  <c r="AB2032" i="1"/>
  <c r="AB2056" i="1"/>
  <c r="AB2059" i="1"/>
  <c r="AB2075" i="1"/>
  <c r="AB2091" i="1"/>
  <c r="AB2107" i="1"/>
  <c r="AB2123" i="1"/>
  <c r="AB2136" i="1"/>
  <c r="AB2148" i="1"/>
  <c r="AB2160" i="1"/>
  <c r="AB2201" i="1"/>
  <c r="AB2209" i="1"/>
  <c r="AB2034" i="1"/>
  <c r="AB2058" i="1"/>
  <c r="AB2074" i="1"/>
  <c r="AB2090" i="1"/>
  <c r="AB2106" i="1"/>
  <c r="AB2122" i="1"/>
  <c r="AB2184" i="1"/>
  <c r="AB2186" i="1"/>
  <c r="AB2036" i="1"/>
  <c r="AB2072" i="1"/>
  <c r="AB2088" i="1"/>
  <c r="AB2104" i="1"/>
  <c r="AB2120" i="1"/>
  <c r="AB2183" i="1"/>
  <c r="AB2038" i="1"/>
  <c r="AB2071" i="1"/>
  <c r="AB2087" i="1"/>
  <c r="AB2103" i="1"/>
  <c r="AB2119" i="1"/>
  <c r="AB2134" i="1"/>
  <c r="AB2146" i="1"/>
  <c r="AB2158" i="1"/>
  <c r="AB2180" i="1"/>
  <c r="AB2040" i="1"/>
  <c r="AB2070" i="1"/>
  <c r="AB2086" i="1"/>
  <c r="AB2102" i="1"/>
  <c r="AB2118" i="1"/>
  <c r="AB2132" i="1"/>
  <c r="AB2144" i="1"/>
  <c r="AB2156" i="1"/>
  <c r="AB2176" i="1"/>
  <c r="AB2179" i="1"/>
  <c r="AB2182" i="1"/>
  <c r="AB2196" i="1"/>
  <c r="AB2042" i="1"/>
  <c r="AB2068" i="1"/>
  <c r="AB2084" i="1"/>
  <c r="AB2100" i="1"/>
  <c r="AB2116" i="1"/>
  <c r="AB2131" i="1"/>
  <c r="AB2143" i="1"/>
  <c r="AB2155" i="1"/>
  <c r="AB2167" i="1"/>
  <c r="AB2168" i="1"/>
  <c r="AB2171" i="1"/>
  <c r="AB2172" i="1"/>
  <c r="AB2175" i="1"/>
  <c r="AB2178" i="1"/>
  <c r="AB2195" i="1"/>
  <c r="AB2044" i="1"/>
  <c r="AB2067" i="1"/>
  <c r="AB2083" i="1"/>
  <c r="AB2099" i="1"/>
  <c r="AB2115" i="1"/>
  <c r="AB2170" i="1"/>
  <c r="AB2174" i="1"/>
  <c r="AB2046" i="1"/>
  <c r="AB2066" i="1"/>
  <c r="AB2082" i="1"/>
  <c r="AB2098" i="1"/>
  <c r="AB2114" i="1"/>
  <c r="AB2130" i="1"/>
  <c r="AB2142" i="1"/>
  <c r="AB2154" i="1"/>
  <c r="AB2166" i="1"/>
  <c r="AB2192" i="1"/>
  <c r="AB2048" i="1"/>
  <c r="AB2064" i="1"/>
  <c r="AB2080" i="1"/>
  <c r="AB2096" i="1"/>
  <c r="AB2112" i="1"/>
  <c r="AB2128" i="1"/>
  <c r="AB2140" i="1"/>
  <c r="AB2152" i="1"/>
  <c r="AB2164" i="1"/>
  <c r="AB2191" i="1"/>
  <c r="AB2213" i="1"/>
  <c r="AB2208" i="1"/>
  <c r="AB2224" i="1"/>
  <c r="AB2240" i="1"/>
  <c r="AB2300" i="1"/>
  <c r="AB2316" i="1"/>
  <c r="AB2332" i="1"/>
  <c r="AB2342" i="1"/>
  <c r="AB2352" i="1"/>
  <c r="AB2366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239" i="1"/>
  <c r="AB2262" i="1"/>
  <c r="AB2379" i="1"/>
  <c r="AB2206" i="1"/>
  <c r="AB2222" i="1"/>
  <c r="AB2238" i="1"/>
  <c r="AB2251" i="1"/>
  <c r="AB2267" i="1"/>
  <c r="AB2283" i="1"/>
  <c r="AB2299" i="1"/>
  <c r="AB2315" i="1"/>
  <c r="AB2331" i="1"/>
  <c r="AB2346" i="1"/>
  <c r="AB2351" i="1"/>
  <c r="AB2356" i="1"/>
  <c r="AB2374" i="1"/>
  <c r="AB2496" i="1"/>
  <c r="AB2500" i="1"/>
  <c r="AB2522" i="1"/>
  <c r="S2198" i="1"/>
  <c r="AB2198" i="1" s="1"/>
  <c r="V2202" i="1"/>
  <c r="AB2202" i="1" s="1"/>
  <c r="V2218" i="1"/>
  <c r="V2234" i="1"/>
  <c r="AB2245" i="1"/>
  <c r="AB2256" i="1"/>
  <c r="S2259" i="1"/>
  <c r="S2275" i="1"/>
  <c r="AB2288" i="1"/>
  <c r="S2291" i="1"/>
  <c r="AB2291" i="1" s="1"/>
  <c r="S2307" i="1"/>
  <c r="S2323" i="1"/>
  <c r="S2339" i="1"/>
  <c r="AB2341" i="1"/>
  <c r="P2348" i="1"/>
  <c r="V2354" i="1"/>
  <c r="AB2354" i="1" s="1"/>
  <c r="AB2365" i="1"/>
  <c r="AB2378" i="1"/>
  <c r="AB2383" i="1"/>
  <c r="AB2510" i="1"/>
  <c r="AB2203" i="1"/>
  <c r="AB2219" i="1"/>
  <c r="AB2235" i="1"/>
  <c r="AB2250" i="1"/>
  <c r="V2254" i="1"/>
  <c r="M2257" i="1"/>
  <c r="AB2257" i="1" s="1"/>
  <c r="AB2266" i="1"/>
  <c r="AB2277" i="1"/>
  <c r="AB2282" i="1"/>
  <c r="AB2293" i="1"/>
  <c r="AB2298" i="1"/>
  <c r="AB2314" i="1"/>
  <c r="AB2325" i="1"/>
  <c r="AB2330" i="1"/>
  <c r="AB2350" i="1"/>
  <c r="AB2355" i="1"/>
  <c r="AB2360" i="1"/>
  <c r="AB2382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8" i="1"/>
  <c r="AB2474" i="1"/>
  <c r="AB2505" i="1"/>
  <c r="AB2506" i="1"/>
  <c r="AB2532" i="1"/>
  <c r="AB2546" i="1"/>
  <c r="AB2218" i="1"/>
  <c r="S2227" i="1"/>
  <c r="AB2234" i="1"/>
  <c r="M2237" i="1"/>
  <c r="AB2237" i="1" s="1"/>
  <c r="P2252" i="1"/>
  <c r="AB2252" i="1" s="1"/>
  <c r="AB2255" i="1"/>
  <c r="P2268" i="1"/>
  <c r="AB2268" i="1" s="1"/>
  <c r="AB2271" i="1"/>
  <c r="P2284" i="1"/>
  <c r="AB2284" i="1" s="1"/>
  <c r="AB2287" i="1"/>
  <c r="AB2303" i="1"/>
  <c r="AB2319" i="1"/>
  <c r="AB2335" i="1"/>
  <c r="AB2345" i="1"/>
  <c r="AB2369" i="1"/>
  <c r="AB2386" i="1"/>
  <c r="AB2390" i="1"/>
  <c r="AB2394" i="1"/>
  <c r="AB2398" i="1"/>
  <c r="AB2402" i="1"/>
  <c r="AB2406" i="1"/>
  <c r="AB2410" i="1"/>
  <c r="AB2414" i="1"/>
  <c r="AB2200" i="1"/>
  <c r="AB2216" i="1"/>
  <c r="AB2232" i="1"/>
  <c r="AB2260" i="1"/>
  <c r="AB2276" i="1"/>
  <c r="AB2292" i="1"/>
  <c r="AB2308" i="1"/>
  <c r="AB2324" i="1"/>
  <c r="AB2340" i="1"/>
  <c r="AB2359" i="1"/>
  <c r="AB2364" i="1"/>
  <c r="AB2373" i="1"/>
  <c r="AB2457" i="1"/>
  <c r="AB2458" i="1"/>
  <c r="AB2484" i="1"/>
  <c r="AB2494" i="1"/>
  <c r="AB2504" i="1"/>
  <c r="AB2514" i="1"/>
  <c r="AB2531" i="1"/>
  <c r="AB2199" i="1"/>
  <c r="AB2215" i="1"/>
  <c r="AB2231" i="1"/>
  <c r="AB2243" i="1"/>
  <c r="AB2249" i="1"/>
  <c r="AB2254" i="1"/>
  <c r="V2258" i="1"/>
  <c r="M2261" i="1"/>
  <c r="AB2261" i="1" s="1"/>
  <c r="AB2270" i="1"/>
  <c r="V2274" i="1"/>
  <c r="M2277" i="1"/>
  <c r="AB2286" i="1"/>
  <c r="V2290" i="1"/>
  <c r="AB2290" i="1" s="1"/>
  <c r="M2293" i="1"/>
  <c r="AB2297" i="1"/>
  <c r="AB2302" i="1"/>
  <c r="V2306" i="1"/>
  <c r="M2309" i="1"/>
  <c r="AB2309" i="1" s="1"/>
  <c r="AB2318" i="1"/>
  <c r="V2322" i="1"/>
  <c r="M2325" i="1"/>
  <c r="AB2334" i="1"/>
  <c r="V2338" i="1"/>
  <c r="AB2338" i="1" s="1"/>
  <c r="S2347" i="1"/>
  <c r="AB2347" i="1" s="1"/>
  <c r="AB2377" i="1"/>
  <c r="AB2520" i="1"/>
  <c r="AB2524" i="1"/>
  <c r="M2201" i="1"/>
  <c r="P2204" i="1"/>
  <c r="AB2204" i="1" s="1"/>
  <c r="S2207" i="1"/>
  <c r="AB2207" i="1" s="1"/>
  <c r="AB2214" i="1"/>
  <c r="M2217" i="1"/>
  <c r="AB2217" i="1" s="1"/>
  <c r="P2220" i="1"/>
  <c r="AB2220" i="1" s="1"/>
  <c r="S2223" i="1"/>
  <c r="AB2223" i="1" s="1"/>
  <c r="AB2230" i="1"/>
  <c r="M2233" i="1"/>
  <c r="AB2233" i="1" s="1"/>
  <c r="P2236" i="1"/>
  <c r="AB2236" i="1" s="1"/>
  <c r="S2239" i="1"/>
  <c r="P2256" i="1"/>
  <c r="AB2259" i="1"/>
  <c r="P2272" i="1"/>
  <c r="AB2272" i="1" s="1"/>
  <c r="AB2275" i="1"/>
  <c r="P2288" i="1"/>
  <c r="P2304" i="1"/>
  <c r="AB2304" i="1" s="1"/>
  <c r="AB2307" i="1"/>
  <c r="P2320" i="1"/>
  <c r="AB2320" i="1" s="1"/>
  <c r="AB2323" i="1"/>
  <c r="P2336" i="1"/>
  <c r="AB2336" i="1" s="1"/>
  <c r="AB2339" i="1"/>
  <c r="AB2344" i="1"/>
  <c r="M2345" i="1"/>
  <c r="AB2358" i="1"/>
  <c r="AB2363" i="1"/>
  <c r="AB2368" i="1"/>
  <c r="AB2381" i="1"/>
  <c r="AB2456" i="1"/>
  <c r="AB2466" i="1"/>
  <c r="AB2483" i="1"/>
  <c r="AB2534" i="1"/>
  <c r="AB2242" i="1"/>
  <c r="AB2248" i="1"/>
  <c r="AB2264" i="1"/>
  <c r="AB2280" i="1"/>
  <c r="AB2296" i="1"/>
  <c r="AB2312" i="1"/>
  <c r="AB2328" i="1"/>
  <c r="AB2372" i="1"/>
  <c r="AB2417" i="1"/>
  <c r="AB2421" i="1"/>
  <c r="AB2425" i="1"/>
  <c r="AB2429" i="1"/>
  <c r="AB2433" i="1"/>
  <c r="AB2437" i="1"/>
  <c r="AB2441" i="1"/>
  <c r="AB2472" i="1"/>
  <c r="AB2476" i="1"/>
  <c r="AB2488" i="1"/>
  <c r="AB2498" i="1"/>
  <c r="AB2529" i="1"/>
  <c r="AB2530" i="1"/>
  <c r="AB2538" i="1"/>
  <c r="AB2211" i="1"/>
  <c r="AB2227" i="1"/>
  <c r="P2244" i="1"/>
  <c r="AB2244" i="1" s="1"/>
  <c r="V2246" i="1"/>
  <c r="AB2246" i="1" s="1"/>
  <c r="M2249" i="1"/>
  <c r="AB2253" i="1"/>
  <c r="AB2258" i="1"/>
  <c r="V2262" i="1"/>
  <c r="M2265" i="1"/>
  <c r="AB2265" i="1" s="1"/>
  <c r="AB2269" i="1"/>
  <c r="AB2274" i="1"/>
  <c r="V2278" i="1"/>
  <c r="AB2278" i="1" s="1"/>
  <c r="M2281" i="1"/>
  <c r="AB2281" i="1" s="1"/>
  <c r="AB2285" i="1"/>
  <c r="V2294" i="1"/>
  <c r="AB2294" i="1" s="1"/>
  <c r="M2297" i="1"/>
  <c r="AB2301" i="1"/>
  <c r="AB2306" i="1"/>
  <c r="V2310" i="1"/>
  <c r="AB2310" i="1" s="1"/>
  <c r="M2313" i="1"/>
  <c r="AB2313" i="1" s="1"/>
  <c r="AB2317" i="1"/>
  <c r="AB2322" i="1"/>
  <c r="V2326" i="1"/>
  <c r="AB2326" i="1" s="1"/>
  <c r="M2329" i="1"/>
  <c r="AB2329" i="1" s="1"/>
  <c r="AB2333" i="1"/>
  <c r="AB2343" i="1"/>
  <c r="AB2348" i="1"/>
  <c r="M2349" i="1"/>
  <c r="AB2349" i="1" s="1"/>
  <c r="AB2362" i="1"/>
  <c r="AB2367" i="1"/>
  <c r="AB2376" i="1"/>
  <c r="AB2486" i="1"/>
  <c r="S2446" i="1"/>
  <c r="AB2446" i="1" s="1"/>
  <c r="V2453" i="1"/>
  <c r="AB2453" i="1" s="1"/>
  <c r="AB2455" i="1"/>
  <c r="M2460" i="1"/>
  <c r="AB2460" i="1" s="1"/>
  <c r="AB2481" i="1"/>
  <c r="AB2676" i="1"/>
  <c r="AB2479" i="1"/>
  <c r="AB2503" i="1"/>
  <c r="AB2525" i="1"/>
  <c r="AB2527" i="1"/>
  <c r="AB2540" i="1"/>
  <c r="V2449" i="1"/>
  <c r="AB2449" i="1" s="1"/>
  <c r="Z2455" i="1"/>
  <c r="M2456" i="1"/>
  <c r="P2463" i="1"/>
  <c r="AB2463" i="1" s="1"/>
  <c r="AB2477" i="1"/>
  <c r="AB2501" i="1"/>
  <c r="AB2547" i="1"/>
  <c r="AB2473" i="1"/>
  <c r="AB2475" i="1"/>
  <c r="AB2499" i="1"/>
  <c r="AB2523" i="1"/>
  <c r="AB2597" i="1"/>
  <c r="AB2621" i="1"/>
  <c r="V2445" i="1"/>
  <c r="Z2451" i="1"/>
  <c r="AB2451" i="1" s="1"/>
  <c r="M2452" i="1"/>
  <c r="AB2452" i="1" s="1"/>
  <c r="P2459" i="1"/>
  <c r="S2462" i="1"/>
  <c r="AB2462" i="1" s="1"/>
  <c r="AB2497" i="1"/>
  <c r="AB2539" i="1"/>
  <c r="AB2545" i="1"/>
  <c r="AB2552" i="1"/>
  <c r="AB2445" i="1"/>
  <c r="AB2469" i="1"/>
  <c r="AB2471" i="1"/>
  <c r="AB2495" i="1"/>
  <c r="AB2517" i="1"/>
  <c r="AB2519" i="1"/>
  <c r="Z2521" i="1"/>
  <c r="AB2521" i="1" s="1"/>
  <c r="AB2560" i="1"/>
  <c r="AB2493" i="1"/>
  <c r="AB2537" i="1"/>
  <c r="AB2544" i="1"/>
  <c r="AB2465" i="1"/>
  <c r="AB2467" i="1"/>
  <c r="AB2491" i="1"/>
  <c r="AB2515" i="1"/>
  <c r="AB2536" i="1"/>
  <c r="AB2551" i="1"/>
  <c r="AB2489" i="1"/>
  <c r="AB2513" i="1"/>
  <c r="AB2461" i="1"/>
  <c r="AB2487" i="1"/>
  <c r="AB2509" i="1"/>
  <c r="AB2511" i="1"/>
  <c r="AB2533" i="1"/>
  <c r="AB2535" i="1"/>
  <c r="AB2543" i="1"/>
  <c r="AB2549" i="1"/>
  <c r="P2447" i="1"/>
  <c r="AB2447" i="1" s="1"/>
  <c r="S2450" i="1"/>
  <c r="AB2450" i="1" s="1"/>
  <c r="V2457" i="1"/>
  <c r="AB2459" i="1"/>
  <c r="M2464" i="1"/>
  <c r="AB2464" i="1" s="1"/>
  <c r="AB2485" i="1"/>
  <c r="AB2553" i="1"/>
  <c r="AB2555" i="1"/>
  <c r="V2559" i="1"/>
  <c r="M2562" i="1"/>
  <c r="AB2562" i="1" s="1"/>
  <c r="S2563" i="1"/>
  <c r="P2567" i="1"/>
  <c r="S2568" i="1"/>
  <c r="V2569" i="1"/>
  <c r="P2572" i="1"/>
  <c r="P2580" i="1"/>
  <c r="AB2582" i="1"/>
  <c r="S2584" i="1"/>
  <c r="AB2589" i="1"/>
  <c r="AB2599" i="1"/>
  <c r="P2604" i="1"/>
  <c r="AB2606" i="1"/>
  <c r="S2608" i="1"/>
  <c r="AB2623" i="1"/>
  <c r="P2628" i="1"/>
  <c r="AB2628" i="1" s="1"/>
  <c r="AB2630" i="1"/>
  <c r="S2632" i="1"/>
  <c r="AB2644" i="1"/>
  <c r="AB2647" i="1"/>
  <c r="P2652" i="1"/>
  <c r="AB2654" i="1"/>
  <c r="AB2659" i="1"/>
  <c r="AB2748" i="1"/>
  <c r="AB2765" i="1"/>
  <c r="AB2554" i="1"/>
  <c r="M2561" i="1"/>
  <c r="AB2561" i="1" s="1"/>
  <c r="V2563" i="1"/>
  <c r="M2566" i="1"/>
  <c r="AB2566" i="1" s="1"/>
  <c r="S2567" i="1"/>
  <c r="P2571" i="1"/>
  <c r="S2572" i="1"/>
  <c r="V2573" i="1"/>
  <c r="AB2574" i="1"/>
  <c r="V2577" i="1"/>
  <c r="P2579" i="1"/>
  <c r="S2580" i="1"/>
  <c r="AB2585" i="1"/>
  <c r="AB2595" i="1"/>
  <c r="P2600" i="1"/>
  <c r="AB2600" i="1" s="1"/>
  <c r="AB2602" i="1"/>
  <c r="S2604" i="1"/>
  <c r="AB2619" i="1"/>
  <c r="P2624" i="1"/>
  <c r="AB2626" i="1"/>
  <c r="S2628" i="1"/>
  <c r="AB2640" i="1"/>
  <c r="AB2643" i="1"/>
  <c r="P2648" i="1"/>
  <c r="AB2650" i="1"/>
  <c r="S2652" i="1"/>
  <c r="AB2658" i="1"/>
  <c r="AB2668" i="1"/>
  <c r="AB2681" i="1"/>
  <c r="AB2690" i="1"/>
  <c r="AB2760" i="1"/>
  <c r="AB2777" i="1"/>
  <c r="AB2828" i="1"/>
  <c r="AB2559" i="1"/>
  <c r="AB2612" i="1"/>
  <c r="AB2670" i="1"/>
  <c r="M2560" i="1"/>
  <c r="P2561" i="1"/>
  <c r="S2562" i="1"/>
  <c r="M2565" i="1"/>
  <c r="AB2565" i="1" s="1"/>
  <c r="V2567" i="1"/>
  <c r="M2570" i="1"/>
  <c r="AB2570" i="1" s="1"/>
  <c r="S2571" i="1"/>
  <c r="AB2571" i="1" s="1"/>
  <c r="M2578" i="1"/>
  <c r="AB2578" i="1" s="1"/>
  <c r="S2579" i="1"/>
  <c r="AB2581" i="1"/>
  <c r="AB2591" i="1"/>
  <c r="M2592" i="1"/>
  <c r="AB2592" i="1" s="1"/>
  <c r="P2596" i="1"/>
  <c r="AB2596" i="1" s="1"/>
  <c r="AB2598" i="1"/>
  <c r="S2600" i="1"/>
  <c r="AB2615" i="1"/>
  <c r="P2620" i="1"/>
  <c r="AB2620" i="1" s="1"/>
  <c r="AB2622" i="1"/>
  <c r="S2624" i="1"/>
  <c r="AB2624" i="1" s="1"/>
  <c r="AB2639" i="1"/>
  <c r="P2644" i="1"/>
  <c r="AB2646" i="1"/>
  <c r="S2648" i="1"/>
  <c r="AB2678" i="1"/>
  <c r="AB2679" i="1"/>
  <c r="AB2680" i="1"/>
  <c r="AB2772" i="1"/>
  <c r="AB2784" i="1"/>
  <c r="AB2568" i="1"/>
  <c r="AB2605" i="1"/>
  <c r="AB2629" i="1"/>
  <c r="AB2663" i="1"/>
  <c r="AB2675" i="1"/>
  <c r="AB2743" i="1"/>
  <c r="AB2558" i="1"/>
  <c r="P2560" i="1"/>
  <c r="V2562" i="1"/>
  <c r="M2564" i="1"/>
  <c r="AB2564" i="1" s="1"/>
  <c r="P2565" i="1"/>
  <c r="S2566" i="1"/>
  <c r="M2569" i="1"/>
  <c r="AB2569" i="1" s="1"/>
  <c r="V2571" i="1"/>
  <c r="V2579" i="1"/>
  <c r="AB2579" i="1" s="1"/>
  <c r="AB2587" i="1"/>
  <c r="M2588" i="1"/>
  <c r="AB2588" i="1" s="1"/>
  <c r="P2592" i="1"/>
  <c r="AB2594" i="1"/>
  <c r="S2596" i="1"/>
  <c r="AB2608" i="1"/>
  <c r="AB2611" i="1"/>
  <c r="P2616" i="1"/>
  <c r="AB2618" i="1"/>
  <c r="S2620" i="1"/>
  <c r="AB2632" i="1"/>
  <c r="AB2635" i="1"/>
  <c r="P2640" i="1"/>
  <c r="AB2642" i="1"/>
  <c r="S2644" i="1"/>
  <c r="AB2656" i="1"/>
  <c r="Z2676" i="1"/>
  <c r="AB2755" i="1"/>
  <c r="AB2567" i="1"/>
  <c r="AB2601" i="1"/>
  <c r="AB2604" i="1"/>
  <c r="AB2625" i="1"/>
  <c r="AB2649" i="1"/>
  <c r="AB2662" i="1"/>
  <c r="AB2674" i="1"/>
  <c r="AB2688" i="1"/>
  <c r="AB2691" i="1"/>
  <c r="AB2727" i="1"/>
  <c r="AB2739" i="1"/>
  <c r="AB2763" i="1"/>
  <c r="AB2557" i="1"/>
  <c r="P2559" i="1"/>
  <c r="S2560" i="1"/>
  <c r="V2561" i="1"/>
  <c r="P2564" i="1"/>
  <c r="V2566" i="1"/>
  <c r="M2568" i="1"/>
  <c r="P2569" i="1"/>
  <c r="S2570" i="1"/>
  <c r="M2573" i="1"/>
  <c r="AB2573" i="1" s="1"/>
  <c r="AB2576" i="1"/>
  <c r="M2577" i="1"/>
  <c r="AB2577" i="1" s="1"/>
  <c r="S2578" i="1"/>
  <c r="AB2583" i="1"/>
  <c r="M2584" i="1"/>
  <c r="AB2584" i="1" s="1"/>
  <c r="P2588" i="1"/>
  <c r="AB2590" i="1"/>
  <c r="S2592" i="1"/>
  <c r="AB2607" i="1"/>
  <c r="P2612" i="1"/>
  <c r="AB2614" i="1"/>
  <c r="S2616" i="1"/>
  <c r="AB2616" i="1" s="1"/>
  <c r="AB2631" i="1"/>
  <c r="P2636" i="1"/>
  <c r="AB2636" i="1" s="1"/>
  <c r="AB2638" i="1"/>
  <c r="S2640" i="1"/>
  <c r="AB2652" i="1"/>
  <c r="AB2655" i="1"/>
  <c r="AB2742" i="1"/>
  <c r="AB2751" i="1"/>
  <c r="AB2645" i="1"/>
  <c r="AB2672" i="1"/>
  <c r="AB2686" i="1"/>
  <c r="AB2754" i="1"/>
  <c r="AB2775" i="1"/>
  <c r="AB2556" i="1"/>
  <c r="S2559" i="1"/>
  <c r="P2563" i="1"/>
  <c r="AB2563" i="1" s="1"/>
  <c r="S2564" i="1"/>
  <c r="V2565" i="1"/>
  <c r="P2568" i="1"/>
  <c r="V2570" i="1"/>
  <c r="M2572" i="1"/>
  <c r="AB2572" i="1" s="1"/>
  <c r="P2573" i="1"/>
  <c r="AB2575" i="1"/>
  <c r="P2577" i="1"/>
  <c r="V2578" i="1"/>
  <c r="M2580" i="1"/>
  <c r="AB2580" i="1" s="1"/>
  <c r="P2584" i="1"/>
  <c r="AB2586" i="1"/>
  <c r="S2588" i="1"/>
  <c r="AB2593" i="1"/>
  <c r="AB2603" i="1"/>
  <c r="P2608" i="1"/>
  <c r="AB2610" i="1"/>
  <c r="S2612" i="1"/>
  <c r="AB2627" i="1"/>
  <c r="P2632" i="1"/>
  <c r="AB2634" i="1"/>
  <c r="S2636" i="1"/>
  <c r="AB2648" i="1"/>
  <c r="AB2651" i="1"/>
  <c r="AB2660" i="1"/>
  <c r="AB2684" i="1"/>
  <c r="AB2728" i="1"/>
  <c r="AB2753" i="1"/>
  <c r="AB2689" i="1"/>
  <c r="AB2785" i="1"/>
  <c r="AB2816" i="1"/>
  <c r="AB2820" i="1"/>
  <c r="AB2823" i="1"/>
  <c r="AB2826" i="1"/>
  <c r="AB2977" i="1"/>
  <c r="AB2993" i="1"/>
  <c r="AB3003" i="1"/>
  <c r="AB3005" i="1"/>
  <c r="AB3041" i="1"/>
  <c r="AB2661" i="1"/>
  <c r="AB2732" i="1"/>
  <c r="AB2744" i="1"/>
  <c r="AB2756" i="1"/>
  <c r="AB2768" i="1"/>
  <c r="Z2776" i="1"/>
  <c r="AB2794" i="1"/>
  <c r="AB2796" i="1"/>
  <c r="AB2812" i="1"/>
  <c r="AB2822" i="1"/>
  <c r="AB2830" i="1"/>
  <c r="AB2832" i="1"/>
  <c r="AB2845" i="1"/>
  <c r="AB2848" i="1"/>
  <c r="AB2984" i="1"/>
  <c r="AB2985" i="1"/>
  <c r="AB2738" i="1"/>
  <c r="AB2750" i="1"/>
  <c r="AB2762" i="1"/>
  <c r="AB2774" i="1"/>
  <c r="AB2788" i="1"/>
  <c r="AB2808" i="1"/>
  <c r="AB2814" i="1"/>
  <c r="AB2818" i="1"/>
  <c r="AB2857" i="1"/>
  <c r="AB2862" i="1"/>
  <c r="AB2864" i="1"/>
  <c r="AB2873" i="1"/>
  <c r="AB2878" i="1"/>
  <c r="AB2880" i="1"/>
  <c r="AB2889" i="1"/>
  <c r="AB2894" i="1"/>
  <c r="AB2896" i="1"/>
  <c r="AB2905" i="1"/>
  <c r="AB2910" i="1"/>
  <c r="AB2912" i="1"/>
  <c r="AB2922" i="1"/>
  <c r="AB2930" i="1"/>
  <c r="AB2941" i="1"/>
  <c r="AB2737" i="1"/>
  <c r="AB2749" i="1"/>
  <c r="AB2761" i="1"/>
  <c r="AB2773" i="1"/>
  <c r="AB2800" i="1"/>
  <c r="AB2804" i="1"/>
  <c r="AB2807" i="1"/>
  <c r="AB2810" i="1"/>
  <c r="AB2923" i="1"/>
  <c r="AB2924" i="1"/>
  <c r="AB2931" i="1"/>
  <c r="AB2932" i="1"/>
  <c r="AB2945" i="1"/>
  <c r="AB3037" i="1"/>
  <c r="AB2673" i="1"/>
  <c r="AB2782" i="1"/>
  <c r="AB2798" i="1"/>
  <c r="AB2799" i="1"/>
  <c r="AB2802" i="1"/>
  <c r="AB2803" i="1"/>
  <c r="AB2806" i="1"/>
  <c r="AB2825" i="1"/>
  <c r="AB2829" i="1"/>
  <c r="AB2834" i="1"/>
  <c r="AB2836" i="1"/>
  <c r="AB2842" i="1"/>
  <c r="AB2847" i="1"/>
  <c r="AB2916" i="1"/>
  <c r="AB2951" i="1"/>
  <c r="AB3035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40" i="1"/>
  <c r="AB2752" i="1"/>
  <c r="AB2764" i="1"/>
  <c r="AB2776" i="1"/>
  <c r="AB2781" i="1"/>
  <c r="Z2792" i="1"/>
  <c r="AB2792" i="1" s="1"/>
  <c r="AB2821" i="1"/>
  <c r="AB2831" i="1"/>
  <c r="AB2850" i="1"/>
  <c r="AB2852" i="1"/>
  <c r="AB2861" i="1"/>
  <c r="AB2866" i="1"/>
  <c r="AB2867" i="1"/>
  <c r="AB2868" i="1"/>
  <c r="AB2877" i="1"/>
  <c r="AB2882" i="1"/>
  <c r="AB2883" i="1"/>
  <c r="AB2884" i="1"/>
  <c r="AB2893" i="1"/>
  <c r="AB2898" i="1"/>
  <c r="AB2899" i="1"/>
  <c r="AB2900" i="1"/>
  <c r="AB2909" i="1"/>
  <c r="AB2914" i="1"/>
  <c r="AB2915" i="1"/>
  <c r="AB2921" i="1"/>
  <c r="AB2929" i="1"/>
  <c r="AB2955" i="1"/>
  <c r="AB2965" i="1"/>
  <c r="AB2983" i="1"/>
  <c r="AB2665" i="1"/>
  <c r="AB2721" i="1"/>
  <c r="AB2722" i="1"/>
  <c r="AB2734" i="1"/>
  <c r="AB2746" i="1"/>
  <c r="AB2758" i="1"/>
  <c r="AB2770" i="1"/>
  <c r="AB2790" i="1"/>
  <c r="AB2797" i="1"/>
  <c r="AB2813" i="1"/>
  <c r="AB2817" i="1"/>
  <c r="AB2841" i="1"/>
  <c r="AB2844" i="1"/>
  <c r="AB2851" i="1"/>
  <c r="AB2963" i="1"/>
  <c r="AB2657" i="1"/>
  <c r="AB2685" i="1"/>
  <c r="AB2725" i="1"/>
  <c r="AB2726" i="1"/>
  <c r="AB2733" i="1"/>
  <c r="AB2745" i="1"/>
  <c r="AB2757" i="1"/>
  <c r="AB2769" i="1"/>
  <c r="AB2789" i="1"/>
  <c r="AB2809" i="1"/>
  <c r="AB2833" i="1"/>
  <c r="AB2937" i="1"/>
  <c r="AB2943" i="1"/>
  <c r="AB2953" i="1"/>
  <c r="AB2961" i="1"/>
  <c r="AB2729" i="1"/>
  <c r="AB2730" i="1"/>
  <c r="AB2801" i="1"/>
  <c r="AB2805" i="1"/>
  <c r="AB2835" i="1"/>
  <c r="AB2849" i="1"/>
  <c r="AB2854" i="1"/>
  <c r="AB2855" i="1"/>
  <c r="AB2856" i="1"/>
  <c r="AB2865" i="1"/>
  <c r="AB2870" i="1"/>
  <c r="AB2871" i="1"/>
  <c r="AB2872" i="1"/>
  <c r="AB2881" i="1"/>
  <c r="AB2886" i="1"/>
  <c r="AB2887" i="1"/>
  <c r="AB2897" i="1"/>
  <c r="AB2902" i="1"/>
  <c r="AB2903" i="1"/>
  <c r="AB2904" i="1"/>
  <c r="AB2918" i="1"/>
  <c r="AB2926" i="1"/>
  <c r="AB2934" i="1"/>
  <c r="AB2677" i="1"/>
  <c r="AB2778" i="1"/>
  <c r="AB2913" i="1"/>
  <c r="AB2919" i="1"/>
  <c r="AB2927" i="1"/>
  <c r="AB2935" i="1"/>
  <c r="AB3023" i="1"/>
  <c r="AB2960" i="1"/>
  <c r="AB2988" i="1"/>
  <c r="AB2990" i="1"/>
  <c r="AB3036" i="1"/>
  <c r="AB3038" i="1"/>
  <c r="AB3040" i="1"/>
  <c r="AB2962" i="1"/>
  <c r="AB2992" i="1"/>
  <c r="AB2994" i="1"/>
  <c r="AB2940" i="1"/>
  <c r="AB2964" i="1"/>
  <c r="AB2996" i="1"/>
  <c r="AB2998" i="1"/>
  <c r="AB3096" i="1"/>
  <c r="AB2942" i="1"/>
  <c r="AB2966" i="1"/>
  <c r="AB3000" i="1"/>
  <c r="AB3002" i="1"/>
  <c r="M2939" i="1"/>
  <c r="AB2939" i="1" s="1"/>
  <c r="AB2944" i="1"/>
  <c r="AB2968" i="1"/>
  <c r="AB3004" i="1"/>
  <c r="AB3006" i="1"/>
  <c r="AB3072" i="1"/>
  <c r="AB3080" i="1"/>
  <c r="AB3088" i="1"/>
  <c r="AB2946" i="1"/>
  <c r="AB2970" i="1"/>
  <c r="AB3008" i="1"/>
  <c r="AB3010" i="1"/>
  <c r="AB3105" i="1"/>
  <c r="AB3171" i="1"/>
  <c r="AB2948" i="1"/>
  <c r="AB2972" i="1"/>
  <c r="AB3012" i="1"/>
  <c r="AB3014" i="1"/>
  <c r="AB3153" i="1"/>
  <c r="P2938" i="1"/>
  <c r="AB2938" i="1" s="1"/>
  <c r="AB2950" i="1"/>
  <c r="AB2974" i="1"/>
  <c r="AB3016" i="1"/>
  <c r="AB3018" i="1"/>
  <c r="AB2952" i="1"/>
  <c r="AB2976" i="1"/>
  <c r="AB3020" i="1"/>
  <c r="AB3022" i="1"/>
  <c r="AB3056" i="1"/>
  <c r="AB3092" i="1"/>
  <c r="P2942" i="1"/>
  <c r="AB2954" i="1"/>
  <c r="AB2978" i="1"/>
  <c r="AB3024" i="1"/>
  <c r="AB3026" i="1"/>
  <c r="AB3209" i="1"/>
  <c r="S2941" i="1"/>
  <c r="AB2956" i="1"/>
  <c r="AB2980" i="1"/>
  <c r="AB2982" i="1"/>
  <c r="AB3028" i="1"/>
  <c r="AB3030" i="1"/>
  <c r="AB3076" i="1"/>
  <c r="AB3084" i="1"/>
  <c r="AB3190" i="1"/>
  <c r="AB3203" i="1"/>
  <c r="AB3103" i="1"/>
  <c r="AB3122" i="1"/>
  <c r="AB3132" i="1"/>
  <c r="AB3151" i="1"/>
  <c r="AB3102" i="1"/>
  <c r="AB3112" i="1"/>
  <c r="AB3131" i="1"/>
  <c r="AB3150" i="1"/>
  <c r="AB3160" i="1"/>
  <c r="AB3179" i="1"/>
  <c r="AB3198" i="1"/>
  <c r="AB3199" i="1"/>
  <c r="AB3216" i="1"/>
  <c r="AB3224" i="1"/>
  <c r="AB3232" i="1"/>
  <c r="AB3239" i="1"/>
  <c r="AB3249" i="1"/>
  <c r="AB3252" i="1"/>
  <c r="AB3261" i="1"/>
  <c r="AB3264" i="1"/>
  <c r="AB3301" i="1"/>
  <c r="AB3326" i="1"/>
  <c r="S3042" i="1"/>
  <c r="AB3111" i="1"/>
  <c r="AB3130" i="1"/>
  <c r="AB3140" i="1"/>
  <c r="AB3159" i="1"/>
  <c r="AB3178" i="1"/>
  <c r="AB3188" i="1"/>
  <c r="AB3215" i="1"/>
  <c r="AB3223" i="1"/>
  <c r="AB3231" i="1"/>
  <c r="AB3246" i="1"/>
  <c r="AB3251" i="1"/>
  <c r="AB3258" i="1"/>
  <c r="AB3110" i="1"/>
  <c r="AB3120" i="1"/>
  <c r="AB3139" i="1"/>
  <c r="AB3158" i="1"/>
  <c r="AB3168" i="1"/>
  <c r="AB3187" i="1"/>
  <c r="AB3334" i="1"/>
  <c r="AB3100" i="1"/>
  <c r="AB3119" i="1"/>
  <c r="AB3138" i="1"/>
  <c r="AB3148" i="1"/>
  <c r="AB3167" i="1"/>
  <c r="AB3186" i="1"/>
  <c r="AB3196" i="1"/>
  <c r="AB3330" i="1"/>
  <c r="AB3128" i="1"/>
  <c r="AB3147" i="1"/>
  <c r="AB3166" i="1"/>
  <c r="AB3176" i="1"/>
  <c r="AB3241" i="1"/>
  <c r="AB3253" i="1"/>
  <c r="AB3256" i="1"/>
  <c r="AB3265" i="1"/>
  <c r="AB3322" i="1"/>
  <c r="AB3342" i="1"/>
  <c r="AB3042" i="1"/>
  <c r="AB3043" i="1"/>
  <c r="AB3046" i="1"/>
  <c r="AB3047" i="1"/>
  <c r="AB3050" i="1"/>
  <c r="AB3051" i="1"/>
  <c r="AB3054" i="1"/>
  <c r="AB3055" i="1"/>
  <c r="AB3058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108" i="1"/>
  <c r="AB3127" i="1"/>
  <c r="AB3146" i="1"/>
  <c r="AB3156" i="1"/>
  <c r="AB3175" i="1"/>
  <c r="AB3194" i="1"/>
  <c r="AB3195" i="1"/>
  <c r="AB3217" i="1"/>
  <c r="AB3225" i="1"/>
  <c r="AB3233" i="1"/>
  <c r="AB3243" i="1"/>
  <c r="AB3250" i="1"/>
  <c r="AB3255" i="1"/>
  <c r="AB3262" i="1"/>
  <c r="AB3268" i="1"/>
  <c r="AB3059" i="1"/>
  <c r="AB3107" i="1"/>
  <c r="AB3126" i="1"/>
  <c r="AB3136" i="1"/>
  <c r="AB3155" i="1"/>
  <c r="AB3174" i="1"/>
  <c r="AB3184" i="1"/>
  <c r="AB3212" i="1"/>
  <c r="AB3220" i="1"/>
  <c r="AB3228" i="1"/>
  <c r="AB3236" i="1"/>
  <c r="AB3350" i="1"/>
  <c r="Z3045" i="1"/>
  <c r="AB3045" i="1" s="1"/>
  <c r="Z3049" i="1"/>
  <c r="AB3049" i="1" s="1"/>
  <c r="Z3053" i="1"/>
  <c r="AB3053" i="1" s="1"/>
  <c r="Z3057" i="1"/>
  <c r="AB3057" i="1" s="1"/>
  <c r="Z3061" i="1"/>
  <c r="AB3061" i="1" s="1"/>
  <c r="Z3065" i="1"/>
  <c r="AB3065" i="1" s="1"/>
  <c r="Z3069" i="1"/>
  <c r="AB3069" i="1" s="1"/>
  <c r="Z3081" i="1"/>
  <c r="AB3081" i="1" s="1"/>
  <c r="AB3106" i="1"/>
  <c r="AB3116" i="1"/>
  <c r="AB3135" i="1"/>
  <c r="AB3154" i="1"/>
  <c r="AB3164" i="1"/>
  <c r="AB3183" i="1"/>
  <c r="AB3211" i="1"/>
  <c r="AB3219" i="1"/>
  <c r="AB3227" i="1"/>
  <c r="AB3235" i="1"/>
  <c r="AB3286" i="1"/>
  <c r="AB3115" i="1"/>
  <c r="AB3134" i="1"/>
  <c r="AB3144" i="1"/>
  <c r="AB3163" i="1"/>
  <c r="AB3182" i="1"/>
  <c r="AB3192" i="1"/>
  <c r="AB3206" i="1"/>
  <c r="AB3208" i="1"/>
  <c r="AB3245" i="1"/>
  <c r="AB3248" i="1"/>
  <c r="AB3257" i="1"/>
  <c r="AB3260" i="1"/>
  <c r="AB3298" i="1"/>
  <c r="AB3114" i="1"/>
  <c r="AB3124" i="1"/>
  <c r="AB3143" i="1"/>
  <c r="AB3162" i="1"/>
  <c r="AB3172" i="1"/>
  <c r="AB3191" i="1"/>
  <c r="AB3202" i="1"/>
  <c r="AB3204" i="1"/>
  <c r="AB3207" i="1"/>
  <c r="AB3210" i="1"/>
  <c r="AB3242" i="1"/>
  <c r="AB3247" i="1"/>
  <c r="AB3254" i="1"/>
  <c r="AB3294" i="1"/>
  <c r="M3270" i="1"/>
  <c r="AB3270" i="1" s="1"/>
  <c r="AB3382" i="1"/>
  <c r="AB3293" i="1"/>
  <c r="AB3307" i="1"/>
  <c r="AB3341" i="1"/>
  <c r="AB3378" i="1"/>
  <c r="AB3418" i="1"/>
  <c r="AB3437" i="1"/>
  <c r="S3276" i="1"/>
  <c r="AB3276" i="1" s="1"/>
  <c r="AB3313" i="1"/>
  <c r="AB3320" i="1"/>
  <c r="AB3353" i="1"/>
  <c r="V3361" i="1"/>
  <c r="S3368" i="1"/>
  <c r="P3371" i="1"/>
  <c r="AB3373" i="1"/>
  <c r="M3374" i="1"/>
  <c r="AB3374" i="1" s="1"/>
  <c r="V3387" i="1"/>
  <c r="AB3388" i="1"/>
  <c r="P3393" i="1"/>
  <c r="AB3399" i="1"/>
  <c r="AB3411" i="1"/>
  <c r="S3420" i="1"/>
  <c r="AB3456" i="1"/>
  <c r="AB3466" i="1"/>
  <c r="AB3573" i="1"/>
  <c r="S3266" i="1"/>
  <c r="P3269" i="1"/>
  <c r="P3271" i="1"/>
  <c r="S3274" i="1"/>
  <c r="V3281" i="1"/>
  <c r="AB3283" i="1"/>
  <c r="V3291" i="1"/>
  <c r="S3296" i="1"/>
  <c r="AB3299" i="1"/>
  <c r="S3310" i="1"/>
  <c r="M3314" i="1"/>
  <c r="AB3314" i="1" s="1"/>
  <c r="P3323" i="1"/>
  <c r="V3325" i="1"/>
  <c r="M3328" i="1"/>
  <c r="AB3328" i="1" s="1"/>
  <c r="P3329" i="1"/>
  <c r="V3339" i="1"/>
  <c r="S3344" i="1"/>
  <c r="AB3347" i="1"/>
  <c r="P3349" i="1"/>
  <c r="M3354" i="1"/>
  <c r="V3357" i="1"/>
  <c r="AB3357" i="1" s="1"/>
  <c r="S3364" i="1"/>
  <c r="P3367" i="1"/>
  <c r="M3370" i="1"/>
  <c r="AB3370" i="1" s="1"/>
  <c r="V3383" i="1"/>
  <c r="P3389" i="1"/>
  <c r="AB3395" i="1"/>
  <c r="P3413" i="1"/>
  <c r="V3415" i="1"/>
  <c r="AB3416" i="1"/>
  <c r="AB3421" i="1"/>
  <c r="AB3428" i="1"/>
  <c r="AB3436" i="1"/>
  <c r="AB3476" i="1"/>
  <c r="AB3305" i="1"/>
  <c r="AB3312" i="1"/>
  <c r="AB3365" i="1"/>
  <c r="AB3380" i="1"/>
  <c r="AB3391" i="1"/>
  <c r="AB3279" i="1"/>
  <c r="AB3291" i="1"/>
  <c r="AB3339" i="1"/>
  <c r="V3351" i="1"/>
  <c r="AB3362" i="1"/>
  <c r="AB3376" i="1"/>
  <c r="AB3387" i="1"/>
  <c r="AB3415" i="1"/>
  <c r="AB3448" i="1"/>
  <c r="AB3463" i="1"/>
  <c r="AB3464" i="1"/>
  <c r="AB3474" i="1"/>
  <c r="AB3480" i="1"/>
  <c r="AB3277" i="1"/>
  <c r="AB3297" i="1"/>
  <c r="AB3304" i="1"/>
  <c r="AB3311" i="1"/>
  <c r="AB3345" i="1"/>
  <c r="AB3372" i="1"/>
  <c r="AB3383" i="1"/>
  <c r="AB3405" i="1"/>
  <c r="AB3406" i="1"/>
  <c r="AB3409" i="1"/>
  <c r="AB3420" i="1"/>
  <c r="AB3425" i="1"/>
  <c r="AB3472" i="1"/>
  <c r="AB3524" i="1"/>
  <c r="AB3275" i="1"/>
  <c r="AB3317" i="1"/>
  <c r="AB3331" i="1"/>
  <c r="AB3351" i="1"/>
  <c r="AB3379" i="1"/>
  <c r="AB3401" i="1"/>
  <c r="AB3402" i="1"/>
  <c r="AB3410" i="1"/>
  <c r="M3426" i="1"/>
  <c r="AB3426" i="1" s="1"/>
  <c r="AB3500" i="1"/>
  <c r="AB3508" i="1"/>
  <c r="AB3528" i="1"/>
  <c r="AB3537" i="1"/>
  <c r="AB3267" i="1"/>
  <c r="V3269" i="1"/>
  <c r="V3271" i="1"/>
  <c r="AB3273" i="1"/>
  <c r="M3278" i="1"/>
  <c r="AB3278" i="1" s="1"/>
  <c r="P3285" i="1"/>
  <c r="AB3285" i="1" s="1"/>
  <c r="AB3289" i="1"/>
  <c r="V3295" i="1"/>
  <c r="AB3296" i="1"/>
  <c r="S3300" i="1"/>
  <c r="AB3300" i="1" s="1"/>
  <c r="AB3303" i="1"/>
  <c r="S3314" i="1"/>
  <c r="M3318" i="1"/>
  <c r="AB3318" i="1" s="1"/>
  <c r="P3327" i="1"/>
  <c r="AB3327" i="1" s="1"/>
  <c r="V3329" i="1"/>
  <c r="M3332" i="1"/>
  <c r="AB3332" i="1" s="1"/>
  <c r="P3333" i="1"/>
  <c r="AB3333" i="1" s="1"/>
  <c r="AB3337" i="1"/>
  <c r="V3343" i="1"/>
  <c r="AB3344" i="1"/>
  <c r="S3348" i="1"/>
  <c r="AB3348" i="1" s="1"/>
  <c r="V3349" i="1"/>
  <c r="M3352" i="1"/>
  <c r="AB3352" i="1" s="1"/>
  <c r="S3354" i="1"/>
  <c r="V3363" i="1"/>
  <c r="AB3363" i="1" s="1"/>
  <c r="AB3364" i="1"/>
  <c r="S3366" i="1"/>
  <c r="AB3366" i="1" s="1"/>
  <c r="P3369" i="1"/>
  <c r="AB3369" i="1" s="1"/>
  <c r="AB3375" i="1"/>
  <c r="S3392" i="1"/>
  <c r="AB3392" i="1" s="1"/>
  <c r="AB3397" i="1"/>
  <c r="M3398" i="1"/>
  <c r="AB3398" i="1" s="1"/>
  <c r="S3412" i="1"/>
  <c r="AB3412" i="1" s="1"/>
  <c r="AB3419" i="1"/>
  <c r="AB3430" i="1"/>
  <c r="AB3434" i="1"/>
  <c r="AB3460" i="1"/>
  <c r="AB3462" i="1"/>
  <c r="AB3532" i="1"/>
  <c r="AB3269" i="1"/>
  <c r="AB3271" i="1"/>
  <c r="AB3309" i="1"/>
  <c r="AB3316" i="1"/>
  <c r="AB3323" i="1"/>
  <c r="AB3356" i="1"/>
  <c r="AB3360" i="1"/>
  <c r="AB3371" i="1"/>
  <c r="AB3393" i="1"/>
  <c r="AB3394" i="1"/>
  <c r="AB3408" i="1"/>
  <c r="AB3413" i="1"/>
  <c r="AB3424" i="1"/>
  <c r="AB3468" i="1"/>
  <c r="M3266" i="1"/>
  <c r="AB3266" i="1" s="1"/>
  <c r="M3274" i="1"/>
  <c r="AB3274" i="1" s="1"/>
  <c r="P3281" i="1"/>
  <c r="AB3281" i="1" s="1"/>
  <c r="S3284" i="1"/>
  <c r="AB3284" i="1" s="1"/>
  <c r="V3287" i="1"/>
  <c r="AB3287" i="1" s="1"/>
  <c r="AB3288" i="1"/>
  <c r="S3292" i="1"/>
  <c r="AB3292" i="1" s="1"/>
  <c r="AB3295" i="1"/>
  <c r="S3306" i="1"/>
  <c r="AB3306" i="1" s="1"/>
  <c r="M3310" i="1"/>
  <c r="AB3310" i="1" s="1"/>
  <c r="P3319" i="1"/>
  <c r="AB3319" i="1" s="1"/>
  <c r="V3321" i="1"/>
  <c r="AB3321" i="1" s="1"/>
  <c r="M3324" i="1"/>
  <c r="AB3324" i="1" s="1"/>
  <c r="P3325" i="1"/>
  <c r="AB3325" i="1" s="1"/>
  <c r="AB3329" i="1"/>
  <c r="V3335" i="1"/>
  <c r="AB3335" i="1" s="1"/>
  <c r="AB3336" i="1"/>
  <c r="S3340" i="1"/>
  <c r="AB3340" i="1" s="1"/>
  <c r="AB3343" i="1"/>
  <c r="AB3349" i="1"/>
  <c r="S3358" i="1"/>
  <c r="AB3358" i="1" s="1"/>
  <c r="P3361" i="1"/>
  <c r="AB3361" i="1" s="1"/>
  <c r="AB3367" i="1"/>
  <c r="M3368" i="1"/>
  <c r="AB3368" i="1" s="1"/>
  <c r="S3384" i="1"/>
  <c r="AB3384" i="1" s="1"/>
  <c r="AB3389" i="1"/>
  <c r="M3390" i="1"/>
  <c r="AB3390" i="1" s="1"/>
  <c r="V3403" i="1"/>
  <c r="AB3403" i="1" s="1"/>
  <c r="AB3404" i="1"/>
  <c r="M3414" i="1"/>
  <c r="AB3414" i="1" s="1"/>
  <c r="AB3429" i="1"/>
  <c r="AB3453" i="1"/>
  <c r="AB3540" i="1"/>
  <c r="AB3459" i="1"/>
  <c r="AB3482" i="1"/>
  <c r="AB3530" i="1"/>
  <c r="AB3539" i="1"/>
  <c r="AB3554" i="1"/>
  <c r="AB3570" i="1"/>
  <c r="AB3574" i="1"/>
  <c r="AB3605" i="1"/>
  <c r="AB3439" i="1"/>
  <c r="AB3455" i="1"/>
  <c r="AB3487" i="1"/>
  <c r="AB3497" i="1"/>
  <c r="AB3514" i="1"/>
  <c r="AB3519" i="1"/>
  <c r="AB3545" i="1"/>
  <c r="AB3588" i="1"/>
  <c r="AB3451" i="1"/>
  <c r="AB3469" i="1"/>
  <c r="Z3501" i="1"/>
  <c r="Z3513" i="1"/>
  <c r="AB3534" i="1"/>
  <c r="AB3543" i="1"/>
  <c r="AB3587" i="1"/>
  <c r="AB3594" i="1"/>
  <c r="AB3625" i="1"/>
  <c r="AB3636" i="1"/>
  <c r="AB3431" i="1"/>
  <c r="AB3441" i="1"/>
  <c r="AB3445" i="1"/>
  <c r="AB3447" i="1"/>
  <c r="AB3465" i="1"/>
  <c r="AB3494" i="1"/>
  <c r="AB3525" i="1"/>
  <c r="AB3549" i="1"/>
  <c r="AB3593" i="1"/>
  <c r="AB3443" i="1"/>
  <c r="AB3461" i="1"/>
  <c r="Z3493" i="1"/>
  <c r="AB3499" i="1"/>
  <c r="AB3518" i="1"/>
  <c r="AB3523" i="1"/>
  <c r="AB3538" i="1"/>
  <c r="AB3547" i="1"/>
  <c r="AB3565" i="1"/>
  <c r="AB3457" i="1"/>
  <c r="AB3481" i="1"/>
  <c r="AB3486" i="1"/>
  <c r="AB3506" i="1"/>
  <c r="AB3511" i="1"/>
  <c r="AB3529" i="1"/>
  <c r="AB3553" i="1"/>
  <c r="AB3491" i="1"/>
  <c r="AB3501" i="1"/>
  <c r="Z3505" i="1"/>
  <c r="AB3505" i="1" s="1"/>
  <c r="AB3513" i="1"/>
  <c r="AB3527" i="1"/>
  <c r="AB3542" i="1"/>
  <c r="AB3551" i="1"/>
  <c r="AB3581" i="1"/>
  <c r="AB3449" i="1"/>
  <c r="AB3475" i="1"/>
  <c r="AB3478" i="1"/>
  <c r="AB3522" i="1"/>
  <c r="AB3533" i="1"/>
  <c r="AB3586" i="1"/>
  <c r="AB3427" i="1"/>
  <c r="AB3435" i="1"/>
  <c r="Z3477" i="1"/>
  <c r="AB3477" i="1" s="1"/>
  <c r="AB3483" i="1"/>
  <c r="AB3493" i="1"/>
  <c r="AB3498" i="1"/>
  <c r="Z3521" i="1"/>
  <c r="AB3521" i="1" s="1"/>
  <c r="AB3531" i="1"/>
  <c r="AB3546" i="1"/>
  <c r="AB3555" i="1"/>
  <c r="AB3556" i="1"/>
  <c r="AB3558" i="1"/>
  <c r="AB3561" i="1"/>
  <c r="AB3611" i="1"/>
  <c r="AB3467" i="1"/>
  <c r="Z3473" i="1"/>
  <c r="AB3473" i="1" s="1"/>
  <c r="AB3485" i="1"/>
  <c r="AB3490" i="1"/>
  <c r="Z3509" i="1"/>
  <c r="AB3509" i="1" s="1"/>
  <c r="AB3515" i="1"/>
  <c r="AB3526" i="1"/>
  <c r="AB3535" i="1"/>
  <c r="AB3550" i="1"/>
  <c r="AB3566" i="1"/>
  <c r="M3560" i="1"/>
  <c r="AB3560" i="1" s="1"/>
  <c r="V3569" i="1"/>
  <c r="M3584" i="1"/>
  <c r="V3593" i="1"/>
  <c r="M3608" i="1"/>
  <c r="S3622" i="1"/>
  <c r="AB3622" i="1" s="1"/>
  <c r="M3628" i="1"/>
  <c r="V3633" i="1"/>
  <c r="AB3633" i="1" s="1"/>
  <c r="P3639" i="1"/>
  <c r="S3642" i="1"/>
  <c r="P3674" i="1"/>
  <c r="AB3683" i="1"/>
  <c r="AB3760" i="1"/>
  <c r="AB3624" i="1"/>
  <c r="P3559" i="1"/>
  <c r="M3568" i="1"/>
  <c r="AB3568" i="1" s="1"/>
  <c r="V3573" i="1"/>
  <c r="M3588" i="1"/>
  <c r="V3597" i="1"/>
  <c r="AB3597" i="1" s="1"/>
  <c r="M3612" i="1"/>
  <c r="AB3612" i="1" s="1"/>
  <c r="P3615" i="1"/>
  <c r="V3621" i="1"/>
  <c r="AB3621" i="1" s="1"/>
  <c r="AB3634" i="1"/>
  <c r="AB3677" i="1"/>
  <c r="Z3682" i="1"/>
  <c r="AB3682" i="1" s="1"/>
  <c r="AB3563" i="1"/>
  <c r="AB3571" i="1"/>
  <c r="AB3595" i="1"/>
  <c r="AB3596" i="1"/>
  <c r="AB3652" i="1"/>
  <c r="AB3688" i="1"/>
  <c r="AB3703" i="1"/>
  <c r="V3557" i="1"/>
  <c r="AB3557" i="1" s="1"/>
  <c r="P3567" i="1"/>
  <c r="M3569" i="1"/>
  <c r="AB3569" i="1" s="1"/>
  <c r="V3577" i="1"/>
  <c r="M3592" i="1"/>
  <c r="AB3592" i="1" s="1"/>
  <c r="V3601" i="1"/>
  <c r="AB3601" i="1" s="1"/>
  <c r="M3624" i="1"/>
  <c r="AB3642" i="1"/>
  <c r="M3644" i="1"/>
  <c r="AB3644" i="1" s="1"/>
  <c r="V3649" i="1"/>
  <c r="AB3649" i="1" s="1"/>
  <c r="AB3651" i="1"/>
  <c r="P3655" i="1"/>
  <c r="AB3655" i="1" s="1"/>
  <c r="S3658" i="1"/>
  <c r="AB3658" i="1" s="1"/>
  <c r="M3663" i="1"/>
  <c r="AB3663" i="1" s="1"/>
  <c r="S3679" i="1"/>
  <c r="AB3702" i="1"/>
  <c r="AB3575" i="1"/>
  <c r="AB3599" i="1"/>
  <c r="V3617" i="1"/>
  <c r="AB3617" i="1" s="1"/>
  <c r="V3629" i="1"/>
  <c r="AB3629" i="1" s="1"/>
  <c r="P3635" i="1"/>
  <c r="AB3635" i="1" s="1"/>
  <c r="S3638" i="1"/>
  <c r="Z3666" i="1"/>
  <c r="AB3681" i="1"/>
  <c r="AB3693" i="1"/>
  <c r="AB3619" i="1"/>
  <c r="AB3640" i="1"/>
  <c r="AB3654" i="1"/>
  <c r="AB3659" i="1"/>
  <c r="M3564" i="1"/>
  <c r="AB3564" i="1" s="1"/>
  <c r="AB3579" i="1"/>
  <c r="S3586" i="1"/>
  <c r="P3591" i="1"/>
  <c r="AB3591" i="1" s="1"/>
  <c r="AB3603" i="1"/>
  <c r="S3610" i="1"/>
  <c r="AB3610" i="1" s="1"/>
  <c r="AB3618" i="1"/>
  <c r="P3623" i="1"/>
  <c r="AB3623" i="1" s="1"/>
  <c r="AB3630" i="1"/>
  <c r="M3632" i="1"/>
  <c r="AB3632" i="1" s="1"/>
  <c r="V3637" i="1"/>
  <c r="AB3637" i="1" s="1"/>
  <c r="AB3639" i="1"/>
  <c r="P3643" i="1"/>
  <c r="AB3643" i="1" s="1"/>
  <c r="S3646" i="1"/>
  <c r="AB3646" i="1" s="1"/>
  <c r="V3673" i="1"/>
  <c r="AB3701" i="1"/>
  <c r="AB3559" i="1"/>
  <c r="P3572" i="1"/>
  <c r="AB3572" i="1" s="1"/>
  <c r="M3576" i="1"/>
  <c r="AB3576" i="1" s="1"/>
  <c r="M3577" i="1"/>
  <c r="AB3577" i="1" s="1"/>
  <c r="V3585" i="1"/>
  <c r="AB3585" i="1" s="1"/>
  <c r="M3600" i="1"/>
  <c r="AB3600" i="1" s="1"/>
  <c r="V3609" i="1"/>
  <c r="AB3609" i="1" s="1"/>
  <c r="V3613" i="1"/>
  <c r="AB3613" i="1" s="1"/>
  <c r="AB3616" i="1"/>
  <c r="M3620" i="1"/>
  <c r="AB3620" i="1" s="1"/>
  <c r="S3626" i="1"/>
  <c r="AB3626" i="1" s="1"/>
  <c r="AB3648" i="1"/>
  <c r="M3660" i="1"/>
  <c r="AB3660" i="1" s="1"/>
  <c r="AB3705" i="1"/>
  <c r="Z3710" i="1"/>
  <c r="AB3583" i="1"/>
  <c r="AB3584" i="1"/>
  <c r="AB3607" i="1"/>
  <c r="AB3608" i="1"/>
  <c r="AB3615" i="1"/>
  <c r="AB3628" i="1"/>
  <c r="AB3638" i="1"/>
  <c r="AB3647" i="1"/>
  <c r="S3562" i="1"/>
  <c r="AB3562" i="1" s="1"/>
  <c r="AB3567" i="1"/>
  <c r="P3576" i="1"/>
  <c r="M3580" i="1"/>
  <c r="AB3580" i="1" s="1"/>
  <c r="V3589" i="1"/>
  <c r="AB3589" i="1" s="1"/>
  <c r="M3604" i="1"/>
  <c r="AB3604" i="1" s="1"/>
  <c r="AB3614" i="1"/>
  <c r="V3625" i="1"/>
  <c r="AB3627" i="1"/>
  <c r="P3631" i="1"/>
  <c r="AB3631" i="1" s="1"/>
  <c r="S3634" i="1"/>
  <c r="AB3656" i="1"/>
  <c r="M3665" i="1"/>
  <c r="AB3665" i="1" s="1"/>
  <c r="P3676" i="1"/>
  <c r="AB3676" i="1" s="1"/>
  <c r="AB3679" i="1"/>
  <c r="P3670" i="1"/>
  <c r="P3672" i="1"/>
  <c r="S3673" i="1"/>
  <c r="S3675" i="1"/>
  <c r="Z3688" i="1"/>
  <c r="AB3745" i="1"/>
  <c r="AB3764" i="1"/>
  <c r="V3678" i="1"/>
  <c r="M3685" i="1"/>
  <c r="AB3685" i="1" s="1"/>
  <c r="AB3694" i="1"/>
  <c r="AB3695" i="1"/>
  <c r="AB3708" i="1"/>
  <c r="AB3741" i="1"/>
  <c r="AB3744" i="1"/>
  <c r="AB3748" i="1"/>
  <c r="AB3749" i="1"/>
  <c r="AB3759" i="1"/>
  <c r="AB3765" i="1"/>
  <c r="AB3768" i="1"/>
  <c r="AB3789" i="1"/>
  <c r="P3664" i="1"/>
  <c r="AB3664" i="1" s="1"/>
  <c r="P3666" i="1"/>
  <c r="P3668" i="1"/>
  <c r="S3669" i="1"/>
  <c r="S3671" i="1"/>
  <c r="AB3678" i="1"/>
  <c r="Z3684" i="1"/>
  <c r="AB3684" i="1" s="1"/>
  <c r="S3691" i="1"/>
  <c r="AB3714" i="1"/>
  <c r="AB3715" i="1"/>
  <c r="AB3721" i="1"/>
  <c r="AB3725" i="1"/>
  <c r="AB3729" i="1"/>
  <c r="AB3733" i="1"/>
  <c r="AB3737" i="1"/>
  <c r="AB3740" i="1"/>
  <c r="AB3758" i="1"/>
  <c r="AB3769" i="1"/>
  <c r="AB3772" i="1"/>
  <c r="AB3700" i="1"/>
  <c r="AB3720" i="1"/>
  <c r="AB3724" i="1"/>
  <c r="AB3728" i="1"/>
  <c r="AB3732" i="1"/>
  <c r="AB3736" i="1"/>
  <c r="AB3776" i="1"/>
  <c r="S3667" i="1"/>
  <c r="AB3667" i="1" s="1"/>
  <c r="AB3674" i="1"/>
  <c r="Z3680" i="1"/>
  <c r="AB3680" i="1" s="1"/>
  <c r="P3688" i="1"/>
  <c r="AB3706" i="1"/>
  <c r="AB3707" i="1"/>
  <c r="AB3747" i="1"/>
  <c r="AB3752" i="1"/>
  <c r="AB3753" i="1"/>
  <c r="AB3763" i="1"/>
  <c r="AB3777" i="1"/>
  <c r="AB3822" i="1"/>
  <c r="AB3834" i="1"/>
  <c r="AB3846" i="1"/>
  <c r="AB3662" i="1"/>
  <c r="AB3692" i="1"/>
  <c r="AB3743" i="1"/>
  <c r="AB3762" i="1"/>
  <c r="AB3767" i="1"/>
  <c r="AB3670" i="1"/>
  <c r="AB3672" i="1"/>
  <c r="AB3698" i="1"/>
  <c r="AB3699" i="1"/>
  <c r="AB3712" i="1"/>
  <c r="AB3739" i="1"/>
  <c r="AB3746" i="1"/>
  <c r="AB3771" i="1"/>
  <c r="V3664" i="1"/>
  <c r="V3666" i="1"/>
  <c r="V3668" i="1"/>
  <c r="AB3668" i="1" s="1"/>
  <c r="M3673" i="1"/>
  <c r="AB3673" i="1" s="1"/>
  <c r="M3675" i="1"/>
  <c r="AB3675" i="1" s="1"/>
  <c r="AB3718" i="1"/>
  <c r="AB3719" i="1"/>
  <c r="AB3723" i="1"/>
  <c r="AB3727" i="1"/>
  <c r="AB3731" i="1"/>
  <c r="AB3735" i="1"/>
  <c r="AB3742" i="1"/>
  <c r="AB3751" i="1"/>
  <c r="AB3756" i="1"/>
  <c r="AB3757" i="1"/>
  <c r="AB3766" i="1"/>
  <c r="AB3775" i="1"/>
  <c r="AB3803" i="1"/>
  <c r="AB3666" i="1"/>
  <c r="AB3690" i="1"/>
  <c r="AB3691" i="1"/>
  <c r="AB3704" i="1"/>
  <c r="AB3722" i="1"/>
  <c r="AB3726" i="1"/>
  <c r="AB3730" i="1"/>
  <c r="AB3734" i="1"/>
  <c r="AB3738" i="1"/>
  <c r="M3669" i="1"/>
  <c r="AB3669" i="1" s="1"/>
  <c r="M3671" i="1"/>
  <c r="AB3671" i="1" s="1"/>
  <c r="V3686" i="1"/>
  <c r="AB3686" i="1" s="1"/>
  <c r="AB3710" i="1"/>
  <c r="AB3711" i="1"/>
  <c r="AB3774" i="1"/>
  <c r="AB3786" i="1"/>
  <c r="AB3798" i="1"/>
  <c r="AB3812" i="1"/>
  <c r="AB3856" i="1"/>
  <c r="AB3864" i="1"/>
  <c r="AB3872" i="1"/>
  <c r="AB3880" i="1"/>
  <c r="AB3888" i="1"/>
  <c r="AB3896" i="1"/>
  <c r="AB3904" i="1"/>
  <c r="AB3951" i="1"/>
  <c r="AB3854" i="1"/>
  <c r="AB3862" i="1"/>
  <c r="AB3870" i="1"/>
  <c r="AB3878" i="1"/>
  <c r="AB3886" i="1"/>
  <c r="AB3894" i="1"/>
  <c r="AB3902" i="1"/>
  <c r="AB3784" i="1"/>
  <c r="AB3796" i="1"/>
  <c r="AB3805" i="1"/>
  <c r="AB3820" i="1"/>
  <c r="AB3821" i="1"/>
  <c r="AB3833" i="1"/>
  <c r="AB3845" i="1"/>
  <c r="AB3810" i="1"/>
  <c r="AB3818" i="1"/>
  <c r="AB3830" i="1"/>
  <c r="AB3832" i="1"/>
  <c r="AB3842" i="1"/>
  <c r="AB3844" i="1"/>
  <c r="AB3916" i="1"/>
  <c r="AB3947" i="1"/>
  <c r="AB3782" i="1"/>
  <c r="AB3794" i="1"/>
  <c r="AB3804" i="1"/>
  <c r="AB3853" i="1"/>
  <c r="AB3861" i="1"/>
  <c r="AB3869" i="1"/>
  <c r="AB3877" i="1"/>
  <c r="AB3885" i="1"/>
  <c r="AB3893" i="1"/>
  <c r="AB3901" i="1"/>
  <c r="AB3943" i="1"/>
  <c r="AB3955" i="1"/>
  <c r="AB3780" i="1"/>
  <c r="AB3792" i="1"/>
  <c r="AB3809" i="1"/>
  <c r="AB3816" i="1"/>
  <c r="AB3817" i="1"/>
  <c r="AB3828" i="1"/>
  <c r="AB3829" i="1"/>
  <c r="AB3841" i="1"/>
  <c r="AB3850" i="1"/>
  <c r="AB3852" i="1"/>
  <c r="AB3884" i="1"/>
  <c r="AB3778" i="1"/>
  <c r="AB3802" i="1"/>
  <c r="AB3814" i="1"/>
  <c r="AB3826" i="1"/>
  <c r="AB3838" i="1"/>
  <c r="AB3840" i="1"/>
  <c r="Z3852" i="1"/>
  <c r="AB3858" i="1"/>
  <c r="Z3860" i="1"/>
  <c r="AB3860" i="1" s="1"/>
  <c r="AB3866" i="1"/>
  <c r="Z3868" i="1"/>
  <c r="AB3868" i="1" s="1"/>
  <c r="AB3874" i="1"/>
  <c r="Z3876" i="1"/>
  <c r="AB3876" i="1" s="1"/>
  <c r="AB3882" i="1"/>
  <c r="Z3884" i="1"/>
  <c r="AB3890" i="1"/>
  <c r="Z3892" i="1"/>
  <c r="AB3892" i="1" s="1"/>
  <c r="AB3898" i="1"/>
  <c r="Z3900" i="1"/>
  <c r="AB3900" i="1" s="1"/>
  <c r="AB3790" i="1"/>
  <c r="AB3808" i="1"/>
  <c r="M3779" i="1"/>
  <c r="AB3779" i="1" s="1"/>
  <c r="AB3801" i="1"/>
  <c r="AB3849" i="1"/>
  <c r="AB3906" i="1"/>
  <c r="S3910" i="1"/>
  <c r="AB3788" i="1"/>
  <c r="AB3800" i="1"/>
  <c r="AB3813" i="1"/>
  <c r="AB3824" i="1"/>
  <c r="AB3825" i="1"/>
  <c r="AB3837" i="1"/>
  <c r="AB3857" i="1"/>
  <c r="AB3865" i="1"/>
  <c r="AB3873" i="1"/>
  <c r="AB3881" i="1"/>
  <c r="AB3889" i="1"/>
  <c r="AB3897" i="1"/>
  <c r="AB3905" i="1"/>
  <c r="AB3927" i="1"/>
  <c r="AB3914" i="1"/>
  <c r="AB3930" i="1"/>
  <c r="AB3946" i="1"/>
  <c r="AB3958" i="1"/>
  <c r="AB3913" i="1"/>
  <c r="AB3929" i="1"/>
  <c r="AB3945" i="1"/>
  <c r="AB3957" i="1"/>
  <c r="AB3912" i="1"/>
  <c r="AB3928" i="1"/>
  <c r="AB3944" i="1"/>
  <c r="AB3910" i="1"/>
  <c r="AB3926" i="1"/>
  <c r="AB3942" i="1"/>
  <c r="AB3956" i="1"/>
  <c r="AB3908" i="1"/>
  <c r="AB3909" i="1"/>
  <c r="AB3925" i="1"/>
  <c r="AB3941" i="1"/>
  <c r="AB3954" i="1"/>
  <c r="AB3924" i="1"/>
  <c r="AB3940" i="1"/>
  <c r="AB3953" i="1"/>
  <c r="AB3922" i="1"/>
  <c r="AB3938" i="1"/>
  <c r="AB3964" i="1"/>
  <c r="AB3972" i="1"/>
  <c r="AB3921" i="1"/>
  <c r="AB3937" i="1"/>
  <c r="AB3952" i="1"/>
  <c r="AB3969" i="1"/>
  <c r="AB3920" i="1"/>
  <c r="AB3936" i="1"/>
  <c r="AB3950" i="1"/>
  <c r="AB3918" i="1"/>
  <c r="AB3934" i="1"/>
  <c r="AB3949" i="1"/>
  <c r="AB3961" i="1"/>
  <c r="AB4072" i="1"/>
  <c r="AB4153" i="1"/>
  <c r="AB4060" i="1"/>
  <c r="AB4070" i="1"/>
  <c r="AB3963" i="1"/>
  <c r="AB3992" i="1"/>
  <c r="AB3998" i="1"/>
  <c r="AB4004" i="1"/>
  <c r="AB4010" i="1"/>
  <c r="AB4016" i="1"/>
  <c r="AB4022" i="1"/>
  <c r="AB4028" i="1"/>
  <c r="AB4034" i="1"/>
  <c r="AB4040" i="1"/>
  <c r="AB4046" i="1"/>
  <c r="AB4052" i="1"/>
  <c r="AB4058" i="1"/>
  <c r="AB4081" i="1"/>
  <c r="AB4082" i="1"/>
  <c r="AB4125" i="1"/>
  <c r="M3968" i="1"/>
  <c r="AB3968" i="1" s="1"/>
  <c r="P3971" i="1"/>
  <c r="AB3971" i="1" s="1"/>
  <c r="S3974" i="1"/>
  <c r="AB4069" i="1"/>
  <c r="AB4093" i="1"/>
  <c r="AB4158" i="1"/>
  <c r="AB4086" i="1"/>
  <c r="M3964" i="1"/>
  <c r="M3966" i="1"/>
  <c r="AB3966" i="1" s="1"/>
  <c r="AB3978" i="1"/>
  <c r="M3980" i="1"/>
  <c r="AB3980" i="1" s="1"/>
  <c r="P3987" i="1"/>
  <c r="AB3987" i="1" s="1"/>
  <c r="V3989" i="1"/>
  <c r="AB4064" i="1"/>
  <c r="AB4094" i="1"/>
  <c r="AB4118" i="1"/>
  <c r="AB4130" i="1"/>
  <c r="AB4160" i="1"/>
  <c r="P3967" i="1"/>
  <c r="AB3967" i="1" s="1"/>
  <c r="S3970" i="1"/>
  <c r="AB3970" i="1" s="1"/>
  <c r="AB3977" i="1"/>
  <c r="AB3990" i="1"/>
  <c r="AB3996" i="1"/>
  <c r="AB4002" i="1"/>
  <c r="AB4008" i="1"/>
  <c r="AB4014" i="1"/>
  <c r="AB4020" i="1"/>
  <c r="AB4026" i="1"/>
  <c r="AB4032" i="1"/>
  <c r="AB4038" i="1"/>
  <c r="AB4044" i="1"/>
  <c r="AB4050" i="1"/>
  <c r="AB4062" i="1"/>
  <c r="AB4073" i="1"/>
  <c r="AB4085" i="1"/>
  <c r="AB4102" i="1"/>
  <c r="AB3975" i="1"/>
  <c r="AB4067" i="1"/>
  <c r="AB4117" i="1"/>
  <c r="AB3974" i="1"/>
  <c r="AB3983" i="1"/>
  <c r="AB3989" i="1"/>
  <c r="AB3995" i="1"/>
  <c r="AB4001" i="1"/>
  <c r="AB4007" i="1"/>
  <c r="AB4013" i="1"/>
  <c r="AB4019" i="1"/>
  <c r="AB4025" i="1"/>
  <c r="AB4031" i="1"/>
  <c r="AB4037" i="1"/>
  <c r="AB4043" i="1"/>
  <c r="AB4049" i="1"/>
  <c r="AB4055" i="1"/>
  <c r="AB4061" i="1"/>
  <c r="AB4068" i="1"/>
  <c r="AB4077" i="1"/>
  <c r="AB4155" i="1"/>
  <c r="S3962" i="1"/>
  <c r="AB3962" i="1" s="1"/>
  <c r="P3965" i="1"/>
  <c r="AB3965" i="1" s="1"/>
  <c r="S3966" i="1"/>
  <c r="AB3973" i="1"/>
  <c r="M3976" i="1"/>
  <c r="AB3976" i="1" s="1"/>
  <c r="P3979" i="1"/>
  <c r="AB3979" i="1" s="1"/>
  <c r="V3981" i="1"/>
  <c r="AB3981" i="1" s="1"/>
  <c r="M3984" i="1"/>
  <c r="AB3984" i="1" s="1"/>
  <c r="S3986" i="1"/>
  <c r="AB3986" i="1" s="1"/>
  <c r="P3991" i="1"/>
  <c r="AB3991" i="1" s="1"/>
  <c r="AB4056" i="1"/>
  <c r="AB4090" i="1"/>
  <c r="AB4122" i="1"/>
  <c r="AB4091" i="1"/>
  <c r="AB4092" i="1"/>
  <c r="AB4120" i="1"/>
  <c r="AB4127" i="1"/>
  <c r="Z4135" i="1"/>
  <c r="Z4151" i="1"/>
  <c r="AB4159" i="1"/>
  <c r="AB4164" i="1"/>
  <c r="AB4188" i="1"/>
  <c r="AB4191" i="1"/>
  <c r="AB4096" i="1"/>
  <c r="AB4116" i="1"/>
  <c r="AB4123" i="1"/>
  <c r="AB4157" i="1"/>
  <c r="AB4163" i="1"/>
  <c r="AB4075" i="1"/>
  <c r="AB4095" i="1"/>
  <c r="AB4100" i="1"/>
  <c r="AB4104" i="1"/>
  <c r="AB4108" i="1"/>
  <c r="AB4112" i="1"/>
  <c r="AB4119" i="1"/>
  <c r="AB4161" i="1"/>
  <c r="AB4167" i="1"/>
  <c r="AB4172" i="1"/>
  <c r="AB4180" i="1"/>
  <c r="AB4183" i="1"/>
  <c r="AB4099" i="1"/>
  <c r="AB4115" i="1"/>
  <c r="AB4165" i="1"/>
  <c r="AB4176" i="1"/>
  <c r="AB4076" i="1"/>
  <c r="AB4103" i="1"/>
  <c r="AB4107" i="1"/>
  <c r="AB4111" i="1"/>
  <c r="AB4169" i="1"/>
  <c r="AB4175" i="1"/>
  <c r="AB4185" i="1"/>
  <c r="AB4144" i="1"/>
  <c r="AB4173" i="1"/>
  <c r="AB4181" i="1"/>
  <c r="AB4079" i="1"/>
  <c r="AB4080" i="1"/>
  <c r="AB4148" i="1"/>
  <c r="Z4171" i="1"/>
  <c r="AB4171" i="1" s="1"/>
  <c r="AB4177" i="1"/>
  <c r="Z4179" i="1"/>
  <c r="AB4179" i="1" s="1"/>
  <c r="AB4140" i="1"/>
  <c r="AB4143" i="1"/>
  <c r="AB4145" i="1"/>
  <c r="Z4175" i="1"/>
  <c r="AB4083" i="1"/>
  <c r="AB4084" i="1"/>
  <c r="AB4136" i="1"/>
  <c r="AB4152" i="1"/>
  <c r="AB4132" i="1"/>
  <c r="AB4139" i="1"/>
  <c r="AB4141" i="1"/>
  <c r="AB4149" i="1"/>
  <c r="AB4151" i="1"/>
  <c r="AB4196" i="1"/>
  <c r="AB4087" i="1"/>
  <c r="AB4088" i="1"/>
  <c r="AB4128" i="1"/>
  <c r="AB4135" i="1"/>
  <c r="Z4147" i="1"/>
  <c r="AB4147" i="1" s="1"/>
  <c r="AB4156" i="1"/>
  <c r="AB4195" i="1"/>
  <c r="M4204" i="1"/>
  <c r="AB4204" i="1" s="1"/>
  <c r="P4207" i="1"/>
  <c r="V4210" i="1"/>
  <c r="M4213" i="1"/>
  <c r="P4215" i="1"/>
  <c r="V4217" i="1"/>
  <c r="AB4270" i="1"/>
  <c r="AB4281" i="1"/>
  <c r="AB4286" i="1"/>
  <c r="AB4324" i="1"/>
  <c r="P4199" i="1"/>
  <c r="AB4199" i="1" s="1"/>
  <c r="P4204" i="1"/>
  <c r="S4207" i="1"/>
  <c r="M4212" i="1"/>
  <c r="P4213" i="1"/>
  <c r="S4215" i="1"/>
  <c r="V4221" i="1"/>
  <c r="V4225" i="1"/>
  <c r="V4229" i="1"/>
  <c r="AB4230" i="1"/>
  <c r="V4233" i="1"/>
  <c r="V4237" i="1"/>
  <c r="AB4254" i="1"/>
  <c r="M4265" i="1"/>
  <c r="AB4306" i="1"/>
  <c r="AB4336" i="1"/>
  <c r="AB4368" i="1"/>
  <c r="S4206" i="1"/>
  <c r="AB4206" i="1" s="1"/>
  <c r="AB4209" i="1"/>
  <c r="S4214" i="1"/>
  <c r="AB4214" i="1" s="1"/>
  <c r="AB4258" i="1"/>
  <c r="P4260" i="1"/>
  <c r="AB4269" i="1"/>
  <c r="AB4274" i="1"/>
  <c r="AB4285" i="1"/>
  <c r="AB4290" i="1"/>
  <c r="AB4330" i="1"/>
  <c r="AB4352" i="1"/>
  <c r="AB4208" i="1"/>
  <c r="AB4268" i="1"/>
  <c r="AB4279" i="1"/>
  <c r="AB4284" i="1"/>
  <c r="AB4295" i="1"/>
  <c r="AB4300" i="1"/>
  <c r="AB4310" i="1"/>
  <c r="V4206" i="1"/>
  <c r="M4210" i="1"/>
  <c r="AB4210" i="1" s="1"/>
  <c r="V4214" i="1"/>
  <c r="M4217" i="1"/>
  <c r="AB4217" i="1" s="1"/>
  <c r="AB4249" i="1"/>
  <c r="AB4340" i="1"/>
  <c r="AB4207" i="1"/>
  <c r="AB4215" i="1"/>
  <c r="AB4262" i="1"/>
  <c r="AB4273" i="1"/>
  <c r="AB4278" i="1"/>
  <c r="AB4289" i="1"/>
  <c r="AB4294" i="1"/>
  <c r="AB4312" i="1"/>
  <c r="AB4314" i="1"/>
  <c r="V4201" i="1"/>
  <c r="M4208" i="1"/>
  <c r="P4211" i="1"/>
  <c r="AB4211" i="1" s="1"/>
  <c r="V4213" i="1"/>
  <c r="AB4213" i="1" s="1"/>
  <c r="M4216" i="1"/>
  <c r="AB4216" i="1" s="1"/>
  <c r="AB4267" i="1"/>
  <c r="AB4272" i="1"/>
  <c r="AB4283" i="1"/>
  <c r="AB4288" i="1"/>
  <c r="AB4299" i="1"/>
  <c r="S4218" i="1"/>
  <c r="AB4218" i="1" s="1"/>
  <c r="M4221" i="1"/>
  <c r="AB4221" i="1" s="1"/>
  <c r="M4225" i="1"/>
  <c r="AB4225" i="1" s="1"/>
  <c r="M4229" i="1"/>
  <c r="AB4229" i="1" s="1"/>
  <c r="M4233" i="1"/>
  <c r="AB4233" i="1" s="1"/>
  <c r="M4237" i="1"/>
  <c r="AB4237" i="1" s="1"/>
  <c r="AB4240" i="1"/>
  <c r="M4241" i="1"/>
  <c r="AB4241" i="1" s="1"/>
  <c r="AB4244" i="1"/>
  <c r="M4245" i="1"/>
  <c r="AB4245" i="1" s="1"/>
  <c r="AB4248" i="1"/>
  <c r="M4249" i="1"/>
  <c r="AB4252" i="1"/>
  <c r="M4253" i="1"/>
  <c r="AB4253" i="1" s="1"/>
  <c r="AB4256" i="1"/>
  <c r="S4259" i="1"/>
  <c r="AB4259" i="1" s="1"/>
  <c r="AB4277" i="1"/>
  <c r="AB4304" i="1"/>
  <c r="AB4316" i="1"/>
  <c r="AB4318" i="1"/>
  <c r="AB4328" i="1"/>
  <c r="AB4344" i="1"/>
  <c r="P4208" i="1"/>
  <c r="S4211" i="1"/>
  <c r="P4216" i="1"/>
  <c r="S4222" i="1"/>
  <c r="S4226" i="1"/>
  <c r="AB4226" i="1" s="1"/>
  <c r="S4230" i="1"/>
  <c r="S4234" i="1"/>
  <c r="AB4234" i="1" s="1"/>
  <c r="S4238" i="1"/>
  <c r="AB4238" i="1" s="1"/>
  <c r="M4257" i="1"/>
  <c r="AB4257" i="1" s="1"/>
  <c r="AB4266" i="1"/>
  <c r="AB4282" i="1"/>
  <c r="AB4293" i="1"/>
  <c r="AB4298" i="1"/>
  <c r="AB4203" i="1"/>
  <c r="AB4260" i="1"/>
  <c r="AB4276" i="1"/>
  <c r="AB4292" i="1"/>
  <c r="AB4320" i="1"/>
  <c r="AB4332" i="1"/>
  <c r="M4200" i="1"/>
  <c r="AB4200" i="1" s="1"/>
  <c r="M4201" i="1"/>
  <c r="AB4201" i="1" s="1"/>
  <c r="M4205" i="1"/>
  <c r="AB4205" i="1" s="1"/>
  <c r="S4208" i="1"/>
  <c r="V4211" i="1"/>
  <c r="AB4212" i="1"/>
  <c r="AB4219" i="1"/>
  <c r="M4220" i="1"/>
  <c r="AB4220" i="1" s="1"/>
  <c r="V4222" i="1"/>
  <c r="AB4222" i="1" s="1"/>
  <c r="AB4223" i="1"/>
  <c r="M4224" i="1"/>
  <c r="AB4224" i="1" s="1"/>
  <c r="V4226" i="1"/>
  <c r="AB4227" i="1"/>
  <c r="M4228" i="1"/>
  <c r="AB4228" i="1" s="1"/>
  <c r="V4230" i="1"/>
  <c r="AB4231" i="1"/>
  <c r="M4232" i="1"/>
  <c r="AB4232" i="1" s="1"/>
  <c r="V4234" i="1"/>
  <c r="AB4235" i="1"/>
  <c r="M4236" i="1"/>
  <c r="AB4236" i="1" s="1"/>
  <c r="V4238" i="1"/>
  <c r="AB4239" i="1"/>
  <c r="V4242" i="1"/>
  <c r="AB4242" i="1" s="1"/>
  <c r="AB4243" i="1"/>
  <c r="V4246" i="1"/>
  <c r="AB4246" i="1" s="1"/>
  <c r="AB4247" i="1"/>
  <c r="V4250" i="1"/>
  <c r="AB4250" i="1" s="1"/>
  <c r="AB4251" i="1"/>
  <c r="V4254" i="1"/>
  <c r="M4261" i="1"/>
  <c r="AB4261" i="1" s="1"/>
  <c r="S4263" i="1"/>
  <c r="AB4263" i="1" s="1"/>
  <c r="AB4265" i="1"/>
  <c r="AB4322" i="1"/>
  <c r="M4302" i="1"/>
  <c r="AB4302" i="1" s="1"/>
  <c r="AB4307" i="1"/>
  <c r="Z4345" i="1"/>
  <c r="M4346" i="1"/>
  <c r="V4351" i="1"/>
  <c r="AB4351" i="1" s="1"/>
  <c r="Z4353" i="1"/>
  <c r="M4354" i="1"/>
  <c r="V4359" i="1"/>
  <c r="Z4361" i="1"/>
  <c r="AB4361" i="1" s="1"/>
  <c r="M4362" i="1"/>
  <c r="V4367" i="1"/>
  <c r="Z4369" i="1"/>
  <c r="M4370" i="1"/>
  <c r="AB4435" i="1"/>
  <c r="AB4309" i="1"/>
  <c r="V4311" i="1"/>
  <c r="V4315" i="1"/>
  <c r="V4319" i="1"/>
  <c r="V4323" i="1"/>
  <c r="AB4323" i="1" s="1"/>
  <c r="V4327" i="1"/>
  <c r="V4331" i="1"/>
  <c r="V4335" i="1"/>
  <c r="V4339" i="1"/>
  <c r="AB4342" i="1"/>
  <c r="AB4343" i="1"/>
  <c r="S4372" i="1"/>
  <c r="AB4372" i="1" s="1"/>
  <c r="AB4375" i="1"/>
  <c r="P4385" i="1"/>
  <c r="Z4389" i="1"/>
  <c r="AB4389" i="1" s="1"/>
  <c r="M4390" i="1"/>
  <c r="AB4390" i="1" s="1"/>
  <c r="AB4395" i="1"/>
  <c r="AB4311" i="1"/>
  <c r="AB4313" i="1"/>
  <c r="AB4315" i="1"/>
  <c r="AB4317" i="1"/>
  <c r="AB4319" i="1"/>
  <c r="AB4321" i="1"/>
  <c r="AB4325" i="1"/>
  <c r="AB4327" i="1"/>
  <c r="AB4329" i="1"/>
  <c r="AB4331" i="1"/>
  <c r="AB4333" i="1"/>
  <c r="AB4335" i="1"/>
  <c r="AB4337" i="1"/>
  <c r="AB4339" i="1"/>
  <c r="AB4341" i="1"/>
  <c r="AB4359" i="1"/>
  <c r="AB4367" i="1"/>
  <c r="AB4374" i="1"/>
  <c r="AB4350" i="1"/>
  <c r="AB4358" i="1"/>
  <c r="AB4366" i="1"/>
  <c r="P4377" i="1"/>
  <c r="Z4381" i="1"/>
  <c r="AB4381" i="1" s="1"/>
  <c r="M4382" i="1"/>
  <c r="AB4382" i="1" s="1"/>
  <c r="AB4434" i="1"/>
  <c r="AB4387" i="1"/>
  <c r="AB4394" i="1"/>
  <c r="P4305" i="1"/>
  <c r="AB4305" i="1" s="1"/>
  <c r="P4345" i="1"/>
  <c r="AB4345" i="1" s="1"/>
  <c r="AB4349" i="1"/>
  <c r="P4353" i="1"/>
  <c r="AB4353" i="1" s="1"/>
  <c r="AB4357" i="1"/>
  <c r="P4361" i="1"/>
  <c r="AB4365" i="1"/>
  <c r="P4369" i="1"/>
  <c r="AB4369" i="1" s="1"/>
  <c r="Z4373" i="1"/>
  <c r="AB4373" i="1" s="1"/>
  <c r="M4374" i="1"/>
  <c r="AB4393" i="1"/>
  <c r="AB4400" i="1"/>
  <c r="AB4407" i="1"/>
  <c r="AB4379" i="1"/>
  <c r="AB4386" i="1"/>
  <c r="AB4399" i="1"/>
  <c r="AB4301" i="1"/>
  <c r="P4309" i="1"/>
  <c r="AB4378" i="1"/>
  <c r="AB4385" i="1"/>
  <c r="V4391" i="1"/>
  <c r="AB4415" i="1"/>
  <c r="AB4347" i="1"/>
  <c r="AB4355" i="1"/>
  <c r="AB4363" i="1"/>
  <c r="AB4371" i="1"/>
  <c r="V4303" i="1"/>
  <c r="AB4303" i="1" s="1"/>
  <c r="AB4346" i="1"/>
  <c r="AB4354" i="1"/>
  <c r="AB4362" i="1"/>
  <c r="AB4370" i="1"/>
  <c r="AB4377" i="1"/>
  <c r="V4383" i="1"/>
  <c r="AB4383" i="1" s="1"/>
  <c r="S4388" i="1"/>
  <c r="AB4388" i="1" s="1"/>
  <c r="AB4391" i="1"/>
  <c r="AB4397" i="1"/>
  <c r="AB4398" i="1"/>
  <c r="V4404" i="1"/>
  <c r="AB4417" i="1"/>
  <c r="AB4443" i="1"/>
  <c r="AB4465" i="1"/>
  <c r="AB4467" i="1"/>
  <c r="AB4472" i="1"/>
  <c r="AB4484" i="1"/>
  <c r="AB4496" i="1"/>
  <c r="AB4508" i="1"/>
  <c r="AB4527" i="1"/>
  <c r="AB4424" i="1"/>
  <c r="AB4432" i="1"/>
  <c r="AB4456" i="1"/>
  <c r="AB4477" i="1"/>
  <c r="AB4479" i="1"/>
  <c r="AB4489" i="1"/>
  <c r="AB4491" i="1"/>
  <c r="AB4501" i="1"/>
  <c r="AB4503" i="1"/>
  <c r="AB4513" i="1"/>
  <c r="AB4401" i="1"/>
  <c r="AB4404" i="1"/>
  <c r="AB4416" i="1"/>
  <c r="AB4430" i="1"/>
  <c r="AB4460" i="1"/>
  <c r="AB4474" i="1"/>
  <c r="AB4486" i="1"/>
  <c r="AB4498" i="1"/>
  <c r="AB4510" i="1"/>
  <c r="AB4414" i="1"/>
  <c r="AB4422" i="1"/>
  <c r="AB4437" i="1"/>
  <c r="AB4441" i="1"/>
  <c r="AB4442" i="1"/>
  <c r="AB4445" i="1"/>
  <c r="AB4446" i="1"/>
  <c r="AB4464" i="1"/>
  <c r="AB4429" i="1"/>
  <c r="AB4438" i="1"/>
  <c r="AB4451" i="1"/>
  <c r="AB4476" i="1"/>
  <c r="AB4488" i="1"/>
  <c r="AB4500" i="1"/>
  <c r="AB4512" i="1"/>
  <c r="AB4551" i="1"/>
  <c r="AB4563" i="1"/>
  <c r="M4403" i="1"/>
  <c r="AB4403" i="1" s="1"/>
  <c r="AB4413" i="1"/>
  <c r="AB4421" i="1"/>
  <c r="AB4449" i="1"/>
  <c r="AB4466" i="1"/>
  <c r="AB4469" i="1"/>
  <c r="AB4471" i="1"/>
  <c r="AB4481" i="1"/>
  <c r="AB4483" i="1"/>
  <c r="AB4493" i="1"/>
  <c r="AB4495" i="1"/>
  <c r="AB4505" i="1"/>
  <c r="AB4507" i="1"/>
  <c r="AB4412" i="1"/>
  <c r="AB4436" i="1"/>
  <c r="Z4436" i="1"/>
  <c r="AB4444" i="1"/>
  <c r="AB4450" i="1"/>
  <c r="AB4478" i="1"/>
  <c r="AB4490" i="1"/>
  <c r="AB4502" i="1"/>
  <c r="AB4519" i="1"/>
  <c r="AB4535" i="1"/>
  <c r="AB4541" i="1"/>
  <c r="AB4553" i="1"/>
  <c r="AB4567" i="1"/>
  <c r="AB4579" i="1"/>
  <c r="AB4410" i="1"/>
  <c r="AB4420" i="1"/>
  <c r="AB4428" i="1"/>
  <c r="Z4428" i="1"/>
  <c r="AB4440" i="1"/>
  <c r="AB4455" i="1"/>
  <c r="AB4468" i="1"/>
  <c r="P4402" i="1"/>
  <c r="AB4402" i="1" s="1"/>
  <c r="S4405" i="1"/>
  <c r="AB4405" i="1" s="1"/>
  <c r="AB4426" i="1"/>
  <c r="AB4448" i="1"/>
  <c r="AB4480" i="1"/>
  <c r="AB4492" i="1"/>
  <c r="AB4504" i="1"/>
  <c r="AB4561" i="1"/>
  <c r="AB4409" i="1"/>
  <c r="AB4454" i="1"/>
  <c r="AB4463" i="1"/>
  <c r="AB4473" i="1"/>
  <c r="AB4475" i="1"/>
  <c r="AB4485" i="1"/>
  <c r="AB4487" i="1"/>
  <c r="AB4497" i="1"/>
  <c r="AB4499" i="1"/>
  <c r="AB4509" i="1"/>
  <c r="AB4511" i="1"/>
  <c r="AB4523" i="1"/>
  <c r="AB4408" i="1"/>
  <c r="AB4418" i="1"/>
  <c r="AB4425" i="1"/>
  <c r="AB4433" i="1"/>
  <c r="AB4457" i="1"/>
  <c r="AB4458" i="1"/>
  <c r="AB4545" i="1"/>
  <c r="AB4566" i="1"/>
  <c r="P4569" i="1"/>
  <c r="AB4586" i="1"/>
  <c r="AB4560" i="1"/>
  <c r="AB4562" i="1"/>
  <c r="M4566" i="1"/>
  <c r="M4574" i="1"/>
  <c r="Z4578" i="1"/>
  <c r="AB4578" i="1" s="1"/>
  <c r="M4579" i="1"/>
  <c r="AB4516" i="1"/>
  <c r="V4518" i="1"/>
  <c r="V4522" i="1"/>
  <c r="V4526" i="1"/>
  <c r="V4530" i="1"/>
  <c r="V4534" i="1"/>
  <c r="AB4556" i="1"/>
  <c r="Z4564" i="1"/>
  <c r="AB4564" i="1" s="1"/>
  <c r="Z4572" i="1"/>
  <c r="AB4597" i="1"/>
  <c r="AB4518" i="1"/>
  <c r="AB4522" i="1"/>
  <c r="AB4526" i="1"/>
  <c r="AB4530" i="1"/>
  <c r="AB4532" i="1"/>
  <c r="AB4534" i="1"/>
  <c r="AB4538" i="1"/>
  <c r="AB4540" i="1"/>
  <c r="AB4542" i="1"/>
  <c r="AB4546" i="1"/>
  <c r="AB4548" i="1"/>
  <c r="AB4550" i="1"/>
  <c r="AB4552" i="1"/>
  <c r="AB4554" i="1"/>
  <c r="AB4577" i="1"/>
  <c r="AB4595" i="1"/>
  <c r="M4515" i="1"/>
  <c r="AB4515" i="1" s="1"/>
  <c r="Z4556" i="1"/>
  <c r="Z4558" i="1"/>
  <c r="AB4558" i="1" s="1"/>
  <c r="P4565" i="1"/>
  <c r="AB4565" i="1" s="1"/>
  <c r="P4573" i="1"/>
  <c r="AB4573" i="1" s="1"/>
  <c r="M4517" i="1"/>
  <c r="AB4517" i="1" s="1"/>
  <c r="Z4520" i="1"/>
  <c r="AB4520" i="1" s="1"/>
  <c r="M4521" i="1"/>
  <c r="AB4521" i="1" s="1"/>
  <c r="Z4524" i="1"/>
  <c r="AB4524" i="1" s="1"/>
  <c r="M4525" i="1"/>
  <c r="AB4525" i="1" s="1"/>
  <c r="Z4528" i="1"/>
  <c r="AB4528" i="1" s="1"/>
  <c r="M4529" i="1"/>
  <c r="AB4529" i="1" s="1"/>
  <c r="Z4532" i="1"/>
  <c r="M4533" i="1"/>
  <c r="AB4533" i="1" s="1"/>
  <c r="Z4536" i="1"/>
  <c r="M4537" i="1"/>
  <c r="AB4537" i="1" s="1"/>
  <c r="Z4540" i="1"/>
  <c r="Z4544" i="1"/>
  <c r="AB4544" i="1" s="1"/>
  <c r="P4514" i="1"/>
  <c r="AB4514" i="1" s="1"/>
  <c r="AB4568" i="1"/>
  <c r="AB4569" i="1"/>
  <c r="M4570" i="1"/>
  <c r="AB4570" i="1" s="1"/>
  <c r="AB4581" i="1"/>
  <c r="AB4588" i="1"/>
  <c r="P4532" i="1"/>
  <c r="P4536" i="1"/>
  <c r="AB4536" i="1" s="1"/>
  <c r="S4572" i="1"/>
  <c r="AB4572" i="1" s="1"/>
  <c r="AB4575" i="1"/>
  <c r="V4576" i="1"/>
  <c r="AB4576" i="1" s="1"/>
  <c r="Z4582" i="1"/>
  <c r="AB4582" i="1" s="1"/>
  <c r="M4583" i="1"/>
  <c r="AB4583" i="1" s="1"/>
  <c r="AB4618" i="1"/>
  <c r="AB4619" i="1"/>
  <c r="AB4604" i="1"/>
  <c r="AB4628" i="1"/>
  <c r="AB4602" i="1"/>
  <c r="AB4603" i="1"/>
  <c r="AB4609" i="1"/>
  <c r="AB4616" i="1"/>
  <c r="AB4625" i="1"/>
  <c r="AB4627" i="1"/>
  <c r="S4585" i="1"/>
  <c r="AB4585" i="1" s="1"/>
  <c r="AB4601" i="1"/>
  <c r="S4581" i="1"/>
  <c r="AB4600" i="1"/>
  <c r="AB4608" i="1"/>
  <c r="AB4594" i="1"/>
  <c r="AB4596" i="1"/>
  <c r="AB4614" i="1"/>
  <c r="AB4639" i="1"/>
  <c r="S4577" i="1"/>
  <c r="AB4592" i="1"/>
  <c r="Z4598" i="1"/>
  <c r="AB4598" i="1" s="1"/>
  <c r="AB4635" i="1"/>
  <c r="AB4574" i="1"/>
  <c r="V4580" i="1"/>
  <c r="AB4580" i="1" s="1"/>
  <c r="AB4584" i="1"/>
  <c r="Z4590" i="1"/>
  <c r="AB4590" i="1" s="1"/>
  <c r="S4629" i="1"/>
  <c r="AB4629" i="1" s="1"/>
  <c r="S4649" i="1"/>
  <c r="V4668" i="1"/>
  <c r="AB4674" i="1"/>
  <c r="M4675" i="1"/>
  <c r="S4677" i="1"/>
  <c r="AB4677" i="1" s="1"/>
  <c r="AB4692" i="1"/>
  <c r="AB4693" i="1"/>
  <c r="AB4705" i="1"/>
  <c r="AB4723" i="1"/>
  <c r="M4627" i="1"/>
  <c r="S4645" i="1"/>
  <c r="Z4652" i="1"/>
  <c r="AB4652" i="1" s="1"/>
  <c r="S4657" i="1"/>
  <c r="V4672" i="1"/>
  <c r="M4679" i="1"/>
  <c r="AB4679" i="1" s="1"/>
  <c r="AB4700" i="1"/>
  <c r="AB4701" i="1"/>
  <c r="AB4622" i="1"/>
  <c r="S4641" i="1"/>
  <c r="AB4641" i="1" s="1"/>
  <c r="AB4668" i="1"/>
  <c r="P4670" i="1"/>
  <c r="AB4689" i="1"/>
  <c r="AB4713" i="1"/>
  <c r="AB4649" i="1"/>
  <c r="AB4658" i="1"/>
  <c r="AB4682" i="1"/>
  <c r="AB4698" i="1"/>
  <c r="AB4630" i="1"/>
  <c r="AB4672" i="1"/>
  <c r="AB4688" i="1"/>
  <c r="AB4747" i="1"/>
  <c r="V4624" i="1"/>
  <c r="AB4624" i="1" s="1"/>
  <c r="P4634" i="1"/>
  <c r="AB4634" i="1" s="1"/>
  <c r="Z4636" i="1"/>
  <c r="AB4636" i="1" s="1"/>
  <c r="AB4638" i="1"/>
  <c r="V4640" i="1"/>
  <c r="AB4640" i="1" s="1"/>
  <c r="AB4642" i="1"/>
  <c r="V4644" i="1"/>
  <c r="AB4644" i="1" s="1"/>
  <c r="AB4645" i="1"/>
  <c r="V4656" i="1"/>
  <c r="AB4657" i="1"/>
  <c r="AB4662" i="1"/>
  <c r="M4663" i="1"/>
  <c r="AB4663" i="1" s="1"/>
  <c r="S4665" i="1"/>
  <c r="V4680" i="1"/>
  <c r="AB4680" i="1" s="1"/>
  <c r="AB4681" i="1"/>
  <c r="AB4699" i="1"/>
  <c r="AB4731" i="1"/>
  <c r="AB4780" i="1"/>
  <c r="M4623" i="1"/>
  <c r="AB4623" i="1" s="1"/>
  <c r="S4633" i="1"/>
  <c r="AB4633" i="1" s="1"/>
  <c r="M4647" i="1"/>
  <c r="AB4647" i="1" s="1"/>
  <c r="Z4648" i="1"/>
  <c r="AB4648" i="1" s="1"/>
  <c r="S4653" i="1"/>
  <c r="AB4676" i="1"/>
  <c r="P4678" i="1"/>
  <c r="AB4678" i="1" s="1"/>
  <c r="AB4686" i="1"/>
  <c r="AB4696" i="1"/>
  <c r="AB4697" i="1"/>
  <c r="V4632" i="1"/>
  <c r="AB4632" i="1" s="1"/>
  <c r="P4650" i="1"/>
  <c r="AB4650" i="1" s="1"/>
  <c r="AB4656" i="1"/>
  <c r="V4660" i="1"/>
  <c r="AB4661" i="1"/>
  <c r="AB4666" i="1"/>
  <c r="M4667" i="1"/>
  <c r="AB4667" i="1" s="1"/>
  <c r="S4669" i="1"/>
  <c r="AB4669" i="1" s="1"/>
  <c r="AB4722" i="1"/>
  <c r="AB4743" i="1"/>
  <c r="AB4675" i="1"/>
  <c r="AB4706" i="1"/>
  <c r="S4621" i="1"/>
  <c r="AB4621" i="1" s="1"/>
  <c r="AB4626" i="1"/>
  <c r="P4646" i="1"/>
  <c r="AB4646" i="1" s="1"/>
  <c r="AB4654" i="1"/>
  <c r="V4664" i="1"/>
  <c r="AB4664" i="1" s="1"/>
  <c r="AB4665" i="1"/>
  <c r="AB4670" i="1"/>
  <c r="M4671" i="1"/>
  <c r="AB4671" i="1" s="1"/>
  <c r="S4673" i="1"/>
  <c r="AB4673" i="1" s="1"/>
  <c r="AB4717" i="1"/>
  <c r="AB4653" i="1"/>
  <c r="AB4660" i="1"/>
  <c r="AB4739" i="1"/>
  <c r="AB4721" i="1"/>
  <c r="AB4725" i="1"/>
  <c r="AB4729" i="1"/>
  <c r="AB4733" i="1"/>
  <c r="AB4737" i="1"/>
  <c r="AB4741" i="1"/>
  <c r="AB4745" i="1"/>
  <c r="AB4751" i="1"/>
  <c r="AB4759" i="1"/>
  <c r="AB4766" i="1"/>
  <c r="V4769" i="1"/>
  <c r="AB4769" i="1" s="1"/>
  <c r="AB4756" i="1"/>
  <c r="AB4795" i="1"/>
  <c r="S4709" i="1"/>
  <c r="AB4709" i="1" s="1"/>
  <c r="AB4779" i="1"/>
  <c r="Z4779" i="1"/>
  <c r="AB4753" i="1"/>
  <c r="AB4784" i="1"/>
  <c r="AB4755" i="1"/>
  <c r="AB4763" i="1"/>
  <c r="AB4783" i="1"/>
  <c r="AB4708" i="1"/>
  <c r="AB4710" i="1"/>
  <c r="AB4801" i="1"/>
  <c r="AB4752" i="1"/>
  <c r="AB4760" i="1"/>
  <c r="AB4762" i="1"/>
  <c r="M4707" i="1"/>
  <c r="AB4707" i="1" s="1"/>
  <c r="AB4712" i="1"/>
  <c r="AB4767" i="1"/>
  <c r="AB4714" i="1"/>
  <c r="AB4799" i="1"/>
  <c r="AB4716" i="1"/>
  <c r="AB4749" i="1"/>
  <c r="AB4750" i="1"/>
  <c r="AB4757" i="1"/>
  <c r="AB4771" i="1"/>
  <c r="AB4797" i="1"/>
  <c r="Z4768" i="1"/>
  <c r="AB4768" i="1" s="1"/>
  <c r="P4777" i="1"/>
  <c r="M4782" i="1"/>
  <c r="AB4782" i="1" s="1"/>
  <c r="AB4785" i="1"/>
  <c r="Z4855" i="1"/>
  <c r="AB4870" i="1"/>
  <c r="AB4800" i="1"/>
  <c r="AB4805" i="1"/>
  <c r="AB4836" i="1"/>
  <c r="AB4842" i="1"/>
  <c r="S4776" i="1"/>
  <c r="AB4776" i="1" s="1"/>
  <c r="Z4784" i="1"/>
  <c r="AB4773" i="1"/>
  <c r="P4781" i="1"/>
  <c r="AB4781" i="1" s="1"/>
  <c r="AB4789" i="1"/>
  <c r="AB4804" i="1"/>
  <c r="AB4809" i="1"/>
  <c r="AB4813" i="1"/>
  <c r="AB4817" i="1"/>
  <c r="AB4854" i="1"/>
  <c r="AB4867" i="1"/>
  <c r="AB4840" i="1"/>
  <c r="AB4845" i="1"/>
  <c r="Z4772" i="1"/>
  <c r="AB4772" i="1" s="1"/>
  <c r="S4780" i="1"/>
  <c r="Z4788" i="1"/>
  <c r="AB4788" i="1" s="1"/>
  <c r="AB4816" i="1"/>
  <c r="AB4834" i="1"/>
  <c r="AB4841" i="1"/>
  <c r="AB4862" i="1"/>
  <c r="M4774" i="1"/>
  <c r="AB4774" i="1" s="1"/>
  <c r="AB4777" i="1"/>
  <c r="AB4793" i="1"/>
  <c r="Z4808" i="1"/>
  <c r="AB4808" i="1" s="1"/>
  <c r="AB4810" i="1"/>
  <c r="Z4812" i="1"/>
  <c r="AB4812" i="1" s="1"/>
  <c r="AB4814" i="1"/>
  <c r="Z4816" i="1"/>
  <c r="AB4818" i="1"/>
  <c r="AB4866" i="1"/>
  <c r="AB4839" i="1"/>
  <c r="Z4776" i="1"/>
  <c r="Z4792" i="1"/>
  <c r="AB4792" i="1" s="1"/>
  <c r="AB4837" i="1"/>
  <c r="M4824" i="1"/>
  <c r="AB4824" i="1" s="1"/>
  <c r="AB4853" i="1"/>
  <c r="Z4867" i="1"/>
  <c r="AB4872" i="1"/>
  <c r="AB4877" i="1"/>
  <c r="AB4940" i="1"/>
  <c r="S4830" i="1"/>
  <c r="AB4830" i="1" s="1"/>
  <c r="AB4860" i="1"/>
  <c r="AB4827" i="1"/>
  <c r="P4835" i="1"/>
  <c r="AB4843" i="1"/>
  <c r="AB4844" i="1"/>
  <c r="AB4859" i="1"/>
  <c r="AB4865" i="1"/>
  <c r="AB4871" i="1"/>
  <c r="AB4819" i="1"/>
  <c r="AB4876" i="1"/>
  <c r="AB4851" i="1"/>
  <c r="V4821" i="1"/>
  <c r="AB4821" i="1" s="1"/>
  <c r="M4828" i="1"/>
  <c r="AB4828" i="1" s="1"/>
  <c r="AB4831" i="1"/>
  <c r="AB4857" i="1"/>
  <c r="AB4864" i="1"/>
  <c r="S4878" i="1"/>
  <c r="AB4900" i="1"/>
  <c r="V4833" i="1"/>
  <c r="AB4833" i="1" s="1"/>
  <c r="AB4869" i="1"/>
  <c r="Z4875" i="1"/>
  <c r="AB4875" i="1" s="1"/>
  <c r="P4881" i="1"/>
  <c r="AB4881" i="1" s="1"/>
  <c r="M4820" i="1"/>
  <c r="AB4820" i="1" s="1"/>
  <c r="AB4849" i="1"/>
  <c r="AB4835" i="1"/>
  <c r="Z4863" i="1"/>
  <c r="AB4863" i="1" s="1"/>
  <c r="AB4823" i="1"/>
  <c r="AB4855" i="1"/>
  <c r="AB4868" i="1"/>
  <c r="AB4873" i="1"/>
  <c r="V4825" i="1"/>
  <c r="AB4825" i="1" s="1"/>
  <c r="AB4848" i="1"/>
  <c r="AB4861" i="1"/>
  <c r="V4906" i="1"/>
  <c r="V4911" i="1"/>
  <c r="AB4912" i="1"/>
  <c r="M4913" i="1"/>
  <c r="S4897" i="1"/>
  <c r="Z4901" i="1"/>
  <c r="M4902" i="1"/>
  <c r="AB4902" i="1" s="1"/>
  <c r="S4909" i="1"/>
  <c r="P4917" i="1"/>
  <c r="P4921" i="1"/>
  <c r="P4925" i="1"/>
  <c r="P4929" i="1"/>
  <c r="AB4929" i="1" s="1"/>
  <c r="P4933" i="1"/>
  <c r="AB4915" i="1"/>
  <c r="AB4898" i="1"/>
  <c r="AB4919" i="1"/>
  <c r="AB4923" i="1"/>
  <c r="AB4927" i="1"/>
  <c r="AB4931" i="1"/>
  <c r="AB4936" i="1"/>
  <c r="AB4944" i="1"/>
  <c r="AB4879" i="1"/>
  <c r="V4896" i="1"/>
  <c r="AB4896" i="1" s="1"/>
  <c r="S4903" i="1"/>
  <c r="V4904" i="1"/>
  <c r="AB4905" i="1"/>
  <c r="M4906" i="1"/>
  <c r="AB4906" i="1" s="1"/>
  <c r="S4908" i="1"/>
  <c r="M4911" i="1"/>
  <c r="AB4911" i="1" s="1"/>
  <c r="AB4914" i="1"/>
  <c r="V4887" i="1"/>
  <c r="V4891" i="1"/>
  <c r="V4895" i="1"/>
  <c r="M4899" i="1"/>
  <c r="AB4899" i="1" s="1"/>
  <c r="S4912" i="1"/>
  <c r="AB4922" i="1"/>
  <c r="M4878" i="1"/>
  <c r="AB4878" i="1" s="1"/>
  <c r="AB4883" i="1"/>
  <c r="AB4887" i="1"/>
  <c r="AB4889" i="1"/>
  <c r="AB4891" i="1"/>
  <c r="AB4895" i="1"/>
  <c r="Z4897" i="1"/>
  <c r="AB4897" i="1" s="1"/>
  <c r="M4898" i="1"/>
  <c r="AB4909" i="1"/>
  <c r="S4928" i="1"/>
  <c r="AB4928" i="1" s="1"/>
  <c r="S4932" i="1"/>
  <c r="AB4932" i="1" s="1"/>
  <c r="AB4953" i="1"/>
  <c r="AB4904" i="1"/>
  <c r="AB4913" i="1"/>
  <c r="M4882" i="1"/>
  <c r="AB4882" i="1" s="1"/>
  <c r="Z4885" i="1"/>
  <c r="AB4885" i="1" s="1"/>
  <c r="M4886" i="1"/>
  <c r="AB4886" i="1" s="1"/>
  <c r="Z4889" i="1"/>
  <c r="M4890" i="1"/>
  <c r="AB4890" i="1" s="1"/>
  <c r="Z4893" i="1"/>
  <c r="AB4893" i="1" s="1"/>
  <c r="M4894" i="1"/>
  <c r="AB4894" i="1" s="1"/>
  <c r="P4898" i="1"/>
  <c r="S4901" i="1"/>
  <c r="AB4901" i="1" s="1"/>
  <c r="V4907" i="1"/>
  <c r="AB4907" i="1" s="1"/>
  <c r="P4910" i="1"/>
  <c r="AB4910" i="1" s="1"/>
  <c r="S4911" i="1"/>
  <c r="AB4917" i="1"/>
  <c r="M4918" i="1"/>
  <c r="AB4918" i="1" s="1"/>
  <c r="AB4921" i="1"/>
  <c r="M4922" i="1"/>
  <c r="AB4925" i="1"/>
  <c r="M4926" i="1"/>
  <c r="AB4926" i="1" s="1"/>
  <c r="M4930" i="1"/>
  <c r="AB4930" i="1" s="1"/>
  <c r="AB4933" i="1"/>
  <c r="M4934" i="1"/>
  <c r="AB4934" i="1" s="1"/>
  <c r="AB4952" i="1"/>
  <c r="AB4960" i="1"/>
  <c r="AB4903" i="1"/>
  <c r="AB4908" i="1"/>
  <c r="AB4951" i="1"/>
  <c r="AB4967" i="1"/>
  <c r="AB4975" i="1"/>
  <c r="AB4981" i="1"/>
  <c r="AB4986" i="1"/>
  <c r="AB4992" i="1"/>
  <c r="AB4997" i="1"/>
  <c r="AB5001" i="1"/>
  <c r="AB4966" i="1"/>
  <c r="AB4949" i="1"/>
  <c r="AB4965" i="1"/>
  <c r="AB4974" i="1"/>
  <c r="AB4980" i="1"/>
  <c r="AB4947" i="1"/>
  <c r="AB4963" i="1"/>
  <c r="AB4946" i="1"/>
  <c r="AB4962" i="1"/>
  <c r="AB4973" i="1"/>
  <c r="AB4979" i="1"/>
  <c r="AB4990" i="1"/>
  <c r="AB5000" i="1"/>
  <c r="AB4945" i="1"/>
  <c r="AB4961" i="1"/>
  <c r="AB4984" i="1"/>
  <c r="AB4991" i="1"/>
  <c r="AB4943" i="1"/>
  <c r="AB4959" i="1"/>
  <c r="AB4972" i="1"/>
  <c r="AB4978" i="1"/>
  <c r="AB4989" i="1"/>
  <c r="AB4942" i="1"/>
  <c r="AB4958" i="1"/>
  <c r="AB4941" i="1"/>
  <c r="AB4957" i="1"/>
  <c r="AB4971" i="1"/>
  <c r="AB4977" i="1"/>
  <c r="AB4988" i="1"/>
  <c r="AB4995" i="1"/>
  <c r="AB5002" i="1"/>
  <c r="AB4939" i="1"/>
  <c r="AB4955" i="1"/>
  <c r="AB4982" i="1"/>
  <c r="AB4993" i="1"/>
  <c r="AB4999" i="1"/>
  <c r="AB4935" i="1"/>
  <c r="AB4938" i="1"/>
  <c r="AB4954" i="1"/>
  <c r="AB4970" i="1"/>
  <c r="AB4976" i="1"/>
  <c r="AB4987" i="1"/>
  <c r="AB335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<sst xmlns="http://schemas.openxmlformats.org/spreadsheetml/2006/main" count="33" uniqueCount="20">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</sst>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1.2026_REV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01/2026</v>
          </cell>
          <cell r="I12" t="str">
            <v>0,00</v>
          </cell>
          <cell r="J12">
            <v>147.83000000000001</v>
          </cell>
          <cell r="K12">
            <v>0</v>
          </cell>
          <cell r="L12">
            <v>298.60700000000003</v>
          </cell>
          <cell r="M12">
            <v>32.42</v>
          </cell>
          <cell r="O12">
            <v>1.66</v>
          </cell>
          <cell r="P12">
            <v>0</v>
          </cell>
          <cell r="R12">
            <v>281.27</v>
          </cell>
          <cell r="S12">
            <v>102.02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 t="str">
            <v>0,00</v>
          </cell>
          <cell r="J13">
            <v>140.71</v>
          </cell>
          <cell r="K13">
            <v>0</v>
          </cell>
          <cell r="L13">
            <v>298.60700000000003</v>
          </cell>
          <cell r="M13">
            <v>16.21</v>
          </cell>
          <cell r="O13">
            <v>1.66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1807</v>
          </cell>
          <cell r="Z13">
            <v>0</v>
          </cell>
          <cell r="AB13" t="str">
            <v xml:space="preserve"> ABONO ASSIS FIN COMPL.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01/2026</v>
          </cell>
          <cell r="I14" t="str">
            <v>0,00</v>
          </cell>
          <cell r="J14">
            <v>239.8</v>
          </cell>
          <cell r="K14">
            <v>0</v>
          </cell>
          <cell r="L14">
            <v>0</v>
          </cell>
          <cell r="M14">
            <v>0</v>
          </cell>
          <cell r="O14">
            <v>3.31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2459.15</v>
          </cell>
          <cell r="Z14">
            <v>0</v>
          </cell>
          <cell r="AB14" t="str">
            <v xml:space="preserve"> ABONO ASSIS FIN COMPL.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01/2026</v>
          </cell>
          <cell r="I15" t="str">
            <v>0,00</v>
          </cell>
          <cell r="J15">
            <v>192.68</v>
          </cell>
          <cell r="K15">
            <v>0</v>
          </cell>
          <cell r="L15">
            <v>298.60700000000003</v>
          </cell>
          <cell r="M15">
            <v>32.42</v>
          </cell>
          <cell r="O15">
            <v>1.66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ALANA MARUSKA  DE CASTRO</v>
          </cell>
          <cell r="F16" t="str">
            <v>2 - Outros Profissionais da Saúde</v>
          </cell>
          <cell r="G16" t="str">
            <v>2235-05</v>
          </cell>
          <cell r="H16" t="str">
            <v>01/2026</v>
          </cell>
          <cell r="I16" t="str">
            <v>0,00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189.94</v>
          </cell>
          <cell r="Z16">
            <v>0</v>
          </cell>
          <cell r="AB16" t="str">
            <v xml:space="preserve"> ABONO ASSIS FIN COMPL.</v>
          </cell>
        </row>
        <row r="17">
          <cell r="C17" t="str">
            <v>UPA TORRÕES - CG Nº 009/2022</v>
          </cell>
          <cell r="E17" t="str">
            <v xml:space="preserve">ALEX FERREIRA DA SILVA </v>
          </cell>
          <cell r="F17" t="str">
            <v>3 - Administrativo</v>
          </cell>
          <cell r="G17" t="str">
            <v>4141-05</v>
          </cell>
          <cell r="H17" t="str">
            <v>01/2026</v>
          </cell>
          <cell r="I17" t="str">
            <v>0,00</v>
          </cell>
          <cell r="J17">
            <v>153.36000000000001</v>
          </cell>
          <cell r="K17">
            <v>0</v>
          </cell>
          <cell r="L17">
            <v>298.60700000000003</v>
          </cell>
          <cell r="M17">
            <v>32.42</v>
          </cell>
          <cell r="O17">
            <v>1.66</v>
          </cell>
          <cell r="P17">
            <v>0</v>
          </cell>
          <cell r="R17">
            <v>367.27</v>
          </cell>
          <cell r="S17">
            <v>115.02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ALEXSANDER DIAS DE SANTANA SANTOS</v>
          </cell>
          <cell r="F18" t="str">
            <v>3 - Administrativo</v>
          </cell>
          <cell r="G18" t="str">
            <v>4110-05</v>
          </cell>
          <cell r="H18" t="str">
            <v>01/2026</v>
          </cell>
          <cell r="I18" t="str">
            <v>0,00</v>
          </cell>
          <cell r="J18">
            <v>153.36000000000001</v>
          </cell>
          <cell r="K18">
            <v>0</v>
          </cell>
          <cell r="L18">
            <v>298.60700000000003</v>
          </cell>
          <cell r="M18">
            <v>32.42</v>
          </cell>
          <cell r="O18">
            <v>1.66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ALEXSANDRA DE OLIVEIRA SANTOS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 t="str">
            <v>0,00</v>
          </cell>
          <cell r="J19">
            <v>152.99</v>
          </cell>
          <cell r="K19">
            <v>0</v>
          </cell>
          <cell r="L19">
            <v>298.60700000000003</v>
          </cell>
          <cell r="M19">
            <v>16.21</v>
          </cell>
          <cell r="O19">
            <v>1.66</v>
          </cell>
          <cell r="P19">
            <v>0</v>
          </cell>
          <cell r="R19">
            <v>0</v>
          </cell>
          <cell r="S19">
            <v>0</v>
          </cell>
          <cell r="U19">
            <v>81.02</v>
          </cell>
          <cell r="V19">
            <v>0</v>
          </cell>
          <cell r="X19" t="str">
            <v>AUXILIO CRECHE</v>
          </cell>
          <cell r="Y19">
            <v>1807</v>
          </cell>
          <cell r="Z19">
            <v>0</v>
          </cell>
          <cell r="AB19" t="str">
            <v xml:space="preserve"> ABONO ASSIS FIN COMPL.</v>
          </cell>
        </row>
        <row r="20">
          <cell r="C20" t="str">
            <v>UPA TORRÕES - CG Nº 009/2022</v>
          </cell>
          <cell r="E20" t="str">
            <v>AMANDA ARAUJO CAMARA DA SILVA</v>
          </cell>
          <cell r="F20" t="str">
            <v>2 - Outros Profissionais da Saúde</v>
          </cell>
          <cell r="G20" t="str">
            <v>2235-05</v>
          </cell>
          <cell r="H20" t="str">
            <v>01/2026</v>
          </cell>
          <cell r="I20" t="str">
            <v>0,00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894.24</v>
          </cell>
          <cell r="Z20">
            <v>0</v>
          </cell>
          <cell r="AB20" t="str">
            <v xml:space="preserve"> ABONO ASSIS FIN COMPL.</v>
          </cell>
        </row>
        <row r="21">
          <cell r="C21" t="str">
            <v>UPA TORRÕES - CG Nº 009/2022</v>
          </cell>
          <cell r="E21" t="str">
            <v>ANA BEATRIZ DA SILVA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 t="str">
            <v>0,00</v>
          </cell>
          <cell r="J21">
            <v>182.5</v>
          </cell>
          <cell r="K21">
            <v>0</v>
          </cell>
          <cell r="L21">
            <v>298.60700000000003</v>
          </cell>
          <cell r="M21">
            <v>16.21</v>
          </cell>
          <cell r="O21">
            <v>1.66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1807</v>
          </cell>
          <cell r="Z21">
            <v>0</v>
          </cell>
          <cell r="AB21" t="str">
            <v xml:space="preserve"> ABONO ASSIS FIN COMPL.</v>
          </cell>
        </row>
        <row r="22">
          <cell r="C22" t="str">
            <v>UPA TORRÕES - CG Nº 009/2022</v>
          </cell>
          <cell r="E22" t="str">
            <v>ANA CARLA DE OLIVEIRA SILVA</v>
          </cell>
          <cell r="F22" t="str">
            <v>3 - Administrativo</v>
          </cell>
          <cell r="G22" t="str">
            <v>5135-05</v>
          </cell>
          <cell r="H22" t="str">
            <v>01/2026</v>
          </cell>
          <cell r="I22" t="str">
            <v>0,00</v>
          </cell>
          <cell r="J22">
            <v>154.4</v>
          </cell>
          <cell r="K22">
            <v>0</v>
          </cell>
          <cell r="L22">
            <v>298.60700000000003</v>
          </cell>
          <cell r="M22">
            <v>16.21</v>
          </cell>
          <cell r="O22">
            <v>1.66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ANA CAROLINA BARBOSA DA SILVA</v>
          </cell>
          <cell r="F23" t="str">
            <v>2 - Outros Profissionais da Saúde</v>
          </cell>
          <cell r="G23" t="str">
            <v>2235-05</v>
          </cell>
          <cell r="H23" t="str">
            <v>01/2026</v>
          </cell>
          <cell r="I23" t="str">
            <v>0,00</v>
          </cell>
          <cell r="J23">
            <v>198.83</v>
          </cell>
          <cell r="K23">
            <v>0</v>
          </cell>
          <cell r="L23">
            <v>298.60700000000003</v>
          </cell>
          <cell r="M23">
            <v>2.79</v>
          </cell>
          <cell r="O23">
            <v>3.31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2459.15</v>
          </cell>
          <cell r="Z23">
            <v>0</v>
          </cell>
          <cell r="AB23" t="str">
            <v xml:space="preserve"> ABONO ASSIS FIN COMPL.</v>
          </cell>
        </row>
        <row r="24">
          <cell r="C24" t="str">
            <v>UPA TORRÕES - CG Nº 009/2022</v>
          </cell>
          <cell r="E24" t="str">
            <v>ANA CAROLINA CYSNEIROS DE BORBA MARANHAO</v>
          </cell>
          <cell r="F24" t="str">
            <v>3 - Administrativo</v>
          </cell>
          <cell r="G24" t="str">
            <v>4221-10</v>
          </cell>
          <cell r="H24" t="str">
            <v>01/2026</v>
          </cell>
          <cell r="I24" t="str">
            <v>0,00</v>
          </cell>
          <cell r="J24">
            <v>175.85</v>
          </cell>
          <cell r="K24">
            <v>0</v>
          </cell>
          <cell r="L24">
            <v>298.60700000000003</v>
          </cell>
          <cell r="M24">
            <v>16.21</v>
          </cell>
          <cell r="O24">
            <v>1.66</v>
          </cell>
          <cell r="P24">
            <v>0</v>
          </cell>
          <cell r="R24">
            <v>126.47</v>
          </cell>
          <cell r="S24">
            <v>97.26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ANA CLARA ALMEIDA DOS SANTOS PIMENTEL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 t="str">
            <v>0,00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164.27</v>
          </cell>
          <cell r="Z25">
            <v>0</v>
          </cell>
          <cell r="AB25" t="str">
            <v xml:space="preserve"> ABONO ASSIS FIN COMPL.</v>
          </cell>
        </row>
        <row r="26">
          <cell r="C26" t="str">
            <v>UPA TORRÕES - CG Nº 009/2022</v>
          </cell>
          <cell r="E26" t="str">
            <v>ANA CLAUDIA DA SILVA TAVARES</v>
          </cell>
          <cell r="F26" t="str">
            <v>2 - Outros Profissionais da Saúde</v>
          </cell>
          <cell r="G26" t="str">
            <v>2516-05</v>
          </cell>
          <cell r="H26" t="str">
            <v>01/2026</v>
          </cell>
          <cell r="I26" t="str">
            <v>0,00</v>
          </cell>
          <cell r="J26">
            <v>289.70999999999998</v>
          </cell>
          <cell r="K26">
            <v>0</v>
          </cell>
          <cell r="L26">
            <v>298.60700000000003</v>
          </cell>
          <cell r="M26">
            <v>32.42</v>
          </cell>
          <cell r="O26">
            <v>1.66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ANA CLAUDIA GOMES FERREIRA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 t="str">
            <v>0,00</v>
          </cell>
          <cell r="J27">
            <v>148.41</v>
          </cell>
          <cell r="K27">
            <v>0</v>
          </cell>
          <cell r="L27">
            <v>298.60700000000003</v>
          </cell>
          <cell r="M27">
            <v>16.21</v>
          </cell>
          <cell r="O27">
            <v>1.66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 xml:space="preserve"> ABONO ASSIS FIN COMPL.</v>
          </cell>
        </row>
        <row r="28">
          <cell r="C28" t="str">
            <v>UPA TORRÕES - CG Nº 009/2022</v>
          </cell>
          <cell r="E28" t="str">
            <v>ANA KARLA DE SOUZA SILVA</v>
          </cell>
          <cell r="F28" t="str">
            <v>3 - Administrativo</v>
          </cell>
          <cell r="G28" t="str">
            <v>4101-05</v>
          </cell>
          <cell r="H28" t="str">
            <v>01/2026</v>
          </cell>
          <cell r="I28" t="str">
            <v>0,00</v>
          </cell>
          <cell r="J28">
            <v>331.56</v>
          </cell>
          <cell r="K28">
            <v>0</v>
          </cell>
          <cell r="L28">
            <v>298.60700000000003</v>
          </cell>
          <cell r="M28">
            <v>32.42</v>
          </cell>
          <cell r="O28">
            <v>1.66</v>
          </cell>
          <cell r="P28">
            <v>0</v>
          </cell>
          <cell r="R28">
            <v>367.27</v>
          </cell>
          <cell r="S28">
            <v>216.24</v>
          </cell>
          <cell r="U28">
            <v>105.8</v>
          </cell>
          <cell r="V28">
            <v>0</v>
          </cell>
          <cell r="X28" t="str">
            <v>AUXILIO CRECHE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ANA PAULA DE BARROS RODRIGUES</v>
          </cell>
          <cell r="F29" t="str">
            <v>2 - Outros Profissionais da Saúde</v>
          </cell>
          <cell r="G29" t="str">
            <v>3222-05</v>
          </cell>
          <cell r="H29" t="str">
            <v>01/2026</v>
          </cell>
          <cell r="I29" t="str">
            <v>0,00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1478.45</v>
          </cell>
          <cell r="Z29">
            <v>0</v>
          </cell>
          <cell r="AB29" t="str">
            <v xml:space="preserve"> ABONO ASSIS FIN COMPL.</v>
          </cell>
        </row>
        <row r="30">
          <cell r="C30" t="str">
            <v>UPA TORRÕES - CG Nº 009/2022</v>
          </cell>
          <cell r="E30" t="str">
            <v>ANA PAULA LUCAS DA SILVA</v>
          </cell>
          <cell r="F30" t="str">
            <v>3 - Administrativo</v>
          </cell>
          <cell r="G30" t="str">
            <v>5211-30</v>
          </cell>
          <cell r="H30" t="str">
            <v>01/2026</v>
          </cell>
          <cell r="I30" t="str">
            <v>0,00</v>
          </cell>
          <cell r="J30">
            <v>136.03</v>
          </cell>
          <cell r="K30">
            <v>0</v>
          </cell>
          <cell r="L30">
            <v>298.60700000000003</v>
          </cell>
          <cell r="M30">
            <v>32.42</v>
          </cell>
          <cell r="O30">
            <v>1.66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ANA ROBERTA SOARES DE FREITAS CUNHA</v>
          </cell>
          <cell r="F31" t="str">
            <v>2 - Outros Profissionais da Saúde</v>
          </cell>
          <cell r="G31" t="str">
            <v>2235-05</v>
          </cell>
          <cell r="H31" t="str">
            <v>01/2026</v>
          </cell>
          <cell r="I31" t="str">
            <v>0,00</v>
          </cell>
          <cell r="J31">
            <v>218.15</v>
          </cell>
          <cell r="K31">
            <v>0</v>
          </cell>
          <cell r="L31">
            <v>298.60700000000003</v>
          </cell>
          <cell r="M31">
            <v>2.79</v>
          </cell>
          <cell r="O31">
            <v>3.31</v>
          </cell>
          <cell r="P31">
            <v>0</v>
          </cell>
          <cell r="R31">
            <v>0</v>
          </cell>
          <cell r="S31">
            <v>0</v>
          </cell>
          <cell r="U31">
            <v>138.38999999999999</v>
          </cell>
          <cell r="V31">
            <v>0</v>
          </cell>
          <cell r="X31" t="str">
            <v>AUXILIO CRECHE</v>
          </cell>
          <cell r="Y31">
            <v>2459.15</v>
          </cell>
          <cell r="Z31">
            <v>0</v>
          </cell>
          <cell r="AB31" t="str">
            <v xml:space="preserve"> ABONO ASSIS FIN COMPL.</v>
          </cell>
        </row>
        <row r="32">
          <cell r="C32" t="str">
            <v>UPA TORRÕES - CG Nº 009/2022</v>
          </cell>
          <cell r="E32" t="str">
            <v>ANALIA KARLA SOUZA RODRIGUES</v>
          </cell>
          <cell r="F32" t="str">
            <v>2 - Outros Profissionais da Saúde</v>
          </cell>
          <cell r="G32" t="str">
            <v>2234-05</v>
          </cell>
          <cell r="H32" t="str">
            <v>01/2026</v>
          </cell>
          <cell r="I32" t="str">
            <v>0,00</v>
          </cell>
          <cell r="J32">
            <v>450.8</v>
          </cell>
          <cell r="K32">
            <v>0</v>
          </cell>
          <cell r="L32">
            <v>0</v>
          </cell>
          <cell r="M32">
            <v>0</v>
          </cell>
          <cell r="O32">
            <v>1.66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ANDERSON CANDIDO DA SILVA JUNIOR</v>
          </cell>
          <cell r="F33" t="str">
            <v>3 - Administrativo</v>
          </cell>
          <cell r="G33" t="str">
            <v>4110-05</v>
          </cell>
          <cell r="H33" t="str">
            <v>01/2026</v>
          </cell>
          <cell r="I33" t="str">
            <v>0,00</v>
          </cell>
          <cell r="J33">
            <v>15.23</v>
          </cell>
          <cell r="K33">
            <v>0</v>
          </cell>
          <cell r="L33">
            <v>298.60700000000003</v>
          </cell>
          <cell r="M33">
            <v>16.21</v>
          </cell>
          <cell r="O33">
            <v>1.66</v>
          </cell>
          <cell r="P33">
            <v>0</v>
          </cell>
          <cell r="R33">
            <v>367.27</v>
          </cell>
          <cell r="S33">
            <v>45.69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ANDERSON OLIVIO DE ALMEIDA SILVA</v>
          </cell>
          <cell r="F34" t="str">
            <v>3 - Administrativo</v>
          </cell>
          <cell r="G34" t="str">
            <v>5211-30</v>
          </cell>
          <cell r="H34" t="str">
            <v>01/2026</v>
          </cell>
          <cell r="I34" t="str">
            <v>0,00</v>
          </cell>
          <cell r="J34">
            <v>167.63</v>
          </cell>
          <cell r="K34">
            <v>0</v>
          </cell>
          <cell r="L34">
            <v>298.60700000000003</v>
          </cell>
          <cell r="M34">
            <v>32.42</v>
          </cell>
          <cell r="O34">
            <v>1.66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ANDREZA ATAIDE SANTOS LEMOS</v>
          </cell>
          <cell r="F35" t="str">
            <v>2 - Outros Profissionais da Saúde</v>
          </cell>
          <cell r="G35" t="str">
            <v>3222-05</v>
          </cell>
          <cell r="H35" t="str">
            <v>01/2026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298.60700000000003</v>
          </cell>
          <cell r="M35">
            <v>16.21</v>
          </cell>
          <cell r="O35">
            <v>1.66</v>
          </cell>
          <cell r="P35">
            <v>0</v>
          </cell>
          <cell r="R35">
            <v>23.27</v>
          </cell>
          <cell r="S35">
            <v>17.2</v>
          </cell>
          <cell r="U35">
            <v>0</v>
          </cell>
          <cell r="V35">
            <v>0</v>
          </cell>
          <cell r="Y35">
            <v>1807</v>
          </cell>
          <cell r="Z35">
            <v>0</v>
          </cell>
          <cell r="AB35" t="str">
            <v xml:space="preserve"> ABONO ASSIS FIN COMPL.</v>
          </cell>
        </row>
        <row r="36">
          <cell r="C36" t="str">
            <v>UPA TORRÕES - CG Nº 009/2022</v>
          </cell>
          <cell r="E36" t="str">
            <v>ANDREZA MARIA DA SILVA GUEDES</v>
          </cell>
          <cell r="F36" t="str">
            <v>2 - Outros Profissionais da Saúde</v>
          </cell>
          <cell r="G36" t="str">
            <v>2235-05</v>
          </cell>
          <cell r="H36" t="str">
            <v>01/2026</v>
          </cell>
          <cell r="I36" t="str">
            <v>0,00</v>
          </cell>
          <cell r="J36">
            <v>231.77</v>
          </cell>
          <cell r="K36">
            <v>0</v>
          </cell>
          <cell r="L36">
            <v>298.60700000000003</v>
          </cell>
          <cell r="M36">
            <v>3.05</v>
          </cell>
          <cell r="O36">
            <v>3.31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2282.8200000000002</v>
          </cell>
          <cell r="Z36">
            <v>0</v>
          </cell>
          <cell r="AB36" t="str">
            <v xml:space="preserve"> ABONO ASSIS FIN COMPL.</v>
          </cell>
        </row>
        <row r="37">
          <cell r="C37" t="str">
            <v>UPA TORRÕES - CG Nº 009/2022</v>
          </cell>
          <cell r="E37" t="str">
            <v>ANGELA MARIA DO BOM PARTO DE FREITAS SILVA</v>
          </cell>
          <cell r="F37" t="str">
            <v>2 - Outros Profissionais da Saúde</v>
          </cell>
          <cell r="G37" t="str">
            <v>3222-05</v>
          </cell>
          <cell r="H37" t="str">
            <v>01/2026</v>
          </cell>
          <cell r="I37" t="str">
            <v>0,00</v>
          </cell>
          <cell r="J37">
            <v>255.32</v>
          </cell>
          <cell r="K37">
            <v>0</v>
          </cell>
          <cell r="L37">
            <v>0</v>
          </cell>
          <cell r="M37">
            <v>0</v>
          </cell>
          <cell r="O37">
            <v>1.66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1807</v>
          </cell>
          <cell r="Z37">
            <v>0</v>
          </cell>
          <cell r="AB37" t="str">
            <v xml:space="preserve"> ABONO ASSIS FIN COMPL.</v>
          </cell>
        </row>
        <row r="38">
          <cell r="C38" t="str">
            <v>UPA TORRÕES - CG Nº 009/2022</v>
          </cell>
          <cell r="E38" t="str">
            <v>ANGELA PRASERES DA SILVA</v>
          </cell>
          <cell r="F38" t="str">
            <v>2 - Outros Profissionais da Saúde</v>
          </cell>
          <cell r="G38" t="str">
            <v>3222-05</v>
          </cell>
          <cell r="H38" t="str">
            <v>01/2026</v>
          </cell>
          <cell r="I38" t="str">
            <v>0,00</v>
          </cell>
          <cell r="J38">
            <v>163.61000000000001</v>
          </cell>
          <cell r="K38">
            <v>0</v>
          </cell>
          <cell r="L38">
            <v>298.60700000000003</v>
          </cell>
          <cell r="M38">
            <v>16.21</v>
          </cell>
          <cell r="O38">
            <v>1.66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1807</v>
          </cell>
          <cell r="Z38">
            <v>0</v>
          </cell>
          <cell r="AB38" t="str">
            <v xml:space="preserve"> ABONO ASSIS FIN COMPL.</v>
          </cell>
        </row>
        <row r="39">
          <cell r="C39" t="str">
            <v>UPA TORRÕES - CG Nº 009/2022</v>
          </cell>
          <cell r="E39" t="str">
            <v>ANGELICA SOUZA DE OLIVEIRA</v>
          </cell>
          <cell r="F39" t="str">
            <v>2 - Outros Profissionais da Saúde</v>
          </cell>
          <cell r="G39" t="str">
            <v>3222-05</v>
          </cell>
          <cell r="H39" t="str">
            <v>01/2026</v>
          </cell>
          <cell r="I39" t="str">
            <v>0,00</v>
          </cell>
          <cell r="J39">
            <v>98.55</v>
          </cell>
          <cell r="K39">
            <v>0</v>
          </cell>
          <cell r="L39">
            <v>0</v>
          </cell>
          <cell r="M39">
            <v>0</v>
          </cell>
          <cell r="O39">
            <v>1.66</v>
          </cell>
          <cell r="P39">
            <v>0</v>
          </cell>
          <cell r="R39">
            <v>0</v>
          </cell>
          <cell r="S39">
            <v>0</v>
          </cell>
          <cell r="U39">
            <v>81.02</v>
          </cell>
          <cell r="V39">
            <v>0</v>
          </cell>
          <cell r="X39" t="str">
            <v>AUXILIO CRECHE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ANNANERE KELLY DA SILVA</v>
          </cell>
          <cell r="F40" t="str">
            <v>2 - Outros Profissionais da Saúde</v>
          </cell>
          <cell r="G40" t="str">
            <v>3222-05</v>
          </cell>
          <cell r="H40" t="str">
            <v>01/2026</v>
          </cell>
          <cell r="I40" t="str">
            <v>0,00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164.27</v>
          </cell>
          <cell r="Z40">
            <v>0</v>
          </cell>
          <cell r="AB40" t="str">
            <v xml:space="preserve"> ABONO ASSIS FIN COMPL.</v>
          </cell>
        </row>
        <row r="41">
          <cell r="C41" t="str">
            <v>UPA TORRÕES - CG Nº 009/2022</v>
          </cell>
          <cell r="E41" t="str">
            <v>AUXILIADORA MENDES DE AGUIAR</v>
          </cell>
          <cell r="F41" t="str">
            <v>3 - Administrativo</v>
          </cell>
          <cell r="G41" t="str">
            <v>5163-45</v>
          </cell>
          <cell r="H41" t="str">
            <v>01/2026</v>
          </cell>
          <cell r="I41" t="str">
            <v>0,00</v>
          </cell>
          <cell r="J41">
            <v>155.61000000000001</v>
          </cell>
          <cell r="K41">
            <v>0</v>
          </cell>
          <cell r="L41">
            <v>298.60700000000003</v>
          </cell>
          <cell r="M41">
            <v>16.21</v>
          </cell>
          <cell r="O41">
            <v>1.66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BARBARA SANDRA CARNEIRO SILVA DE MORAES</v>
          </cell>
          <cell r="F42" t="str">
            <v>2 - Outros Profissionais da Saúde</v>
          </cell>
          <cell r="G42" t="str">
            <v>2235-05</v>
          </cell>
          <cell r="H42" t="str">
            <v>01/2026</v>
          </cell>
          <cell r="I42" t="str">
            <v>0,00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223.56</v>
          </cell>
          <cell r="Z42">
            <v>0</v>
          </cell>
          <cell r="AB42" t="str">
            <v xml:space="preserve"> ABONO ASSIS FIN COMPL.</v>
          </cell>
        </row>
        <row r="43">
          <cell r="C43" t="str">
            <v>UPA TORRÕES - CG Nº 009/2022</v>
          </cell>
          <cell r="E43" t="str">
            <v>BRUNA MAYARA PEREIRA DA SILVA</v>
          </cell>
          <cell r="F43" t="str">
            <v>2 - Outros Profissionais da Saúde</v>
          </cell>
          <cell r="G43" t="str">
            <v>2235-05</v>
          </cell>
          <cell r="H43" t="str">
            <v>01/2026</v>
          </cell>
          <cell r="I43" t="str">
            <v>0,00</v>
          </cell>
          <cell r="J43">
            <v>332.95</v>
          </cell>
          <cell r="K43">
            <v>0</v>
          </cell>
          <cell r="L43">
            <v>0</v>
          </cell>
          <cell r="M43">
            <v>0</v>
          </cell>
          <cell r="O43">
            <v>3.31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2096.2800000000002</v>
          </cell>
          <cell r="Z43">
            <v>0</v>
          </cell>
          <cell r="AB43" t="str">
            <v xml:space="preserve"> ABONO ASSIS FIN COMPL.</v>
          </cell>
        </row>
        <row r="44">
          <cell r="C44" t="str">
            <v>UPA TORRÕES - CG Nº 009/2022</v>
          </cell>
          <cell r="E44" t="str">
            <v>CAMILA RAFAELA OLIVEIRA DO NASCIMENTO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 t="str">
            <v>0,00</v>
          </cell>
          <cell r="J44">
            <v>175.85</v>
          </cell>
          <cell r="K44">
            <v>0</v>
          </cell>
          <cell r="L44">
            <v>298.60700000000003</v>
          </cell>
          <cell r="M44">
            <v>16.21</v>
          </cell>
          <cell r="O44">
            <v>1.66</v>
          </cell>
          <cell r="P44">
            <v>0</v>
          </cell>
          <cell r="R44">
            <v>126.47</v>
          </cell>
          <cell r="S44">
            <v>97.26</v>
          </cell>
          <cell r="U44">
            <v>0</v>
          </cell>
          <cell r="V44">
            <v>0</v>
          </cell>
          <cell r="Y44">
            <v>1807</v>
          </cell>
          <cell r="Z44">
            <v>0</v>
          </cell>
          <cell r="AB44" t="str">
            <v xml:space="preserve"> ABONO ASSIS FIN COMPL.</v>
          </cell>
        </row>
        <row r="45">
          <cell r="C45" t="str">
            <v>UPA TORRÕES - CG Nº 009/2022</v>
          </cell>
          <cell r="E45" t="str">
            <v>CARLA RAFAELLA LIMA BARBOSA</v>
          </cell>
          <cell r="F45" t="str">
            <v>2 - Outros Profissionais da Saúde</v>
          </cell>
          <cell r="G45" t="str">
            <v>2516-05</v>
          </cell>
          <cell r="H45" t="str">
            <v>01/2026</v>
          </cell>
          <cell r="I45" t="str">
            <v>0,00</v>
          </cell>
          <cell r="J45">
            <v>289.70999999999998</v>
          </cell>
          <cell r="K45">
            <v>0</v>
          </cell>
          <cell r="L45">
            <v>298.60700000000003</v>
          </cell>
          <cell r="M45">
            <v>32.42</v>
          </cell>
          <cell r="O45">
            <v>1.66</v>
          </cell>
          <cell r="P45">
            <v>0</v>
          </cell>
          <cell r="R45">
            <v>0</v>
          </cell>
          <cell r="S45">
            <v>0</v>
          </cell>
          <cell r="U45">
            <v>226.11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CARMEM LUCIA COSTA DOS SANTOS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 t="str">
            <v>0,00</v>
          </cell>
          <cell r="J46">
            <v>170.4</v>
          </cell>
          <cell r="K46">
            <v>0</v>
          </cell>
          <cell r="L46">
            <v>298.60700000000003</v>
          </cell>
          <cell r="M46">
            <v>16.21</v>
          </cell>
          <cell r="O46">
            <v>1.66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1807</v>
          </cell>
          <cell r="Z46">
            <v>0</v>
          </cell>
          <cell r="AB46" t="str">
            <v xml:space="preserve"> ABONO ASSIS FIN COMPL.</v>
          </cell>
        </row>
        <row r="47">
          <cell r="C47" t="str">
            <v>UPA TORRÕES - CG Nº 009/2022</v>
          </cell>
          <cell r="E47" t="str">
            <v>CAROLINA DE MEDEIROS COSTA</v>
          </cell>
          <cell r="F47" t="str">
            <v>2 - Outros Profissionais da Saúde</v>
          </cell>
          <cell r="G47" t="str">
            <v>3222-05</v>
          </cell>
          <cell r="H47" t="str">
            <v>01/2026</v>
          </cell>
          <cell r="I47" t="str">
            <v>0,00</v>
          </cell>
          <cell r="J47">
            <v>154.55000000000001</v>
          </cell>
          <cell r="K47">
            <v>0</v>
          </cell>
          <cell r="L47">
            <v>298.60700000000003</v>
          </cell>
          <cell r="M47">
            <v>16.21</v>
          </cell>
          <cell r="O47">
            <v>1.66</v>
          </cell>
          <cell r="P47">
            <v>0</v>
          </cell>
          <cell r="R47">
            <v>135.07</v>
          </cell>
          <cell r="S47">
            <v>97.26</v>
          </cell>
          <cell r="U47">
            <v>0</v>
          </cell>
          <cell r="V47">
            <v>0</v>
          </cell>
          <cell r="Y47">
            <v>1807</v>
          </cell>
          <cell r="Z47">
            <v>0</v>
          </cell>
          <cell r="AB47" t="str">
            <v xml:space="preserve"> ABONO ASSIS FIN COMPL.</v>
          </cell>
        </row>
        <row r="48">
          <cell r="C48" t="str">
            <v>UPA TORRÕES - CG Nº 009/2022</v>
          </cell>
          <cell r="E48" t="str">
            <v>CASSIO LUIZ DE ANDRADE SILVA</v>
          </cell>
          <cell r="F48" t="str">
            <v>2 - Outros Profissionais da Saúde</v>
          </cell>
          <cell r="G48" t="str">
            <v>2235-05</v>
          </cell>
          <cell r="H48" t="str">
            <v>01/2026</v>
          </cell>
          <cell r="I48" t="str">
            <v>0,00</v>
          </cell>
          <cell r="J48">
            <v>229.46</v>
          </cell>
          <cell r="K48">
            <v>0</v>
          </cell>
          <cell r="L48">
            <v>298.60700000000003</v>
          </cell>
          <cell r="M48">
            <v>3.33</v>
          </cell>
          <cell r="O48">
            <v>3.31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2096.2800000000002</v>
          </cell>
          <cell r="Z48">
            <v>0</v>
          </cell>
          <cell r="AB48" t="str">
            <v xml:space="preserve"> ABONO ASSIS FIN COMPL.</v>
          </cell>
        </row>
        <row r="49">
          <cell r="C49" t="str">
            <v>UPA TORRÕES - CG Nº 009/2022</v>
          </cell>
          <cell r="E49" t="str">
            <v>CLAUDENIZE MARIA DE LIMA</v>
          </cell>
          <cell r="F49" t="str">
            <v>2 - Outros Profissionais da Saúde</v>
          </cell>
          <cell r="G49" t="str">
            <v>3222-05</v>
          </cell>
          <cell r="H49" t="str">
            <v>01/2026</v>
          </cell>
          <cell r="I49" t="str">
            <v>0,00</v>
          </cell>
          <cell r="J49">
            <v>163.61000000000001</v>
          </cell>
          <cell r="K49">
            <v>0</v>
          </cell>
          <cell r="L49">
            <v>298.60700000000003</v>
          </cell>
          <cell r="M49">
            <v>16.21</v>
          </cell>
          <cell r="O49">
            <v>1.66</v>
          </cell>
          <cell r="P49">
            <v>0</v>
          </cell>
          <cell r="R49">
            <v>246.87</v>
          </cell>
          <cell r="S49">
            <v>97.26</v>
          </cell>
          <cell r="U49">
            <v>0</v>
          </cell>
          <cell r="V49">
            <v>0</v>
          </cell>
          <cell r="Y49">
            <v>1807</v>
          </cell>
          <cell r="Z49">
            <v>0</v>
          </cell>
          <cell r="AB49" t="str">
            <v xml:space="preserve"> ABONO ASSIS FIN COMPL.</v>
          </cell>
        </row>
        <row r="50">
          <cell r="C50" t="str">
            <v>UPA TORRÕES - CG Nº 009/2022</v>
          </cell>
          <cell r="E50" t="str">
            <v>CLAUDIANA MARIA DA SILVA</v>
          </cell>
          <cell r="F50" t="str">
            <v>2 - Outros Profissionais da Saúde</v>
          </cell>
          <cell r="G50" t="str">
            <v>3222-05</v>
          </cell>
          <cell r="H50" t="str">
            <v>01/2026</v>
          </cell>
          <cell r="I50" t="str">
            <v>0,00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1483.93</v>
          </cell>
          <cell r="Z50">
            <v>0</v>
          </cell>
          <cell r="AB50" t="str">
            <v xml:space="preserve"> ABONO ASSIS FIN COMPL.</v>
          </cell>
        </row>
        <row r="51">
          <cell r="C51" t="str">
            <v>UPA TORRÕES - CG Nº 009/2022</v>
          </cell>
          <cell r="E51" t="str">
            <v>CLAUDIO WESLLEY DE SOUZA LEITE LINS</v>
          </cell>
          <cell r="F51" t="str">
            <v>2 - Outros Profissionais da Saúde</v>
          </cell>
          <cell r="G51" t="str">
            <v>3222-05</v>
          </cell>
          <cell r="H51" t="str">
            <v>01/2026</v>
          </cell>
          <cell r="I51" t="str">
            <v>0,00</v>
          </cell>
          <cell r="J51">
            <v>163.61000000000001</v>
          </cell>
          <cell r="K51">
            <v>0</v>
          </cell>
          <cell r="L51">
            <v>298.60700000000003</v>
          </cell>
          <cell r="M51">
            <v>16.21</v>
          </cell>
          <cell r="O51">
            <v>1.66</v>
          </cell>
          <cell r="P51">
            <v>0</v>
          </cell>
          <cell r="R51">
            <v>281.27</v>
          </cell>
          <cell r="S51">
            <v>97.26</v>
          </cell>
          <cell r="U51">
            <v>0</v>
          </cell>
          <cell r="V51">
            <v>0</v>
          </cell>
          <cell r="Y51">
            <v>1807</v>
          </cell>
          <cell r="Z51">
            <v>0</v>
          </cell>
          <cell r="AB51" t="str">
            <v xml:space="preserve"> ABONO ASSIS FIN COMPL.</v>
          </cell>
        </row>
        <row r="52">
          <cell r="C52" t="str">
            <v>UPA TORRÕES - CG Nº 009/2022</v>
          </cell>
          <cell r="E52" t="str">
            <v>CLELIO MIGUEL DOS SANTOS SALES</v>
          </cell>
          <cell r="F52" t="str">
            <v>3 - Administrativo</v>
          </cell>
          <cell r="G52" t="str">
            <v>4110-05</v>
          </cell>
          <cell r="H52" t="str">
            <v>01/2026</v>
          </cell>
          <cell r="I52" t="str">
            <v>0,00</v>
          </cell>
          <cell r="J52">
            <v>15.23</v>
          </cell>
          <cell r="K52">
            <v>0</v>
          </cell>
          <cell r="L52">
            <v>298.60700000000003</v>
          </cell>
          <cell r="M52">
            <v>16.21</v>
          </cell>
          <cell r="O52">
            <v>1.66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CLEYBSON SALUSTIANO FERRAZ</v>
          </cell>
          <cell r="F53" t="str">
            <v>2 - Outros Profissionais da Saúde</v>
          </cell>
          <cell r="G53" t="str">
            <v>3222-05</v>
          </cell>
          <cell r="H53" t="str">
            <v>01/2026</v>
          </cell>
          <cell r="I53" t="str">
            <v>0,00</v>
          </cell>
          <cell r="J53">
            <v>170.1</v>
          </cell>
          <cell r="K53">
            <v>0</v>
          </cell>
          <cell r="L53">
            <v>298.60700000000003</v>
          </cell>
          <cell r="M53">
            <v>16.21</v>
          </cell>
          <cell r="O53">
            <v>1.66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1807</v>
          </cell>
          <cell r="Z53">
            <v>0</v>
          </cell>
          <cell r="AB53" t="str">
            <v xml:space="preserve"> ABONO ASSIS FIN COMPL.</v>
          </cell>
        </row>
        <row r="54">
          <cell r="C54" t="str">
            <v>UPA TORRÕES - CG Nº 009/2022</v>
          </cell>
          <cell r="E54" t="str">
            <v>CREUZA MARIA DA SILVA</v>
          </cell>
          <cell r="F54" t="str">
            <v>2 - Outros Profissionais da Saúde</v>
          </cell>
          <cell r="G54" t="str">
            <v>3222-05</v>
          </cell>
          <cell r="H54" t="str">
            <v>01/2026</v>
          </cell>
          <cell r="I54" t="str">
            <v>0,00</v>
          </cell>
          <cell r="J54">
            <v>174.5</v>
          </cell>
          <cell r="K54">
            <v>0</v>
          </cell>
          <cell r="L54">
            <v>298.60700000000003</v>
          </cell>
          <cell r="M54">
            <v>16.21</v>
          </cell>
          <cell r="O54">
            <v>1.66</v>
          </cell>
          <cell r="P54">
            <v>0</v>
          </cell>
          <cell r="R54">
            <v>0</v>
          </cell>
          <cell r="S54">
            <v>0</v>
          </cell>
          <cell r="U54">
            <v>81.02</v>
          </cell>
          <cell r="V54">
            <v>0</v>
          </cell>
          <cell r="X54" t="str">
            <v>AUXILIO CRECHE</v>
          </cell>
          <cell r="Y54">
            <v>1807</v>
          </cell>
          <cell r="Z54">
            <v>0</v>
          </cell>
          <cell r="AB54" t="str">
            <v xml:space="preserve"> ABONO ASSIS FIN COMPL.</v>
          </cell>
        </row>
        <row r="55">
          <cell r="C55" t="str">
            <v>UPA TORRÕES - CG Nº 009/2022</v>
          </cell>
          <cell r="E55" t="str">
            <v>CRISLAYNE FIGUEIREDO DA SILVA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 t="str">
            <v>0,00</v>
          </cell>
          <cell r="J55">
            <v>170.68</v>
          </cell>
          <cell r="K55">
            <v>0</v>
          </cell>
          <cell r="L55">
            <v>298.60700000000003</v>
          </cell>
          <cell r="M55">
            <v>16.21</v>
          </cell>
          <cell r="O55">
            <v>1.66</v>
          </cell>
          <cell r="P55">
            <v>0</v>
          </cell>
          <cell r="R55">
            <v>281.27</v>
          </cell>
          <cell r="S55">
            <v>97.26</v>
          </cell>
          <cell r="U55">
            <v>81.02</v>
          </cell>
          <cell r="V55">
            <v>0</v>
          </cell>
          <cell r="X55" t="str">
            <v>AUXILIO CRECHE</v>
          </cell>
          <cell r="Y55">
            <v>1807</v>
          </cell>
          <cell r="Z55">
            <v>0</v>
          </cell>
          <cell r="AB55" t="str">
            <v xml:space="preserve"> ABONO ASSIS FIN COMPL.</v>
          </cell>
        </row>
        <row r="56">
          <cell r="C56" t="str">
            <v>UPA TORRÕES - CG Nº 009/2022</v>
          </cell>
          <cell r="E56" t="str">
            <v>CRISTHIAN DE LIMA ARAUJO</v>
          </cell>
          <cell r="F56" t="str">
            <v>2 - Outros Profissionais da Saúde</v>
          </cell>
          <cell r="G56" t="str">
            <v>3222-05</v>
          </cell>
          <cell r="H56" t="str">
            <v>01/2026</v>
          </cell>
          <cell r="I56" t="str">
            <v>0,00</v>
          </cell>
          <cell r="J56">
            <v>215.32</v>
          </cell>
          <cell r="K56">
            <v>0</v>
          </cell>
          <cell r="L56">
            <v>0</v>
          </cell>
          <cell r="M56">
            <v>0</v>
          </cell>
          <cell r="O56">
            <v>1.66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1807</v>
          </cell>
          <cell r="Z56">
            <v>0</v>
          </cell>
          <cell r="AB56" t="str">
            <v xml:space="preserve"> ABONO ASSIS FIN COMPL.</v>
          </cell>
        </row>
        <row r="57">
          <cell r="C57" t="str">
            <v>UPA TORRÕES - CG Nº 009/2022</v>
          </cell>
          <cell r="E57" t="str">
            <v>DANIELE WALTRUDES DOS SANTOS</v>
          </cell>
          <cell r="F57" t="str">
            <v>2 - Outros Profissionais da Saúde</v>
          </cell>
          <cell r="G57" t="str">
            <v>3222-05</v>
          </cell>
          <cell r="H57" t="str">
            <v>01/2026</v>
          </cell>
          <cell r="I57" t="str">
            <v>0,00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777.56</v>
          </cell>
          <cell r="Z57">
            <v>0</v>
          </cell>
          <cell r="AB57" t="str">
            <v xml:space="preserve"> ABONO ASSIS FIN COMPL.</v>
          </cell>
        </row>
        <row r="58">
          <cell r="C58" t="str">
            <v>UPA TORRÕES - CG Nº 009/2022</v>
          </cell>
          <cell r="E58" t="str">
            <v>DANIELLE SILVA DOS SANTOS CRUZ</v>
          </cell>
          <cell r="F58" t="str">
            <v>2 - Outros Profissionais da Saúde</v>
          </cell>
          <cell r="G58" t="str">
            <v>2235-05</v>
          </cell>
          <cell r="H58" t="str">
            <v>01/2026</v>
          </cell>
          <cell r="I58" t="str">
            <v>0,00</v>
          </cell>
          <cell r="J58">
            <v>232.76</v>
          </cell>
          <cell r="K58">
            <v>0</v>
          </cell>
          <cell r="L58">
            <v>298.60700000000003</v>
          </cell>
          <cell r="M58">
            <v>3.59</v>
          </cell>
          <cell r="O58">
            <v>3.31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1924.07</v>
          </cell>
          <cell r="Z58">
            <v>0</v>
          </cell>
          <cell r="AB58" t="str">
            <v xml:space="preserve"> ABONO ASSIS FIN COMPL.</v>
          </cell>
        </row>
        <row r="59">
          <cell r="C59" t="str">
            <v>UPA TORRÕES - CG Nº 009/2022</v>
          </cell>
          <cell r="E59" t="str">
            <v>DAYANA DA SILVA SOUZA</v>
          </cell>
          <cell r="F59" t="str">
            <v>2 - Outros Profissionais da Saúde</v>
          </cell>
          <cell r="G59" t="str">
            <v>3222-05</v>
          </cell>
          <cell r="H59" t="str">
            <v>01/2026</v>
          </cell>
          <cell r="I59" t="str">
            <v>0,00</v>
          </cell>
          <cell r="J59">
            <v>175.85</v>
          </cell>
          <cell r="K59">
            <v>0</v>
          </cell>
          <cell r="L59">
            <v>0</v>
          </cell>
          <cell r="M59">
            <v>0</v>
          </cell>
          <cell r="O59">
            <v>1.66</v>
          </cell>
          <cell r="P59">
            <v>0</v>
          </cell>
          <cell r="R59">
            <v>281.27</v>
          </cell>
          <cell r="S59">
            <v>97.26</v>
          </cell>
          <cell r="U59">
            <v>0</v>
          </cell>
          <cell r="V59">
            <v>0</v>
          </cell>
          <cell r="Y59">
            <v>1807</v>
          </cell>
          <cell r="Z59">
            <v>0</v>
          </cell>
          <cell r="AB59" t="str">
            <v xml:space="preserve"> ABONO ASSIS FIN COMPL.</v>
          </cell>
        </row>
        <row r="60">
          <cell r="C60" t="str">
            <v>UPA TORRÕES - CG Nº 009/2022</v>
          </cell>
          <cell r="E60" t="str">
            <v>DENISE DA SILVA SOUZA</v>
          </cell>
          <cell r="F60" t="str">
            <v>2 - Outros Profissionais da Saúde</v>
          </cell>
          <cell r="G60" t="str">
            <v>3222-05</v>
          </cell>
          <cell r="H60" t="str">
            <v>01/2026</v>
          </cell>
          <cell r="I60" t="str">
            <v>0,00</v>
          </cell>
          <cell r="J60">
            <v>152.99</v>
          </cell>
          <cell r="K60">
            <v>0</v>
          </cell>
          <cell r="L60">
            <v>298.60700000000003</v>
          </cell>
          <cell r="M60">
            <v>16.21</v>
          </cell>
          <cell r="O60">
            <v>1.66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1807</v>
          </cell>
          <cell r="Z60">
            <v>0</v>
          </cell>
          <cell r="AB60" t="str">
            <v xml:space="preserve"> ABONO ASSIS FIN COMPL.</v>
          </cell>
        </row>
        <row r="61">
          <cell r="C61" t="str">
            <v>UPA TORRÕES - CG Nº 009/2022</v>
          </cell>
          <cell r="E61" t="str">
            <v>DOUGLAS MAGNO OLIVEIRA DO NASCIMENTO</v>
          </cell>
          <cell r="F61" t="str">
            <v>2 - Outros Profissionais da Saúde</v>
          </cell>
          <cell r="G61" t="str">
            <v>3222-05</v>
          </cell>
          <cell r="H61" t="str">
            <v>01/2026</v>
          </cell>
          <cell r="I61" t="str">
            <v>0,00</v>
          </cell>
          <cell r="J61">
            <v>217.11</v>
          </cell>
          <cell r="K61">
            <v>0</v>
          </cell>
          <cell r="L61">
            <v>0</v>
          </cell>
          <cell r="M61">
            <v>0</v>
          </cell>
          <cell r="O61">
            <v>1.66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1807</v>
          </cell>
          <cell r="Z61">
            <v>0</v>
          </cell>
          <cell r="AB61" t="str">
            <v xml:space="preserve"> ABONO ASSIS FIN COMPL.</v>
          </cell>
        </row>
        <row r="62">
          <cell r="C62" t="str">
            <v>UPA TORRÕES - CG Nº 009/2022</v>
          </cell>
          <cell r="E62" t="str">
            <v>EDINEIDE HELENA SOARES DA SILVA</v>
          </cell>
          <cell r="F62" t="str">
            <v>2 - Outros Profissionais da Saúde</v>
          </cell>
          <cell r="G62" t="str">
            <v>3222-05</v>
          </cell>
          <cell r="H62" t="str">
            <v>01/2026</v>
          </cell>
          <cell r="I62" t="str">
            <v>0,00</v>
          </cell>
          <cell r="J62">
            <v>176.59</v>
          </cell>
          <cell r="K62">
            <v>0</v>
          </cell>
          <cell r="L62">
            <v>298.60700000000003</v>
          </cell>
          <cell r="M62">
            <v>16.21</v>
          </cell>
          <cell r="O62">
            <v>1.66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1807</v>
          </cell>
          <cell r="Z62">
            <v>0</v>
          </cell>
          <cell r="AB62" t="str">
            <v xml:space="preserve"> ABONO ASSIS FIN COMPL.</v>
          </cell>
        </row>
        <row r="63">
          <cell r="C63" t="str">
            <v>UPA TORRÕES - CG Nº 009/2022</v>
          </cell>
          <cell r="E63" t="str">
            <v>EDNA LUCIA AGUIAR SARAIVA</v>
          </cell>
          <cell r="F63" t="str">
            <v>2 - Outros Profissionais da Saúde</v>
          </cell>
          <cell r="G63" t="str">
            <v>3222-05</v>
          </cell>
          <cell r="H63" t="str">
            <v>01/2026</v>
          </cell>
          <cell r="I63" t="str">
            <v>0,00</v>
          </cell>
          <cell r="J63">
            <v>151.16</v>
          </cell>
          <cell r="K63">
            <v>0</v>
          </cell>
          <cell r="L63">
            <v>298.60700000000003</v>
          </cell>
          <cell r="M63">
            <v>16.21</v>
          </cell>
          <cell r="O63">
            <v>1.66</v>
          </cell>
          <cell r="P63">
            <v>0</v>
          </cell>
          <cell r="R63">
            <v>143.66999999999999</v>
          </cell>
          <cell r="S63">
            <v>97.26</v>
          </cell>
          <cell r="U63">
            <v>0</v>
          </cell>
          <cell r="V63">
            <v>0</v>
          </cell>
          <cell r="Y63">
            <v>1807</v>
          </cell>
          <cell r="Z63">
            <v>0</v>
          </cell>
          <cell r="AB63" t="str">
            <v xml:space="preserve"> ABONO ASSIS FIN COMPL.</v>
          </cell>
        </row>
        <row r="64">
          <cell r="C64" t="str">
            <v>UPA TORRÕES - CG Nº 009/2022</v>
          </cell>
          <cell r="E64" t="str">
            <v>ELAINE FERREIRA DO MONTE</v>
          </cell>
          <cell r="F64" t="str">
            <v>2 - Outros Profissionais da Saúde</v>
          </cell>
          <cell r="G64" t="str">
            <v>3222-05</v>
          </cell>
          <cell r="H64" t="str">
            <v>01/2026</v>
          </cell>
          <cell r="I64" t="str">
            <v>0,00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1155.3800000000001</v>
          </cell>
          <cell r="Z64">
            <v>0</v>
          </cell>
          <cell r="AB64" t="str">
            <v xml:space="preserve"> ABONO ASSIS FIN COMPL.</v>
          </cell>
        </row>
        <row r="65">
          <cell r="C65" t="str">
            <v>UPA TORRÕES - CG Nº 009/2022</v>
          </cell>
          <cell r="E65" t="str">
            <v>ELBA NATHALIA FRAZAO DE OLIVEIRA</v>
          </cell>
          <cell r="F65" t="str">
            <v>2 - Outros Profissionais da Saúde</v>
          </cell>
          <cell r="G65" t="str">
            <v>2235-05</v>
          </cell>
          <cell r="H65" t="str">
            <v>01/2026</v>
          </cell>
          <cell r="I65" t="str">
            <v>0,00</v>
          </cell>
          <cell r="J65">
            <v>229.46</v>
          </cell>
          <cell r="K65">
            <v>0</v>
          </cell>
          <cell r="L65">
            <v>298.60700000000003</v>
          </cell>
          <cell r="M65">
            <v>3.33</v>
          </cell>
          <cell r="O65">
            <v>3.31</v>
          </cell>
          <cell r="P65">
            <v>0</v>
          </cell>
          <cell r="R65">
            <v>0</v>
          </cell>
          <cell r="S65">
            <v>0</v>
          </cell>
          <cell r="U65">
            <v>138.38999999999999</v>
          </cell>
          <cell r="V65">
            <v>0</v>
          </cell>
          <cell r="X65" t="str">
            <v>AUXILIO CRECHE</v>
          </cell>
          <cell r="Y65">
            <v>2096.2800000000002</v>
          </cell>
          <cell r="Z65">
            <v>0</v>
          </cell>
          <cell r="AB65" t="str">
            <v xml:space="preserve"> ABONO ASSIS FIN COMPL.</v>
          </cell>
        </row>
        <row r="66">
          <cell r="C66" t="str">
            <v>UPA TORRÕES - CG Nº 009/2022</v>
          </cell>
          <cell r="E66" t="str">
            <v>ELIENE DUARTE DA SILVA RIBEIRO</v>
          </cell>
          <cell r="F66" t="str">
            <v>2 - Outros Profissionais da Saúde</v>
          </cell>
          <cell r="G66" t="str">
            <v>2234-05</v>
          </cell>
          <cell r="H66" t="str">
            <v>01/2026</v>
          </cell>
          <cell r="I66" t="str">
            <v>0,00</v>
          </cell>
          <cell r="J66">
            <v>408.88</v>
          </cell>
          <cell r="K66">
            <v>0</v>
          </cell>
          <cell r="L66">
            <v>0</v>
          </cell>
          <cell r="M66">
            <v>0</v>
          </cell>
          <cell r="O66">
            <v>1.66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ELIENE GOMES PEREIRA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 t="str">
            <v>0,00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657.09</v>
          </cell>
          <cell r="Z67">
            <v>0</v>
          </cell>
          <cell r="AB67" t="str">
            <v xml:space="preserve"> ABONO ASSIS FIN COMPL.</v>
          </cell>
        </row>
        <row r="68">
          <cell r="C68" t="str">
            <v>UPA TORRÕES - CG Nº 009/2022</v>
          </cell>
          <cell r="E68" t="str">
            <v>ELIS SANDRA RODRIGUES DA SILVA</v>
          </cell>
          <cell r="F68" t="str">
            <v>2 - Outros Profissionais da Saúde</v>
          </cell>
          <cell r="G68" t="str">
            <v>3222-05</v>
          </cell>
          <cell r="H68" t="str">
            <v>01/2026</v>
          </cell>
          <cell r="I68" t="str">
            <v>0,00</v>
          </cell>
          <cell r="J68">
            <v>163.61000000000001</v>
          </cell>
          <cell r="K68">
            <v>0</v>
          </cell>
          <cell r="L68">
            <v>298.60700000000003</v>
          </cell>
          <cell r="M68">
            <v>16.21</v>
          </cell>
          <cell r="O68">
            <v>1.66</v>
          </cell>
          <cell r="P68">
            <v>0</v>
          </cell>
          <cell r="R68">
            <v>281.27</v>
          </cell>
          <cell r="S68">
            <v>97.26</v>
          </cell>
          <cell r="U68">
            <v>0</v>
          </cell>
          <cell r="V68">
            <v>0</v>
          </cell>
          <cell r="Y68">
            <v>1807</v>
          </cell>
          <cell r="Z68">
            <v>0</v>
          </cell>
          <cell r="AB68" t="str">
            <v xml:space="preserve"> ABONO ASSIS FIN COMPL.</v>
          </cell>
        </row>
        <row r="69">
          <cell r="C69" t="str">
            <v>UPA TORRÕES - CG Nº 009/2022</v>
          </cell>
          <cell r="E69" t="str">
            <v>ELISANGELA LIMA DE FREITAS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 t="str">
            <v>0,00</v>
          </cell>
          <cell r="J69">
            <v>163.61000000000001</v>
          </cell>
          <cell r="K69">
            <v>0</v>
          </cell>
          <cell r="L69">
            <v>298.60700000000003</v>
          </cell>
          <cell r="M69">
            <v>16.21</v>
          </cell>
          <cell r="O69">
            <v>1.66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1807</v>
          </cell>
          <cell r="Z69">
            <v>0</v>
          </cell>
          <cell r="AB69" t="str">
            <v xml:space="preserve"> ABONO ASSIS FIN COMPL.</v>
          </cell>
        </row>
        <row r="70">
          <cell r="C70" t="str">
            <v>UPA TORRÕES - CG Nº 009/2022</v>
          </cell>
          <cell r="E70" t="str">
            <v>ELVSON ROBERTO DE OLIVEIRA JUNIOR</v>
          </cell>
          <cell r="F70" t="str">
            <v>3 - Administrativo</v>
          </cell>
          <cell r="G70" t="str">
            <v>4110-05</v>
          </cell>
          <cell r="H70" t="str">
            <v>01/2026</v>
          </cell>
          <cell r="I70" t="str">
            <v>0,00</v>
          </cell>
          <cell r="J70">
            <v>138.16</v>
          </cell>
          <cell r="K70">
            <v>0</v>
          </cell>
          <cell r="L70">
            <v>298.60700000000003</v>
          </cell>
          <cell r="M70">
            <v>32.42</v>
          </cell>
          <cell r="O70">
            <v>1.66</v>
          </cell>
          <cell r="P70">
            <v>0</v>
          </cell>
          <cell r="R70">
            <v>367.27</v>
          </cell>
          <cell r="S70">
            <v>115.02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ERIK MORAIS DE ALBUQUERQUE</v>
          </cell>
          <cell r="F71" t="str">
            <v>3 - Administrativo</v>
          </cell>
          <cell r="G71" t="str">
            <v>2235-05</v>
          </cell>
          <cell r="H71" t="str">
            <v>01/2026</v>
          </cell>
          <cell r="I71" t="str">
            <v>0,00</v>
          </cell>
          <cell r="J71">
            <v>766.08</v>
          </cell>
          <cell r="K71">
            <v>0</v>
          </cell>
          <cell r="L71">
            <v>298.60700000000003</v>
          </cell>
          <cell r="M71">
            <v>13.62</v>
          </cell>
          <cell r="O71">
            <v>3.31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ERIKA NICOLY GOUVEIA BERNARDO</v>
          </cell>
          <cell r="F72" t="str">
            <v>2 - Outros Profissionais da Saúde</v>
          </cell>
          <cell r="G72" t="str">
            <v>3222-05</v>
          </cell>
          <cell r="H72" t="str">
            <v>01/2026</v>
          </cell>
          <cell r="I72" t="str">
            <v>0,00</v>
          </cell>
          <cell r="J72">
            <v>163.61000000000001</v>
          </cell>
          <cell r="K72">
            <v>0</v>
          </cell>
          <cell r="L72">
            <v>298.60700000000003</v>
          </cell>
          <cell r="M72">
            <v>16.21</v>
          </cell>
          <cell r="O72">
            <v>1.66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1807</v>
          </cell>
          <cell r="Z72">
            <v>0</v>
          </cell>
          <cell r="AB72" t="str">
            <v xml:space="preserve"> ABONO ASSIS FIN COMPL.</v>
          </cell>
        </row>
        <row r="73">
          <cell r="C73" t="str">
            <v>UPA TORRÕES - CG Nº 009/2022</v>
          </cell>
          <cell r="E73" t="str">
            <v>ERONILDA DE LIMA FERREIRA</v>
          </cell>
          <cell r="F73" t="str">
            <v>3 - Administrativo</v>
          </cell>
          <cell r="G73" t="str">
            <v>5163-45</v>
          </cell>
          <cell r="H73" t="str">
            <v>01/2026</v>
          </cell>
          <cell r="I73" t="str">
            <v>0,00</v>
          </cell>
          <cell r="J73">
            <v>153.80000000000001</v>
          </cell>
          <cell r="K73">
            <v>0</v>
          </cell>
          <cell r="L73">
            <v>298.60700000000003</v>
          </cell>
          <cell r="M73">
            <v>16.21</v>
          </cell>
          <cell r="O73">
            <v>1.66</v>
          </cell>
          <cell r="P73">
            <v>0</v>
          </cell>
          <cell r="R73">
            <v>23.27</v>
          </cell>
          <cell r="S73">
            <v>17.2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CG Nº 009/2022</v>
          </cell>
          <cell r="E74" t="str">
            <v>ESTACIO PESSOA DE MELO JUNIOR</v>
          </cell>
          <cell r="F74" t="str">
            <v>3 - Administrativo</v>
          </cell>
          <cell r="G74" t="str">
            <v>7823-20</v>
          </cell>
          <cell r="H74" t="str">
            <v>01/2026</v>
          </cell>
          <cell r="I74" t="str">
            <v>0,00</v>
          </cell>
          <cell r="J74">
            <v>177.2</v>
          </cell>
          <cell r="K74">
            <v>0</v>
          </cell>
          <cell r="L74">
            <v>298.60700000000003</v>
          </cell>
          <cell r="M74">
            <v>16.21</v>
          </cell>
          <cell r="O74">
            <v>1.66</v>
          </cell>
          <cell r="P74">
            <v>0</v>
          </cell>
          <cell r="R74">
            <v>264.07</v>
          </cell>
          <cell r="S74">
            <v>97.26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ESTER ANGELINA DOS SANTOS</v>
          </cell>
          <cell r="F75" t="str">
            <v>2 - Outros Profissionais da Saúde</v>
          </cell>
          <cell r="G75" t="str">
            <v>2234-05</v>
          </cell>
          <cell r="H75" t="str">
            <v>01/2026</v>
          </cell>
          <cell r="I75" t="str">
            <v>0,00</v>
          </cell>
          <cell r="J75">
            <v>429.49</v>
          </cell>
          <cell r="K75">
            <v>0</v>
          </cell>
          <cell r="L75">
            <v>298.60700000000003</v>
          </cell>
          <cell r="M75">
            <v>21.12</v>
          </cell>
          <cell r="O75">
            <v>1.66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EVERTON BATISTA DO NASCIMENTO DOS SANTOS</v>
          </cell>
          <cell r="F76" t="str">
            <v>2 - Outros Profissionais da Saúde</v>
          </cell>
          <cell r="G76" t="str">
            <v>3222-05</v>
          </cell>
          <cell r="H76" t="str">
            <v>01/2026</v>
          </cell>
          <cell r="I76" t="str">
            <v>0,00</v>
          </cell>
          <cell r="J76">
            <v>144.97</v>
          </cell>
          <cell r="K76">
            <v>0</v>
          </cell>
          <cell r="L76">
            <v>298.60700000000003</v>
          </cell>
          <cell r="M76">
            <v>16.21</v>
          </cell>
          <cell r="O76">
            <v>1.66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1807</v>
          </cell>
          <cell r="Z76">
            <v>0</v>
          </cell>
          <cell r="AB76" t="str">
            <v xml:space="preserve"> ABONO ASSIS FIN COMPL.</v>
          </cell>
        </row>
        <row r="77">
          <cell r="C77" t="str">
            <v>UPA TORRÕES - CG Nº 009/2022</v>
          </cell>
          <cell r="E77" t="str">
            <v>FABIANA MARIA DA SILVA</v>
          </cell>
          <cell r="F77" t="str">
            <v>2 - Outros Profissionais da Saúde</v>
          </cell>
          <cell r="G77" t="str">
            <v>3222-05</v>
          </cell>
          <cell r="H77" t="str">
            <v>01/2026</v>
          </cell>
          <cell r="I77" t="str">
            <v>0,00</v>
          </cell>
          <cell r="J77">
            <v>155.61000000000001</v>
          </cell>
          <cell r="K77">
            <v>0</v>
          </cell>
          <cell r="L77">
            <v>298.60700000000003</v>
          </cell>
          <cell r="M77">
            <v>16.21</v>
          </cell>
          <cell r="O77">
            <v>1.66</v>
          </cell>
          <cell r="P77">
            <v>0</v>
          </cell>
          <cell r="R77">
            <v>281.27</v>
          </cell>
          <cell r="S77">
            <v>97.26</v>
          </cell>
          <cell r="U77">
            <v>0</v>
          </cell>
          <cell r="V77">
            <v>0</v>
          </cell>
          <cell r="Y77">
            <v>1807</v>
          </cell>
          <cell r="Z77">
            <v>0</v>
          </cell>
          <cell r="AB77" t="str">
            <v xml:space="preserve"> ABONO ASSIS FIN COMPL.</v>
          </cell>
        </row>
        <row r="78">
          <cell r="C78" t="str">
            <v>UPA TORRÕES - CG Nº 009/2022</v>
          </cell>
          <cell r="E78" t="str">
            <v>FABIANO FERREIRA LIMA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 t="str">
            <v>0,00</v>
          </cell>
          <cell r="J78">
            <v>185.2</v>
          </cell>
          <cell r="K78">
            <v>0</v>
          </cell>
          <cell r="L78">
            <v>0</v>
          </cell>
          <cell r="M78">
            <v>0</v>
          </cell>
          <cell r="O78">
            <v>1.66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  <cell r="AB78" t="str">
            <v xml:space="preserve"> ABONO ASSIS FIN COMPL.</v>
          </cell>
        </row>
        <row r="79">
          <cell r="C79" t="str">
            <v>UPA TORRÕES - CG Nº 009/2022</v>
          </cell>
          <cell r="E79" t="str">
            <v>FABIO HENRIQUE SOUZA DA SILVA</v>
          </cell>
          <cell r="F79" t="str">
            <v>3 - Administrativo</v>
          </cell>
          <cell r="G79" t="str">
            <v>3132-20</v>
          </cell>
          <cell r="H79" t="str">
            <v>01/2026</v>
          </cell>
          <cell r="I79" t="str">
            <v>0,00</v>
          </cell>
          <cell r="J79">
            <v>245.43</v>
          </cell>
          <cell r="K79">
            <v>0</v>
          </cell>
          <cell r="L79">
            <v>298.60700000000003</v>
          </cell>
          <cell r="M79">
            <v>32.42</v>
          </cell>
          <cell r="O79">
            <v>1.66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FABIOLA MARIA DA SILVA</v>
          </cell>
          <cell r="F80" t="str">
            <v>2 - Outros Profissionais da Saúde</v>
          </cell>
          <cell r="G80" t="str">
            <v>2235-05</v>
          </cell>
          <cell r="H80" t="str">
            <v>01/2026</v>
          </cell>
          <cell r="I80" t="str">
            <v>0,00</v>
          </cell>
          <cell r="J80">
            <v>260</v>
          </cell>
          <cell r="K80">
            <v>0</v>
          </cell>
          <cell r="L80">
            <v>298.60700000000003</v>
          </cell>
          <cell r="M80">
            <v>3.33</v>
          </cell>
          <cell r="O80">
            <v>3.31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2096.2800000000002</v>
          </cell>
          <cell r="Z80">
            <v>0</v>
          </cell>
          <cell r="AB80" t="str">
            <v xml:space="preserve"> ABONO ASSIS FIN COMPL.</v>
          </cell>
        </row>
        <row r="81">
          <cell r="C81" t="str">
            <v>UPA TORRÕES - CG Nº 009/2022</v>
          </cell>
          <cell r="E81" t="str">
            <v>FABIOLA MARINHO FALCAO</v>
          </cell>
          <cell r="F81" t="str">
            <v>2 - Outros Profissionais da Saúde</v>
          </cell>
          <cell r="G81" t="str">
            <v>3222-05</v>
          </cell>
          <cell r="H81" t="str">
            <v>01/2026</v>
          </cell>
          <cell r="I81" t="str">
            <v>0,00</v>
          </cell>
          <cell r="J81">
            <v>267.32</v>
          </cell>
          <cell r="K81">
            <v>0</v>
          </cell>
          <cell r="L81">
            <v>0</v>
          </cell>
          <cell r="M81">
            <v>0</v>
          </cell>
          <cell r="O81">
            <v>1.66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1807</v>
          </cell>
          <cell r="Z81">
            <v>0</v>
          </cell>
          <cell r="AB81" t="str">
            <v xml:space="preserve"> ABONO ASSIS FIN COMPL.</v>
          </cell>
        </row>
        <row r="82">
          <cell r="C82" t="str">
            <v>UPA TORRÕES - CG Nº 009/2022</v>
          </cell>
          <cell r="E82" t="str">
            <v>FABIOLA REGINA FIRMINO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 t="str">
            <v>0,00</v>
          </cell>
          <cell r="J82">
            <v>163.61000000000001</v>
          </cell>
          <cell r="K82">
            <v>0</v>
          </cell>
          <cell r="L82">
            <v>298.60700000000003</v>
          </cell>
          <cell r="M82">
            <v>16.21</v>
          </cell>
          <cell r="O82">
            <v>1.66</v>
          </cell>
          <cell r="P82">
            <v>0</v>
          </cell>
          <cell r="R82">
            <v>246.87</v>
          </cell>
          <cell r="S82">
            <v>97.26</v>
          </cell>
          <cell r="U82">
            <v>0</v>
          </cell>
          <cell r="V82">
            <v>0</v>
          </cell>
          <cell r="Y82">
            <v>1807</v>
          </cell>
          <cell r="Z82">
            <v>0</v>
          </cell>
          <cell r="AB82" t="str">
            <v xml:space="preserve"> ABONO ASSIS FIN COMPL.</v>
          </cell>
        </row>
        <row r="83">
          <cell r="C83" t="str">
            <v>UPA TORRÕES - CG Nº 009/2022</v>
          </cell>
          <cell r="E83" t="str">
            <v>FELIPE SILVA FRAGOSO</v>
          </cell>
          <cell r="F83" t="str">
            <v>3 - Administrativo</v>
          </cell>
          <cell r="G83" t="str">
            <v>1312-05</v>
          </cell>
          <cell r="H83" t="str">
            <v>01/2026</v>
          </cell>
          <cell r="I83" t="str">
            <v>0,00</v>
          </cell>
          <cell r="J83">
            <v>988.74</v>
          </cell>
          <cell r="K83">
            <v>0</v>
          </cell>
          <cell r="L83">
            <v>0</v>
          </cell>
          <cell r="M83">
            <v>0</v>
          </cell>
          <cell r="O83">
            <v>13.23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FERNANDO LUIZ ASSUNCAO DOS SANTOS</v>
          </cell>
          <cell r="F84" t="str">
            <v>3 - Administrativo</v>
          </cell>
          <cell r="G84" t="str">
            <v>5143-10</v>
          </cell>
          <cell r="H84" t="str">
            <v>01/2026</v>
          </cell>
          <cell r="I84" t="str">
            <v>0,00</v>
          </cell>
          <cell r="J84">
            <v>54.82</v>
          </cell>
          <cell r="K84">
            <v>0</v>
          </cell>
          <cell r="L84">
            <v>298.60700000000003</v>
          </cell>
          <cell r="M84">
            <v>32.42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FILIPE CASTELO BRANCO DA SILVA COUTO</v>
          </cell>
          <cell r="F85" t="str">
            <v>2 - Outros Profissionais da Saúde</v>
          </cell>
          <cell r="G85" t="str">
            <v>5152-05</v>
          </cell>
          <cell r="H85" t="str">
            <v>01/2026</v>
          </cell>
          <cell r="I85" t="str">
            <v>0,00</v>
          </cell>
          <cell r="J85">
            <v>154.46</v>
          </cell>
          <cell r="K85">
            <v>0</v>
          </cell>
          <cell r="L85">
            <v>298.60700000000003</v>
          </cell>
          <cell r="M85">
            <v>16.21</v>
          </cell>
          <cell r="O85">
            <v>1.66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FRANCISCO AMERICO BEZERRA DA SILVA</v>
          </cell>
          <cell r="F86" t="str">
            <v>3 - Administrativo</v>
          </cell>
          <cell r="G86" t="str">
            <v>5211-30</v>
          </cell>
          <cell r="H86" t="str">
            <v>01/2026</v>
          </cell>
          <cell r="I86" t="str">
            <v>0,00</v>
          </cell>
          <cell r="J86">
            <v>132.09</v>
          </cell>
          <cell r="K86">
            <v>0</v>
          </cell>
          <cell r="L86">
            <v>298.60700000000003</v>
          </cell>
          <cell r="M86">
            <v>32.42</v>
          </cell>
          <cell r="O86">
            <v>1.66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CG Nº 009/2022</v>
          </cell>
          <cell r="E87" t="str">
            <v>GABRIEL FRANCA DA SILVA</v>
          </cell>
          <cell r="F87" t="str">
            <v>3 - Administrativo</v>
          </cell>
          <cell r="G87" t="str">
            <v>4221-10</v>
          </cell>
          <cell r="H87" t="str">
            <v>01/2026</v>
          </cell>
          <cell r="I87" t="str">
            <v>0,00</v>
          </cell>
          <cell r="J87">
            <v>171.94</v>
          </cell>
          <cell r="K87">
            <v>0</v>
          </cell>
          <cell r="L87">
            <v>298.60700000000003</v>
          </cell>
          <cell r="M87">
            <v>16.21</v>
          </cell>
          <cell r="O87">
            <v>1.66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GABRIELLE SANTOS DA SILVA</v>
          </cell>
          <cell r="F88" t="str">
            <v>2 - Outros Profissionais da Saúde</v>
          </cell>
          <cell r="G88" t="str">
            <v>2234-05</v>
          </cell>
          <cell r="H88" t="str">
            <v>01/2026</v>
          </cell>
          <cell r="I88" t="str">
            <v>0,00</v>
          </cell>
          <cell r="J88">
            <v>402.43</v>
          </cell>
          <cell r="K88">
            <v>0</v>
          </cell>
          <cell r="L88">
            <v>298.60700000000003</v>
          </cell>
          <cell r="M88">
            <v>21.12</v>
          </cell>
          <cell r="O88">
            <v>1.66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>GEANY CARLINY LIMEIRA BARATA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 t="str">
            <v>0,00</v>
          </cell>
          <cell r="J89">
            <v>149.12</v>
          </cell>
          <cell r="K89">
            <v>0</v>
          </cell>
          <cell r="L89">
            <v>298.60700000000003</v>
          </cell>
          <cell r="M89">
            <v>16.21</v>
          </cell>
          <cell r="O89">
            <v>1.66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  <cell r="AB89" t="str">
            <v xml:space="preserve"> ABONO ASSIS FIN COMPL.</v>
          </cell>
        </row>
        <row r="90">
          <cell r="C90" t="str">
            <v>UPA TORRÕES - CG Nº 009/2022</v>
          </cell>
          <cell r="E90" t="str">
            <v>GLEBSON ELTON DA SILVA ARAUJO</v>
          </cell>
          <cell r="F90" t="str">
            <v>3 - Administrativo</v>
          </cell>
          <cell r="G90" t="str">
            <v>3132-20</v>
          </cell>
          <cell r="H90" t="str">
            <v>01/2026</v>
          </cell>
          <cell r="I90" t="str">
            <v>0,00</v>
          </cell>
          <cell r="J90">
            <v>191.32</v>
          </cell>
          <cell r="K90">
            <v>0</v>
          </cell>
          <cell r="L90">
            <v>298.60700000000003</v>
          </cell>
          <cell r="M90">
            <v>32.42</v>
          </cell>
          <cell r="O90">
            <v>1.66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GLENDA SHEILA DE MELO FALCAO OLIVEIRA</v>
          </cell>
          <cell r="F91" t="str">
            <v>2 - Outros Profissionais da Saúde</v>
          </cell>
          <cell r="G91" t="str">
            <v>2235-05</v>
          </cell>
          <cell r="H91" t="str">
            <v>01/2026</v>
          </cell>
          <cell r="I91" t="str">
            <v>0,00</v>
          </cell>
          <cell r="J91">
            <v>261.87</v>
          </cell>
          <cell r="K91">
            <v>0</v>
          </cell>
          <cell r="L91">
            <v>298.60700000000003</v>
          </cell>
          <cell r="M91">
            <v>3.33</v>
          </cell>
          <cell r="O91">
            <v>3.31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2096.2800000000002</v>
          </cell>
          <cell r="Z91">
            <v>0</v>
          </cell>
          <cell r="AB91" t="str">
            <v xml:space="preserve"> ABONO ASSIS FIN COMPL.</v>
          </cell>
        </row>
        <row r="92">
          <cell r="C92" t="str">
            <v>UPA TORRÕES - CG Nº 009/2022</v>
          </cell>
          <cell r="E92" t="str">
            <v>GRACIETE MARIA DA SILVA</v>
          </cell>
          <cell r="F92" t="str">
            <v>2 - Outros Profissionais da Saúde</v>
          </cell>
          <cell r="G92" t="str">
            <v>5152-05</v>
          </cell>
          <cell r="H92" t="str">
            <v>01/2026</v>
          </cell>
          <cell r="I92" t="str">
            <v>0,00</v>
          </cell>
          <cell r="J92">
            <v>173.39</v>
          </cell>
          <cell r="K92">
            <v>0</v>
          </cell>
          <cell r="L92">
            <v>298.60700000000003</v>
          </cell>
          <cell r="M92">
            <v>16.21</v>
          </cell>
          <cell r="O92">
            <v>1.66</v>
          </cell>
          <cell r="P92">
            <v>0</v>
          </cell>
          <cell r="R92">
            <v>234.07</v>
          </cell>
          <cell r="S92">
            <v>97.26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CG Nº 009/2022</v>
          </cell>
          <cell r="E93" t="str">
            <v>GUMERCINDO SOLANO CARNEIRO DA CUNHA</v>
          </cell>
          <cell r="F93" t="str">
            <v>3 - Administrativo</v>
          </cell>
          <cell r="G93" t="str">
            <v>7823-20</v>
          </cell>
          <cell r="H93" t="str">
            <v>01/2026</v>
          </cell>
          <cell r="I93" t="str">
            <v>0,00</v>
          </cell>
          <cell r="J93">
            <v>155.61000000000001</v>
          </cell>
          <cell r="K93">
            <v>0</v>
          </cell>
          <cell r="L93">
            <v>298.60700000000003</v>
          </cell>
          <cell r="M93">
            <v>16.21</v>
          </cell>
          <cell r="O93">
            <v>1.66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GUSTAVO SOBRAL ALVES</v>
          </cell>
          <cell r="F94" t="str">
            <v>2 - Outros Profissionais da Saúde</v>
          </cell>
          <cell r="G94" t="str">
            <v>3222-05</v>
          </cell>
          <cell r="H94" t="str">
            <v>01/2026</v>
          </cell>
          <cell r="I94" t="str">
            <v>0,00</v>
          </cell>
          <cell r="J94">
            <v>152.06</v>
          </cell>
          <cell r="K94">
            <v>0</v>
          </cell>
          <cell r="L94">
            <v>298.60700000000003</v>
          </cell>
          <cell r="M94">
            <v>16.21</v>
          </cell>
          <cell r="O94">
            <v>1.66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1807</v>
          </cell>
          <cell r="Z94">
            <v>0</v>
          </cell>
          <cell r="AB94" t="str">
            <v xml:space="preserve"> ABONO ASSIS FIN COMPL.</v>
          </cell>
        </row>
        <row r="95">
          <cell r="C95" t="str">
            <v>UPA TORRÕES - CG Nº 009/2022</v>
          </cell>
          <cell r="E95" t="str">
            <v xml:space="preserve">HERMINIA DE SOUZA MACHADO </v>
          </cell>
          <cell r="F95" t="str">
            <v>2 - Outros Profissionais da Saúde</v>
          </cell>
          <cell r="G95" t="str">
            <v>2235-05</v>
          </cell>
          <cell r="H95" t="str">
            <v>01/2026</v>
          </cell>
          <cell r="I95" t="str">
            <v>0,00</v>
          </cell>
          <cell r="J95">
            <v>228.93</v>
          </cell>
          <cell r="K95">
            <v>0</v>
          </cell>
          <cell r="L95">
            <v>298.60700000000003</v>
          </cell>
          <cell r="M95">
            <v>3.33</v>
          </cell>
          <cell r="O95">
            <v>3.31</v>
          </cell>
          <cell r="P95">
            <v>0</v>
          </cell>
          <cell r="R95">
            <v>0</v>
          </cell>
          <cell r="S95">
            <v>0</v>
          </cell>
          <cell r="U95">
            <v>138.38999999999999</v>
          </cell>
          <cell r="V95">
            <v>0</v>
          </cell>
          <cell r="X95" t="str">
            <v>AUXILIO CRECHE</v>
          </cell>
          <cell r="Y95">
            <v>2096.2800000000002</v>
          </cell>
          <cell r="Z95">
            <v>0</v>
          </cell>
          <cell r="AB95" t="str">
            <v xml:space="preserve"> ABONO ASSIS FIN COMPL.</v>
          </cell>
        </row>
        <row r="96">
          <cell r="C96" t="str">
            <v>UPA TORRÕES - CG Nº 009/2022</v>
          </cell>
          <cell r="E96" t="str">
            <v>IONARA DO NASCIMENTO SILVA</v>
          </cell>
          <cell r="F96" t="str">
            <v>2 - Outros Profissionais da Saúde</v>
          </cell>
          <cell r="G96" t="str">
            <v>2516-05</v>
          </cell>
          <cell r="H96" t="str">
            <v>01/2026</v>
          </cell>
          <cell r="I96" t="str">
            <v>0,00</v>
          </cell>
          <cell r="J96">
            <v>330.23</v>
          </cell>
          <cell r="K96">
            <v>0</v>
          </cell>
          <cell r="L96">
            <v>0</v>
          </cell>
          <cell r="M96">
            <v>0</v>
          </cell>
          <cell r="O96">
            <v>1.66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IONE DIAS DA COSTA</v>
          </cell>
          <cell r="F97" t="str">
            <v>2 - Outros Profissionais da Saúde</v>
          </cell>
          <cell r="G97" t="str">
            <v>2235-05</v>
          </cell>
          <cell r="H97" t="str">
            <v>01/2026</v>
          </cell>
          <cell r="I97" t="str">
            <v>0,00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208.66</v>
          </cell>
          <cell r="Z97">
            <v>0</v>
          </cell>
          <cell r="AB97" t="str">
            <v xml:space="preserve"> ABONO ASSIS FIN COMPL.</v>
          </cell>
        </row>
        <row r="98">
          <cell r="C98" t="str">
            <v>UPA TORRÕES - CG Nº 009/2022</v>
          </cell>
          <cell r="E98" t="str">
            <v>IRAN MENDES DOS SANTOS</v>
          </cell>
          <cell r="F98" t="str">
            <v>3 - Administrativo</v>
          </cell>
          <cell r="G98" t="str">
            <v>7823-20</v>
          </cell>
          <cell r="H98" t="str">
            <v>01/2026</v>
          </cell>
          <cell r="I98" t="str">
            <v>0,00</v>
          </cell>
          <cell r="J98">
            <v>293.60000000000002</v>
          </cell>
          <cell r="K98">
            <v>0</v>
          </cell>
          <cell r="L98">
            <v>298.60700000000003</v>
          </cell>
          <cell r="M98">
            <v>16.21</v>
          </cell>
          <cell r="O98">
            <v>1.66</v>
          </cell>
          <cell r="P98">
            <v>0</v>
          </cell>
          <cell r="R98">
            <v>281.27</v>
          </cell>
          <cell r="S98">
            <v>97.26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ISAAC JOSE DE SANTANA QUEIROZ</v>
          </cell>
          <cell r="F99" t="str">
            <v>2 - Outros Profissionais da Saúde</v>
          </cell>
          <cell r="G99" t="str">
            <v>3222-05</v>
          </cell>
          <cell r="H99" t="str">
            <v>01/2026</v>
          </cell>
          <cell r="I99" t="str">
            <v>0,00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164.27</v>
          </cell>
          <cell r="Z99">
            <v>0</v>
          </cell>
          <cell r="AB99" t="str">
            <v xml:space="preserve"> ABONO ASSIS FIN COMPL.</v>
          </cell>
        </row>
        <row r="100">
          <cell r="C100" t="str">
            <v>UPA TORRÕES - CG Nº 009/2022</v>
          </cell>
          <cell r="E100" t="str">
            <v xml:space="preserve">ISABEL CRISTINA VALENÇA BARBOSA CRUZ </v>
          </cell>
          <cell r="F100" t="str">
            <v>3 - Administrativo</v>
          </cell>
          <cell r="G100" t="str">
            <v>4110-30</v>
          </cell>
          <cell r="H100" t="str">
            <v>01/2026</v>
          </cell>
          <cell r="I100" t="str">
            <v>0,00</v>
          </cell>
          <cell r="J100">
            <v>192.68</v>
          </cell>
          <cell r="K100">
            <v>0</v>
          </cell>
          <cell r="L100">
            <v>298.60700000000003</v>
          </cell>
          <cell r="M100">
            <v>32.42</v>
          </cell>
          <cell r="O100">
            <v>1.66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CG Nº 009/2022</v>
          </cell>
          <cell r="E101" t="str">
            <v>ISABELLE FERNANDA DA SILVA FERRAZ</v>
          </cell>
          <cell r="F101" t="str">
            <v>3 - Administrativo</v>
          </cell>
          <cell r="G101" t="str">
            <v>4221-10</v>
          </cell>
          <cell r="H101" t="str">
            <v>01/2026</v>
          </cell>
          <cell r="I101" t="str">
            <v>0,00</v>
          </cell>
          <cell r="J101">
            <v>153.65</v>
          </cell>
          <cell r="K101">
            <v>0</v>
          </cell>
          <cell r="L101">
            <v>298.60700000000003</v>
          </cell>
          <cell r="M101">
            <v>16.21</v>
          </cell>
          <cell r="O101">
            <v>1.66</v>
          </cell>
          <cell r="P101">
            <v>0</v>
          </cell>
          <cell r="R101">
            <v>246.87</v>
          </cell>
          <cell r="S101">
            <v>97.26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ITALO HENRIQUE NOGUEIRA</v>
          </cell>
          <cell r="F102" t="str">
            <v>3 - Administrativo</v>
          </cell>
          <cell r="G102" t="str">
            <v>3132-20</v>
          </cell>
          <cell r="H102" t="str">
            <v>01/2026</v>
          </cell>
          <cell r="I102" t="str">
            <v>0,00</v>
          </cell>
          <cell r="J102">
            <v>221.21</v>
          </cell>
          <cell r="K102">
            <v>0</v>
          </cell>
          <cell r="L102">
            <v>298.60700000000003</v>
          </cell>
          <cell r="M102">
            <v>32.42</v>
          </cell>
          <cell r="O102">
            <v>1.66</v>
          </cell>
          <cell r="P102">
            <v>0</v>
          </cell>
          <cell r="R102">
            <v>264.07</v>
          </cell>
          <cell r="S102">
            <v>145.69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IVAN HONORATO DA SILVA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 t="str">
            <v>0,00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1149.9100000000001</v>
          </cell>
          <cell r="Z103">
            <v>0</v>
          </cell>
          <cell r="AB103" t="str">
            <v xml:space="preserve"> ABONO ASSIS FIN COMPL.</v>
          </cell>
        </row>
        <row r="104">
          <cell r="C104" t="str">
            <v>UPA TORRÕES - CG Nº 009/2022</v>
          </cell>
          <cell r="E104" t="str">
            <v>IVANEIDE HENRIQUE DE MEDEIROS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 t="str">
            <v>0,00</v>
          </cell>
          <cell r="J104">
            <v>163.61000000000001</v>
          </cell>
          <cell r="K104">
            <v>0</v>
          </cell>
          <cell r="L104">
            <v>298.60700000000003</v>
          </cell>
          <cell r="M104">
            <v>16.21</v>
          </cell>
          <cell r="O104">
            <v>1.66</v>
          </cell>
          <cell r="P104">
            <v>0</v>
          </cell>
          <cell r="R104">
            <v>264.07</v>
          </cell>
          <cell r="S104">
            <v>97.26</v>
          </cell>
          <cell r="U104">
            <v>0</v>
          </cell>
          <cell r="V104">
            <v>0</v>
          </cell>
          <cell r="Y104">
            <v>1807</v>
          </cell>
          <cell r="Z104">
            <v>0</v>
          </cell>
          <cell r="AB104" t="str">
            <v xml:space="preserve"> ABONO ASSIS FIN COMPL.</v>
          </cell>
        </row>
        <row r="105">
          <cell r="C105" t="str">
            <v>UPA TORRÕES - CG Nº 009/2022</v>
          </cell>
          <cell r="E105" t="str">
            <v>IVANILDO SANTOS NASCIMENTO</v>
          </cell>
          <cell r="F105" t="str">
            <v>3 - Administrativo</v>
          </cell>
          <cell r="G105" t="str">
            <v>5151-10</v>
          </cell>
          <cell r="H105" t="str">
            <v>01/2026</v>
          </cell>
          <cell r="I105" t="str">
            <v>0,00</v>
          </cell>
          <cell r="J105">
            <v>177.2</v>
          </cell>
          <cell r="K105">
            <v>0</v>
          </cell>
          <cell r="L105">
            <v>298.60700000000003</v>
          </cell>
          <cell r="M105">
            <v>16.21</v>
          </cell>
          <cell r="O105">
            <v>1.66</v>
          </cell>
          <cell r="P105">
            <v>0</v>
          </cell>
          <cell r="R105">
            <v>264.07</v>
          </cell>
          <cell r="S105">
            <v>97.26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IVIRSON CHAVES MENDES DA SILVA</v>
          </cell>
          <cell r="F106" t="str">
            <v>2 - Outros Profissionais da Saúde</v>
          </cell>
          <cell r="G106" t="str">
            <v>3222-05</v>
          </cell>
          <cell r="H106" t="str">
            <v>01/2026</v>
          </cell>
          <cell r="I106" t="str">
            <v>0,00</v>
          </cell>
          <cell r="J106">
            <v>156.76</v>
          </cell>
          <cell r="K106">
            <v>0</v>
          </cell>
          <cell r="L106">
            <v>0</v>
          </cell>
          <cell r="M106">
            <v>0</v>
          </cell>
          <cell r="O106">
            <v>1.66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1807</v>
          </cell>
          <cell r="Z106">
            <v>0</v>
          </cell>
          <cell r="AB106" t="str">
            <v xml:space="preserve"> ABONO ASSIS FIN COMPL.</v>
          </cell>
        </row>
        <row r="107">
          <cell r="C107" t="str">
            <v>UPA TORRÕES - CG Nº 009/2022</v>
          </cell>
          <cell r="E107" t="str">
            <v xml:space="preserve">JACQUELINE MARIA DA SILVA SOUZA </v>
          </cell>
          <cell r="F107" t="str">
            <v>2 - Outros Profissionais da Saúde</v>
          </cell>
          <cell r="G107" t="str">
            <v>3222-05</v>
          </cell>
          <cell r="H107" t="str">
            <v>01/2026</v>
          </cell>
          <cell r="I107" t="str">
            <v>0,00</v>
          </cell>
          <cell r="J107">
            <v>163.61000000000001</v>
          </cell>
          <cell r="K107">
            <v>0</v>
          </cell>
          <cell r="L107">
            <v>298.60700000000003</v>
          </cell>
          <cell r="M107">
            <v>16.21</v>
          </cell>
          <cell r="O107">
            <v>1.66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1807</v>
          </cell>
          <cell r="Z107">
            <v>0</v>
          </cell>
          <cell r="AB107" t="str">
            <v xml:space="preserve"> ABONO ASSIS FIN COMPL.</v>
          </cell>
        </row>
        <row r="108">
          <cell r="C108" t="str">
            <v>UPA TORRÕES - CG Nº 009/2022</v>
          </cell>
          <cell r="E108" t="str">
            <v>JACYANNE STHER FLORENCIA PAZ</v>
          </cell>
          <cell r="F108" t="str">
            <v>3 - Administrativo</v>
          </cell>
          <cell r="G108" t="str">
            <v>4110-05</v>
          </cell>
          <cell r="H108" t="str">
            <v>01/2026</v>
          </cell>
          <cell r="I108" t="str">
            <v>0,00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1.66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JAILTON SIQUEIRA SIMOES FERREIRA</v>
          </cell>
          <cell r="F109" t="str">
            <v>3 - Administrativo</v>
          </cell>
          <cell r="G109" t="str">
            <v>2234-45</v>
          </cell>
          <cell r="H109" t="str">
            <v>01/2026</v>
          </cell>
          <cell r="I109" t="str">
            <v>0,00</v>
          </cell>
          <cell r="J109">
            <v>574.21</v>
          </cell>
          <cell r="K109">
            <v>0</v>
          </cell>
          <cell r="L109">
            <v>298.60700000000003</v>
          </cell>
          <cell r="M109">
            <v>21.12</v>
          </cell>
          <cell r="O109">
            <v>1.66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JANAINA MARIA DA CONCEICAO SILVA ARAUJO</v>
          </cell>
          <cell r="F110" t="str">
            <v>2 - Outros Profissionais da Saúde</v>
          </cell>
          <cell r="G110" t="str">
            <v>2235-05</v>
          </cell>
          <cell r="H110" t="str">
            <v>01/2026</v>
          </cell>
          <cell r="I110" t="str">
            <v>0,00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432.21</v>
          </cell>
          <cell r="Z110">
            <v>0</v>
          </cell>
          <cell r="AB110" t="str">
            <v xml:space="preserve"> ABONO ASSIS FIN COMPL.</v>
          </cell>
        </row>
        <row r="111">
          <cell r="C111" t="str">
            <v>UPA TORRÕES - CG Nº 009/2022</v>
          </cell>
          <cell r="E111" t="str">
            <v>JAQUELINE ALVES DE OLIVEIRA</v>
          </cell>
          <cell r="F111" t="str">
            <v>2 - Outros Profissionais da Saúde</v>
          </cell>
          <cell r="G111" t="str">
            <v>5152-05</v>
          </cell>
          <cell r="H111" t="str">
            <v>01/2026</v>
          </cell>
          <cell r="I111" t="str">
            <v>0,00</v>
          </cell>
          <cell r="J111">
            <v>155.61000000000001</v>
          </cell>
          <cell r="K111">
            <v>0</v>
          </cell>
          <cell r="L111">
            <v>298.60700000000003</v>
          </cell>
          <cell r="M111">
            <v>16.21</v>
          </cell>
          <cell r="O111">
            <v>1.66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JEAN ALMEIDA FELIX DA SILVA</v>
          </cell>
          <cell r="F112" t="str">
            <v>2 - Outros Profissionais da Saúde</v>
          </cell>
          <cell r="G112" t="str">
            <v>3222-05</v>
          </cell>
          <cell r="H112" t="str">
            <v>01/2026</v>
          </cell>
          <cell r="I112" t="str">
            <v>0,00</v>
          </cell>
          <cell r="J112">
            <v>148.16</v>
          </cell>
          <cell r="K112">
            <v>0</v>
          </cell>
          <cell r="L112">
            <v>298.60700000000003</v>
          </cell>
          <cell r="M112">
            <v>16.21</v>
          </cell>
          <cell r="O112">
            <v>1.66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1807</v>
          </cell>
          <cell r="Z112">
            <v>0</v>
          </cell>
          <cell r="AB112" t="str">
            <v xml:space="preserve"> ABONO ASSIS FIN COMPL.</v>
          </cell>
        </row>
        <row r="113">
          <cell r="C113" t="str">
            <v>UPA TORRÕES - CG Nº 009/2022</v>
          </cell>
          <cell r="E113" t="str">
            <v>JEAN VITOR FERREIRA DA SILVA</v>
          </cell>
          <cell r="F113" t="str">
            <v>2 - Outros Profissionais da Saúde</v>
          </cell>
          <cell r="G113" t="str">
            <v>2234-05</v>
          </cell>
          <cell r="H113" t="str">
            <v>01/2026</v>
          </cell>
          <cell r="I113" t="str">
            <v>0,00</v>
          </cell>
          <cell r="J113">
            <v>408.25</v>
          </cell>
          <cell r="K113">
            <v>0</v>
          </cell>
          <cell r="L113">
            <v>298.60700000000003</v>
          </cell>
          <cell r="M113">
            <v>21.12</v>
          </cell>
          <cell r="O113">
            <v>1.66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JEFFERSON CABRAL FERREIRA</v>
          </cell>
          <cell r="F114" t="str">
            <v>3 - Administrativo</v>
          </cell>
          <cell r="G114" t="str">
            <v>5211-30</v>
          </cell>
          <cell r="H114" t="str">
            <v>01/2026</v>
          </cell>
          <cell r="I114" t="str">
            <v>0,00</v>
          </cell>
          <cell r="J114">
            <v>136.03</v>
          </cell>
          <cell r="K114">
            <v>0</v>
          </cell>
          <cell r="L114">
            <v>298.60700000000003</v>
          </cell>
          <cell r="M114">
            <v>32.42</v>
          </cell>
          <cell r="O114">
            <v>1.66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JENNIFER LARISSA ARAUJO DE LIMA</v>
          </cell>
          <cell r="F115" t="str">
            <v>2 - Outros Profissionais da Saúde</v>
          </cell>
          <cell r="G115" t="str">
            <v>3222-05</v>
          </cell>
          <cell r="H115" t="str">
            <v>01/2026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298.60700000000003</v>
          </cell>
          <cell r="M115">
            <v>16.21</v>
          </cell>
          <cell r="O115">
            <v>1.66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1807</v>
          </cell>
          <cell r="Z115">
            <v>0</v>
          </cell>
          <cell r="AB115" t="str">
            <v xml:space="preserve"> ABONO ASSIS FIN COMPL.</v>
          </cell>
        </row>
        <row r="116">
          <cell r="C116" t="str">
            <v>UPA TORRÕES - CG Nº 009/2022</v>
          </cell>
          <cell r="E116" t="str">
            <v xml:space="preserve">JESSICA FERREIRA FRANKLIN </v>
          </cell>
          <cell r="F116" t="str">
            <v>2 - Outros Profissionais da Saúde</v>
          </cell>
          <cell r="G116" t="str">
            <v>2237-10</v>
          </cell>
          <cell r="H116" t="str">
            <v>01/2026</v>
          </cell>
          <cell r="I116" t="str">
            <v>0,00</v>
          </cell>
          <cell r="J116">
            <v>309.29000000000002</v>
          </cell>
          <cell r="K116">
            <v>0</v>
          </cell>
          <cell r="L116">
            <v>0</v>
          </cell>
          <cell r="M116">
            <v>0</v>
          </cell>
          <cell r="O116">
            <v>1.66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JOHNNY MICHAEL MARTINIANO DA SILVA</v>
          </cell>
          <cell r="F117" t="str">
            <v>3 - Administrativo</v>
          </cell>
          <cell r="G117" t="str">
            <v>5151-10</v>
          </cell>
          <cell r="H117" t="str">
            <v>01/2026</v>
          </cell>
          <cell r="I117" t="str">
            <v>0,00</v>
          </cell>
          <cell r="J117">
            <v>155.61000000000001</v>
          </cell>
          <cell r="K117">
            <v>0</v>
          </cell>
          <cell r="L117">
            <v>298.60700000000003</v>
          </cell>
          <cell r="M117">
            <v>16.21</v>
          </cell>
          <cell r="O117">
            <v>1.66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JOSE FLORENCIO PASSAVANTE</v>
          </cell>
          <cell r="F118" t="str">
            <v>3 - Administrativo</v>
          </cell>
          <cell r="G118" t="str">
            <v>1312-05</v>
          </cell>
          <cell r="H118" t="str">
            <v>01/2026</v>
          </cell>
          <cell r="I118" t="str">
            <v>0,00</v>
          </cell>
          <cell r="J118">
            <v>1997.2</v>
          </cell>
          <cell r="K118">
            <v>0</v>
          </cell>
          <cell r="L118">
            <v>298.60700000000003</v>
          </cell>
          <cell r="M118">
            <v>32.42</v>
          </cell>
          <cell r="O118">
            <v>1.66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JOSE GEORGE BERNARDINO DA SILVA JUNIOR</v>
          </cell>
          <cell r="F119" t="str">
            <v>2 - Outros Profissionais da Saúde</v>
          </cell>
          <cell r="G119" t="str">
            <v>2235-05</v>
          </cell>
          <cell r="H119" t="str">
            <v>01/2026</v>
          </cell>
          <cell r="I119" t="str">
            <v>0,00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857.05</v>
          </cell>
          <cell r="Z119">
            <v>0</v>
          </cell>
          <cell r="AB119" t="str">
            <v xml:space="preserve"> ABONO ASSIS FIN COMPL.</v>
          </cell>
        </row>
        <row r="120">
          <cell r="C120" t="str">
            <v>UPA TORRÕES - CG Nº 009/2022</v>
          </cell>
          <cell r="E120" t="str">
            <v>JOSE MARCELO PAES FERREIRA</v>
          </cell>
          <cell r="F120" t="str">
            <v>3 - Administrativo</v>
          </cell>
          <cell r="G120" t="str">
            <v>7823-20</v>
          </cell>
          <cell r="H120" t="str">
            <v>01/2026</v>
          </cell>
          <cell r="I120" t="str">
            <v>0,00</v>
          </cell>
          <cell r="J120">
            <v>155.61000000000001</v>
          </cell>
          <cell r="K120">
            <v>0</v>
          </cell>
          <cell r="L120">
            <v>298.60700000000003</v>
          </cell>
          <cell r="M120">
            <v>16.21</v>
          </cell>
          <cell r="O120">
            <v>1.66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JOSE VICENTE FERREIRA</v>
          </cell>
          <cell r="F121" t="str">
            <v>2 - Outros Profissionais da Saúde</v>
          </cell>
          <cell r="G121" t="str">
            <v>7664-20</v>
          </cell>
          <cell r="H121" t="str">
            <v>01/2026</v>
          </cell>
          <cell r="I121" t="str">
            <v>0,00</v>
          </cell>
          <cell r="J121">
            <v>203.19</v>
          </cell>
          <cell r="K121">
            <v>0</v>
          </cell>
          <cell r="L121">
            <v>298.60700000000003</v>
          </cell>
          <cell r="M121">
            <v>1.62</v>
          </cell>
          <cell r="O121">
            <v>1.66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JOSELINE NUNES DA SILVA MARTINS</v>
          </cell>
          <cell r="F122" t="str">
            <v>2 - Outros Profissionais da Saúde</v>
          </cell>
          <cell r="G122" t="str">
            <v>2516-05</v>
          </cell>
          <cell r="H122" t="str">
            <v>01/2026</v>
          </cell>
          <cell r="I122" t="str">
            <v>0,00</v>
          </cell>
          <cell r="J122">
            <v>326.55</v>
          </cell>
          <cell r="K122">
            <v>0</v>
          </cell>
          <cell r="L122">
            <v>298.60700000000003</v>
          </cell>
          <cell r="M122">
            <v>32.42</v>
          </cell>
          <cell r="O122">
            <v>1.66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JOSELMA MARIA DA SILVA</v>
          </cell>
          <cell r="F123" t="str">
            <v>3 - Administrativo</v>
          </cell>
          <cell r="G123" t="str">
            <v>4221-10</v>
          </cell>
          <cell r="H123" t="str">
            <v>01/2026</v>
          </cell>
          <cell r="I123" t="str">
            <v>0,00</v>
          </cell>
          <cell r="J123">
            <v>208.44</v>
          </cell>
          <cell r="K123">
            <v>0</v>
          </cell>
          <cell r="L123">
            <v>0</v>
          </cell>
          <cell r="M123">
            <v>0</v>
          </cell>
          <cell r="O123">
            <v>1.66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JULIANA FILGUEIRA GRANGEIRO DE SOUZA</v>
          </cell>
          <cell r="F124" t="str">
            <v>2 - Outros Profissionais da Saúde</v>
          </cell>
          <cell r="G124" t="str">
            <v>2516-05</v>
          </cell>
          <cell r="H124" t="str">
            <v>01/2026</v>
          </cell>
          <cell r="I124" t="str">
            <v>0,00</v>
          </cell>
          <cell r="J124">
            <v>289.70999999999998</v>
          </cell>
          <cell r="K124">
            <v>0</v>
          </cell>
          <cell r="L124">
            <v>298.60700000000003</v>
          </cell>
          <cell r="M124">
            <v>32.42</v>
          </cell>
          <cell r="O124">
            <v>1.66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CG Nº 009/2022</v>
          </cell>
          <cell r="E125" t="str">
            <v>JULIANA KALLYNE VIEIRA</v>
          </cell>
          <cell r="F125" t="str">
            <v>2 - Outros Profissionais da Saúde</v>
          </cell>
          <cell r="G125" t="str">
            <v>3222-05</v>
          </cell>
          <cell r="H125" t="str">
            <v>01/2026</v>
          </cell>
          <cell r="I125" t="str">
            <v>0,00</v>
          </cell>
          <cell r="J125">
            <v>162.88</v>
          </cell>
          <cell r="K125">
            <v>0</v>
          </cell>
          <cell r="L125">
            <v>298.60700000000003</v>
          </cell>
          <cell r="M125">
            <v>16.21</v>
          </cell>
          <cell r="O125">
            <v>1.66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JULIANA SANTANA BUARQUE CAVALCANTI</v>
          </cell>
          <cell r="F126" t="str">
            <v>2 - Outros Profissionais da Saúde</v>
          </cell>
          <cell r="G126" t="str">
            <v>2237-10</v>
          </cell>
          <cell r="H126" t="str">
            <v>01/2026</v>
          </cell>
          <cell r="I126" t="str">
            <v>0,00</v>
          </cell>
          <cell r="J126">
            <v>321.06</v>
          </cell>
          <cell r="K126">
            <v>0</v>
          </cell>
          <cell r="L126">
            <v>0</v>
          </cell>
          <cell r="M126">
            <v>0</v>
          </cell>
          <cell r="O126">
            <v>1.66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JULIO MARCOS PEREIRA DA ROCHA</v>
          </cell>
          <cell r="F127" t="str">
            <v>2 - Outros Profissionais da Saúde</v>
          </cell>
          <cell r="G127" t="str">
            <v>3241-15</v>
          </cell>
          <cell r="H127" t="str">
            <v>01/2026</v>
          </cell>
          <cell r="I127" t="str">
            <v>0,00</v>
          </cell>
          <cell r="J127">
            <v>333.33</v>
          </cell>
          <cell r="K127">
            <v>0</v>
          </cell>
          <cell r="L127">
            <v>298.60700000000003</v>
          </cell>
          <cell r="M127">
            <v>2.73</v>
          </cell>
          <cell r="O127">
            <v>1.66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KAROLAYNE COSTA E SILVA</v>
          </cell>
          <cell r="F128" t="str">
            <v>2 - Outros Profissionais da Saúde</v>
          </cell>
          <cell r="G128" t="str">
            <v>3222-05</v>
          </cell>
          <cell r="H128" t="str">
            <v>01/2026</v>
          </cell>
          <cell r="I128" t="str">
            <v>0,00</v>
          </cell>
          <cell r="J128">
            <v>163.61000000000001</v>
          </cell>
          <cell r="K128">
            <v>0</v>
          </cell>
          <cell r="L128">
            <v>298.60700000000003</v>
          </cell>
          <cell r="M128">
            <v>16.21</v>
          </cell>
          <cell r="O128">
            <v>1.66</v>
          </cell>
          <cell r="P128">
            <v>0</v>
          </cell>
          <cell r="R128">
            <v>281.27</v>
          </cell>
          <cell r="S128">
            <v>97.26</v>
          </cell>
          <cell r="U128">
            <v>81.02</v>
          </cell>
          <cell r="V128">
            <v>0</v>
          </cell>
          <cell r="X128" t="str">
            <v>AUXILIO CRECHE</v>
          </cell>
          <cell r="Y128">
            <v>1807</v>
          </cell>
          <cell r="Z128">
            <v>0</v>
          </cell>
          <cell r="AB128" t="str">
            <v xml:space="preserve"> ABONO ASSIS FIN COMPL.</v>
          </cell>
        </row>
        <row r="129">
          <cell r="C129" t="str">
            <v>UPA TORRÕES - CG Nº 009/2022</v>
          </cell>
          <cell r="E129" t="str">
            <v>KETHYLIN VITORIA SILVA DE OLIVEIRA</v>
          </cell>
          <cell r="F129" t="str">
            <v>3 - Administrativo</v>
          </cell>
          <cell r="G129" t="str">
            <v>4110-05</v>
          </cell>
          <cell r="H129" t="str">
            <v>01/2026</v>
          </cell>
          <cell r="I129" t="str">
            <v>0,00</v>
          </cell>
          <cell r="J129">
            <v>15.23</v>
          </cell>
          <cell r="K129">
            <v>0</v>
          </cell>
          <cell r="L129">
            <v>0</v>
          </cell>
          <cell r="M129">
            <v>0</v>
          </cell>
          <cell r="O129">
            <v>1.66</v>
          </cell>
          <cell r="P129">
            <v>0</v>
          </cell>
          <cell r="R129">
            <v>186.67</v>
          </cell>
          <cell r="S129">
            <v>45.69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KEYLANE DAMIANA GONCALVES DA SILVA</v>
          </cell>
          <cell r="F130" t="str">
            <v>2 - Outros Profissionais da Saúde</v>
          </cell>
          <cell r="G130" t="str">
            <v>2235-05</v>
          </cell>
          <cell r="H130" t="str">
            <v>01/2026</v>
          </cell>
          <cell r="I130" t="str">
            <v>0,00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857.05</v>
          </cell>
          <cell r="Z130">
            <v>0</v>
          </cell>
          <cell r="AB130" t="str">
            <v xml:space="preserve"> ABONO ASSIS FIN COMPL.</v>
          </cell>
        </row>
        <row r="131">
          <cell r="C131" t="str">
            <v>UPA TORRÕES - CG Nº 009/2022</v>
          </cell>
          <cell r="E131" t="str">
            <v>KHYLDER SANTOS NASCIMENTO</v>
          </cell>
          <cell r="F131" t="str">
            <v>3 - Administrativo</v>
          </cell>
          <cell r="G131" t="str">
            <v>5211-30</v>
          </cell>
          <cell r="H131" t="str">
            <v>01/2026</v>
          </cell>
          <cell r="I131" t="str">
            <v>0,00</v>
          </cell>
          <cell r="J131">
            <v>154.9</v>
          </cell>
          <cell r="K131">
            <v>0</v>
          </cell>
          <cell r="L131">
            <v>298.60700000000003</v>
          </cell>
          <cell r="M131">
            <v>32.42</v>
          </cell>
          <cell r="O131">
            <v>1.66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KLEBER PEREIRA DA SILVA</v>
          </cell>
          <cell r="F132" t="str">
            <v>2 - Outros Profissionais da Saúde</v>
          </cell>
          <cell r="G132" t="str">
            <v>3241-15</v>
          </cell>
          <cell r="H132" t="str">
            <v>01/2026</v>
          </cell>
          <cell r="I132" t="str">
            <v>0,00</v>
          </cell>
          <cell r="J132">
            <v>342.5</v>
          </cell>
          <cell r="K132">
            <v>0</v>
          </cell>
          <cell r="L132">
            <v>298.60700000000003</v>
          </cell>
          <cell r="M132">
            <v>2.73</v>
          </cell>
          <cell r="O132">
            <v>1.66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LAIS PEREIRA DA HORA</v>
          </cell>
          <cell r="F133" t="str">
            <v>2 - Outros Profissionais da Saúde</v>
          </cell>
          <cell r="G133" t="str">
            <v>3222-05</v>
          </cell>
          <cell r="H133" t="str">
            <v>01/2026</v>
          </cell>
          <cell r="I133" t="str">
            <v>0,00</v>
          </cell>
          <cell r="J133">
            <v>155.61000000000001</v>
          </cell>
          <cell r="K133">
            <v>0</v>
          </cell>
          <cell r="L133">
            <v>298.60700000000003</v>
          </cell>
          <cell r="M133">
            <v>16.21</v>
          </cell>
          <cell r="O133">
            <v>1.66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1807</v>
          </cell>
          <cell r="Z133">
            <v>0</v>
          </cell>
          <cell r="AB133" t="str">
            <v xml:space="preserve"> ABONO ASSIS FIN COMPL.</v>
          </cell>
        </row>
        <row r="134">
          <cell r="C134" t="str">
            <v>UPA TORRÕES - CG Nº 009/2022</v>
          </cell>
          <cell r="E134" t="str">
            <v>LORENNA EVELLYN PEREIRA DE PAULA</v>
          </cell>
          <cell r="F134" t="str">
            <v>2 - Outros Profissionais da Saúde</v>
          </cell>
          <cell r="G134" t="str">
            <v>2235-05</v>
          </cell>
          <cell r="H134" t="str">
            <v>01/2026</v>
          </cell>
          <cell r="I134" t="str">
            <v>0,00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894.24</v>
          </cell>
          <cell r="Z134">
            <v>0</v>
          </cell>
          <cell r="AB134" t="str">
            <v xml:space="preserve"> ABONO ASSIS FIN COMPL.</v>
          </cell>
        </row>
        <row r="135">
          <cell r="C135" t="str">
            <v>UPA TORRÕES - CG Nº 009/2022</v>
          </cell>
          <cell r="E135" t="str">
            <v>LUAN ALVES SILVA</v>
          </cell>
          <cell r="F135" t="str">
            <v>3 - Administrativo</v>
          </cell>
          <cell r="G135" t="str">
            <v>5211-30</v>
          </cell>
          <cell r="H135" t="str">
            <v>01/2026</v>
          </cell>
          <cell r="I135" t="str">
            <v>0,00</v>
          </cell>
          <cell r="J135">
            <v>135.24</v>
          </cell>
          <cell r="K135">
            <v>0</v>
          </cell>
          <cell r="L135">
            <v>298.60700000000003</v>
          </cell>
          <cell r="M135">
            <v>32.42</v>
          </cell>
          <cell r="O135">
            <v>1.66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CG Nº 009/2022</v>
          </cell>
          <cell r="E136" t="str">
            <v>LUANA DANYELLE VICTOR SOARES DA COSTA</v>
          </cell>
          <cell r="F136" t="str">
            <v>3 - Administrativo</v>
          </cell>
          <cell r="G136" t="str">
            <v>4110-05</v>
          </cell>
          <cell r="H136" t="str">
            <v>01/2026</v>
          </cell>
          <cell r="I136" t="str">
            <v>0,00</v>
          </cell>
          <cell r="J136">
            <v>15.23</v>
          </cell>
          <cell r="K136">
            <v>0</v>
          </cell>
          <cell r="L136">
            <v>0</v>
          </cell>
          <cell r="M136">
            <v>0</v>
          </cell>
          <cell r="O136">
            <v>1.66</v>
          </cell>
          <cell r="P136">
            <v>0</v>
          </cell>
          <cell r="R136">
            <v>350.07</v>
          </cell>
          <cell r="S136">
            <v>45.69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LUCAS PERGENTINO SANTOS DA ROCHA</v>
          </cell>
          <cell r="F137" t="str">
            <v>3 - Administrativo</v>
          </cell>
          <cell r="G137" t="str">
            <v>4221-10</v>
          </cell>
          <cell r="H137" t="str">
            <v>01/2026</v>
          </cell>
          <cell r="I137" t="str">
            <v>0,00</v>
          </cell>
          <cell r="J137">
            <v>177.2</v>
          </cell>
          <cell r="K137">
            <v>0</v>
          </cell>
          <cell r="L137">
            <v>298.60700000000003</v>
          </cell>
          <cell r="M137">
            <v>16.21</v>
          </cell>
          <cell r="O137">
            <v>1.66</v>
          </cell>
          <cell r="P137">
            <v>0</v>
          </cell>
          <cell r="R137">
            <v>264.07</v>
          </cell>
          <cell r="S137">
            <v>97.26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LUCIA MARIA DE SOUZA</v>
          </cell>
          <cell r="F138" t="str">
            <v>2 - Outros Profissionais da Saúde</v>
          </cell>
          <cell r="G138" t="str">
            <v>3222-05</v>
          </cell>
          <cell r="H138" t="str">
            <v>01/2026</v>
          </cell>
          <cell r="I138" t="str">
            <v>0,00</v>
          </cell>
          <cell r="J138">
            <v>164.13</v>
          </cell>
          <cell r="K138">
            <v>0</v>
          </cell>
          <cell r="L138">
            <v>298.60700000000003</v>
          </cell>
          <cell r="M138">
            <v>16.21</v>
          </cell>
          <cell r="O138">
            <v>1.66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1807</v>
          </cell>
          <cell r="Z138">
            <v>0</v>
          </cell>
          <cell r="AB138" t="str">
            <v xml:space="preserve"> ABONO ASSIS FIN COMPL.</v>
          </cell>
        </row>
        <row r="139">
          <cell r="C139" t="str">
            <v>UPA TORRÕES - CG Nº 009/2022</v>
          </cell>
          <cell r="E139" t="str">
            <v>LUCIANA SILVA VALOIS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 t="str">
            <v>0,00</v>
          </cell>
          <cell r="J139">
            <v>171.47</v>
          </cell>
          <cell r="K139">
            <v>0</v>
          </cell>
          <cell r="L139">
            <v>298.60700000000003</v>
          </cell>
          <cell r="M139">
            <v>16.21</v>
          </cell>
          <cell r="O139">
            <v>1.66</v>
          </cell>
          <cell r="P139">
            <v>0</v>
          </cell>
          <cell r="R139">
            <v>0</v>
          </cell>
          <cell r="S139">
            <v>0</v>
          </cell>
          <cell r="U139">
            <v>162.04</v>
          </cell>
          <cell r="V139">
            <v>0</v>
          </cell>
          <cell r="X139" t="str">
            <v>AUXILIO CRECHE</v>
          </cell>
          <cell r="Y139">
            <v>1807</v>
          </cell>
          <cell r="Z139">
            <v>0</v>
          </cell>
          <cell r="AB139" t="str">
            <v xml:space="preserve"> ABONO ASSIS FIN COMPL.</v>
          </cell>
        </row>
        <row r="140">
          <cell r="C140" t="str">
            <v>UPA TORRÕES - CG Nº 009/2022</v>
          </cell>
          <cell r="E140" t="str">
            <v xml:space="preserve">LUCIANO GONZAGA DE ARAUJO 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 t="str">
            <v>0,00</v>
          </cell>
          <cell r="J140">
            <v>150.91</v>
          </cell>
          <cell r="K140">
            <v>0</v>
          </cell>
          <cell r="L140">
            <v>298.60700000000003</v>
          </cell>
          <cell r="M140">
            <v>16.21</v>
          </cell>
          <cell r="O140">
            <v>1.66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  <cell r="AB140" t="str">
            <v xml:space="preserve"> ABONO ASSIS FIN COMPL.</v>
          </cell>
        </row>
        <row r="141">
          <cell r="C141" t="str">
            <v>UPA TORRÕES - CG Nº 009/2022</v>
          </cell>
          <cell r="E141" t="str">
            <v>LUCIENE MALTEZ DOS SANTOS</v>
          </cell>
          <cell r="F141" t="str">
            <v>2 - Outros Profissionais da Saúde</v>
          </cell>
          <cell r="G141" t="str">
            <v>3226-05</v>
          </cell>
          <cell r="H141" t="str">
            <v>01/2026</v>
          </cell>
          <cell r="I141" t="str">
            <v>0,00</v>
          </cell>
          <cell r="J141">
            <v>0</v>
          </cell>
          <cell r="K141">
            <v>4163.1000000000004</v>
          </cell>
          <cell r="L141">
            <v>0</v>
          </cell>
          <cell r="M141">
            <v>0</v>
          </cell>
          <cell r="O141">
            <v>1.66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LUCIO PEREIRA DE ARAUJO</v>
          </cell>
          <cell r="F142" t="str">
            <v>3 - Administrativo</v>
          </cell>
          <cell r="G142" t="str">
            <v>5143-10</v>
          </cell>
          <cell r="H142" t="str">
            <v>01/2026</v>
          </cell>
          <cell r="I142" t="str">
            <v>0,00</v>
          </cell>
          <cell r="J142">
            <v>231.42000000000002</v>
          </cell>
          <cell r="K142">
            <v>0</v>
          </cell>
          <cell r="L142">
            <v>298.60700000000003</v>
          </cell>
          <cell r="M142">
            <v>32.42</v>
          </cell>
          <cell r="O142">
            <v>1.66</v>
          </cell>
          <cell r="P142">
            <v>0</v>
          </cell>
          <cell r="R142">
            <v>229.67</v>
          </cell>
          <cell r="S142">
            <v>105.44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LUIZ EDUARDO DO NASCIMENTO AMORIM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 t="str">
            <v>0,00</v>
          </cell>
          <cell r="J143">
            <v>269.17</v>
          </cell>
          <cell r="K143">
            <v>0</v>
          </cell>
          <cell r="L143">
            <v>298.60700000000003</v>
          </cell>
          <cell r="M143">
            <v>16.21</v>
          </cell>
          <cell r="O143">
            <v>1.66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1807</v>
          </cell>
          <cell r="Z143">
            <v>0</v>
          </cell>
          <cell r="AB143" t="str">
            <v xml:space="preserve"> ABONO ASSIS FIN COMPL.</v>
          </cell>
        </row>
        <row r="144">
          <cell r="C144" t="str">
            <v>UPA TORRÕES - CG Nº 009/2022</v>
          </cell>
          <cell r="E144" t="str">
            <v>LUIZ FERNANDO PEREIRA DA SILVA</v>
          </cell>
          <cell r="F144" t="str">
            <v>2 - Outros Profissionais da Saúde</v>
          </cell>
          <cell r="G144" t="str">
            <v>2235-05</v>
          </cell>
          <cell r="H144" t="str">
            <v>01/2026</v>
          </cell>
          <cell r="I144" t="str">
            <v>0,00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894.24</v>
          </cell>
          <cell r="Z144">
            <v>0</v>
          </cell>
          <cell r="AB144" t="str">
            <v xml:space="preserve"> ABONO ASSIS FIN COMPL.</v>
          </cell>
        </row>
        <row r="145">
          <cell r="C145" t="str">
            <v>UPA TORRÕES - CG Nº 009/2022</v>
          </cell>
          <cell r="E145" t="str">
            <v>LUNARA OLIVEIRA DE FARIAS SANTOS MOTA</v>
          </cell>
          <cell r="F145" t="str">
            <v>2 - Outros Profissionais da Saúde</v>
          </cell>
          <cell r="G145" t="str">
            <v>2235-05</v>
          </cell>
          <cell r="H145" t="str">
            <v>01/2026</v>
          </cell>
          <cell r="I145" t="str">
            <v>0,00</v>
          </cell>
          <cell r="J145">
            <v>248.82</v>
          </cell>
          <cell r="K145">
            <v>0</v>
          </cell>
          <cell r="L145">
            <v>298.60700000000003</v>
          </cell>
          <cell r="M145">
            <v>3.33</v>
          </cell>
          <cell r="O145">
            <v>3.31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2096.2800000000002</v>
          </cell>
          <cell r="Z145">
            <v>0</v>
          </cell>
          <cell r="AB145" t="str">
            <v xml:space="preserve"> ABONO ASSIS FIN COMPL.</v>
          </cell>
        </row>
        <row r="146">
          <cell r="C146" t="str">
            <v>UPA TORRÕES - CG Nº 009/2022</v>
          </cell>
          <cell r="E146" t="str">
            <v>LYZA NATALICIA DE OLIVEIRA SANTOS</v>
          </cell>
          <cell r="F146" t="str">
            <v>2 - Outros Profissionais da Saúde</v>
          </cell>
          <cell r="G146" t="str">
            <v>2235-05</v>
          </cell>
          <cell r="H146" t="str">
            <v>01/2026</v>
          </cell>
          <cell r="I146" t="str">
            <v>0,00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223.57</v>
          </cell>
          <cell r="Z146">
            <v>0</v>
          </cell>
          <cell r="AB146" t="str">
            <v xml:space="preserve"> ABONO ASSIS FIN COMPL.</v>
          </cell>
        </row>
        <row r="147">
          <cell r="C147" t="str">
            <v>UPA TORRÕES - CG Nº 009/2022</v>
          </cell>
          <cell r="E147" t="str">
            <v xml:space="preserve">MARCELO ANTONIO DA SILVA JUNIOR </v>
          </cell>
          <cell r="F147" t="str">
            <v>2 - Outros Profissionais da Saúde</v>
          </cell>
          <cell r="G147" t="str">
            <v>3226-05</v>
          </cell>
          <cell r="H147" t="str">
            <v>01/2026</v>
          </cell>
          <cell r="I147" t="str">
            <v>0,00</v>
          </cell>
          <cell r="J147">
            <v>155.61000000000001</v>
          </cell>
          <cell r="K147">
            <v>0</v>
          </cell>
          <cell r="L147">
            <v>298.60700000000003</v>
          </cell>
          <cell r="M147">
            <v>16.21</v>
          </cell>
          <cell r="O147">
            <v>1.66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>MARCIANITA GOMES DOS SANTOS</v>
          </cell>
          <cell r="F148" t="str">
            <v>3 - Administrativo</v>
          </cell>
          <cell r="G148" t="str">
            <v>5211-30</v>
          </cell>
          <cell r="H148" t="str">
            <v>01/2026</v>
          </cell>
          <cell r="I148" t="str">
            <v>0,00</v>
          </cell>
          <cell r="J148">
            <v>172.31</v>
          </cell>
          <cell r="K148">
            <v>0</v>
          </cell>
          <cell r="L148">
            <v>298.60700000000003</v>
          </cell>
          <cell r="M148">
            <v>32.42</v>
          </cell>
          <cell r="O148">
            <v>1.66</v>
          </cell>
          <cell r="P148">
            <v>0</v>
          </cell>
          <cell r="R148">
            <v>264.07</v>
          </cell>
          <cell r="S148">
            <v>102.03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MARCO ANTONIO LEITE ALBERT</v>
          </cell>
          <cell r="F149" t="str">
            <v>2 - Outros Profissionais da Saúde</v>
          </cell>
          <cell r="G149" t="str">
            <v>3241-15</v>
          </cell>
          <cell r="H149" t="str">
            <v>01/2026</v>
          </cell>
          <cell r="I149" t="str">
            <v>0,00</v>
          </cell>
          <cell r="J149">
            <v>383.68</v>
          </cell>
          <cell r="K149">
            <v>0</v>
          </cell>
          <cell r="L149">
            <v>0</v>
          </cell>
          <cell r="M149">
            <v>0</v>
          </cell>
          <cell r="O149">
            <v>1.66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MARCOS RODRIGUES DA SILVA</v>
          </cell>
          <cell r="F150" t="str">
            <v>3 - Administrativo</v>
          </cell>
          <cell r="G150" t="str">
            <v>5151-10</v>
          </cell>
          <cell r="H150" t="str">
            <v>01/2026</v>
          </cell>
          <cell r="I150" t="str">
            <v>0,00</v>
          </cell>
          <cell r="J150">
            <v>155.61000000000001</v>
          </cell>
          <cell r="K150">
            <v>0</v>
          </cell>
          <cell r="L150">
            <v>298.60700000000003</v>
          </cell>
          <cell r="M150">
            <v>16.21</v>
          </cell>
          <cell r="O150">
            <v>1.66</v>
          </cell>
          <cell r="P150">
            <v>0</v>
          </cell>
          <cell r="R150">
            <v>281.27</v>
          </cell>
          <cell r="S150">
            <v>97.26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MARIA DA CONCEICAO GUIMARAES DE SOUSA MELO</v>
          </cell>
          <cell r="F151" t="str">
            <v>2 - Outros Profissionais da Saúde</v>
          </cell>
          <cell r="G151" t="str">
            <v>3222-05</v>
          </cell>
          <cell r="H151" t="str">
            <v>01/2026</v>
          </cell>
          <cell r="I151" t="str">
            <v>0,00</v>
          </cell>
          <cell r="J151">
            <v>220.63</v>
          </cell>
          <cell r="K151">
            <v>0</v>
          </cell>
          <cell r="L151">
            <v>0</v>
          </cell>
          <cell r="M151">
            <v>0</v>
          </cell>
          <cell r="O151">
            <v>1.66</v>
          </cell>
          <cell r="P151">
            <v>0</v>
          </cell>
          <cell r="R151">
            <v>0</v>
          </cell>
          <cell r="S151">
            <v>0</v>
          </cell>
          <cell r="U151">
            <v>81.02</v>
          </cell>
          <cell r="V151">
            <v>0</v>
          </cell>
          <cell r="X151" t="str">
            <v>AUXILIO CRECHE</v>
          </cell>
          <cell r="Y151">
            <v>1807</v>
          </cell>
          <cell r="Z151">
            <v>0</v>
          </cell>
          <cell r="AB151" t="str">
            <v xml:space="preserve"> ABONO ASSIS FIN COMPL.</v>
          </cell>
        </row>
        <row r="152">
          <cell r="C152" t="str">
            <v>UPA TORRÕES - CG Nº 009/2022</v>
          </cell>
          <cell r="E152" t="str">
            <v>MARIA DE LOURDES GOMES</v>
          </cell>
          <cell r="F152" t="str">
            <v>2 - Outros Profissionais da Saúde</v>
          </cell>
          <cell r="G152" t="str">
            <v>3226-05</v>
          </cell>
          <cell r="H152" t="str">
            <v>01/2026</v>
          </cell>
          <cell r="I152" t="str">
            <v>0,00</v>
          </cell>
          <cell r="J152">
            <v>155.61000000000001</v>
          </cell>
          <cell r="K152">
            <v>0</v>
          </cell>
          <cell r="L152">
            <v>298.60700000000003</v>
          </cell>
          <cell r="M152">
            <v>16.21</v>
          </cell>
          <cell r="O152">
            <v>1.66</v>
          </cell>
          <cell r="P152">
            <v>0</v>
          </cell>
          <cell r="R152">
            <v>264.07</v>
          </cell>
          <cell r="S152">
            <v>97.26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MARIA JOSE DA SILVA ALEXANDRE TAVARES</v>
          </cell>
          <cell r="F153" t="str">
            <v>2 - Outros Profissionais da Saúde</v>
          </cell>
          <cell r="G153" t="str">
            <v>3222-05</v>
          </cell>
          <cell r="H153" t="str">
            <v>01/2026</v>
          </cell>
          <cell r="I153" t="str">
            <v>0,00</v>
          </cell>
          <cell r="J153">
            <v>152.35</v>
          </cell>
          <cell r="K153">
            <v>0</v>
          </cell>
          <cell r="L153">
            <v>298.60700000000003</v>
          </cell>
          <cell r="M153">
            <v>16.21</v>
          </cell>
          <cell r="O153">
            <v>1.66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1807</v>
          </cell>
          <cell r="Z153">
            <v>0</v>
          </cell>
          <cell r="AB153" t="str">
            <v xml:space="preserve"> ABONO ASSIS FIN COMPL.</v>
          </cell>
        </row>
        <row r="154">
          <cell r="C154" t="str">
            <v>UPA TORRÕES - CG Nº 009/2022</v>
          </cell>
          <cell r="E154" t="str">
            <v xml:space="preserve">MARIA LAYS SOUSA GOMES DA SILVA </v>
          </cell>
          <cell r="F154" t="str">
            <v>3 - Administrativo</v>
          </cell>
          <cell r="G154" t="str">
            <v>4221-10</v>
          </cell>
          <cell r="H154" t="str">
            <v>01/2026</v>
          </cell>
          <cell r="I154" t="str">
            <v>0,00</v>
          </cell>
          <cell r="J154">
            <v>175.85</v>
          </cell>
          <cell r="K154">
            <v>0</v>
          </cell>
          <cell r="L154">
            <v>0</v>
          </cell>
          <cell r="M154">
            <v>0</v>
          </cell>
          <cell r="O154">
            <v>1.66</v>
          </cell>
          <cell r="P154">
            <v>0</v>
          </cell>
          <cell r="R154">
            <v>281.27</v>
          </cell>
          <cell r="S154">
            <v>97.26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MARIELLE PATRICIA OLIVEIRA DOS SANTOS</v>
          </cell>
          <cell r="F155" t="str">
            <v>2 - Outros Profissionais da Saúde</v>
          </cell>
          <cell r="G155" t="str">
            <v>2235-05</v>
          </cell>
          <cell r="H155" t="str">
            <v>01/2026</v>
          </cell>
          <cell r="I155" t="str">
            <v>0,00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199.98</v>
          </cell>
          <cell r="Z155">
            <v>0</v>
          </cell>
          <cell r="AB155" t="str">
            <v xml:space="preserve"> ABONO ASSIS FIN COMPL.</v>
          </cell>
        </row>
        <row r="156">
          <cell r="C156" t="str">
            <v>UPA TORRÕES - CG Nº 009/2022</v>
          </cell>
          <cell r="E156" t="str">
            <v>MARLY DOS SANTOS FIGUEIREDO DA SILVA</v>
          </cell>
          <cell r="F156" t="str">
            <v>3 - Administrativo</v>
          </cell>
          <cell r="G156" t="str">
            <v>4221-10</v>
          </cell>
          <cell r="H156" t="str">
            <v>01/2026</v>
          </cell>
          <cell r="I156" t="str">
            <v>0,00</v>
          </cell>
          <cell r="J156">
            <v>173.15</v>
          </cell>
          <cell r="K156">
            <v>0</v>
          </cell>
          <cell r="L156">
            <v>298.60700000000003</v>
          </cell>
          <cell r="M156">
            <v>16.21</v>
          </cell>
          <cell r="O156">
            <v>1.66</v>
          </cell>
          <cell r="P156">
            <v>0</v>
          </cell>
          <cell r="R156">
            <v>126.47</v>
          </cell>
          <cell r="S156">
            <v>97.26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 xml:space="preserve">MATHEUS VINICIUS DE OLIVEIRA FIALHO </v>
          </cell>
          <cell r="F157" t="str">
            <v>2 - Outros Profissionais da Saúde</v>
          </cell>
          <cell r="G157" t="str">
            <v>3222-05</v>
          </cell>
          <cell r="H157" t="str">
            <v>01/2026</v>
          </cell>
          <cell r="I157" t="str">
            <v>0,00</v>
          </cell>
          <cell r="J157">
            <v>175.85</v>
          </cell>
          <cell r="K157">
            <v>0</v>
          </cell>
          <cell r="L157">
            <v>298.60700000000003</v>
          </cell>
          <cell r="M157">
            <v>16.21</v>
          </cell>
          <cell r="O157">
            <v>1.66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1807</v>
          </cell>
          <cell r="Z157">
            <v>0</v>
          </cell>
          <cell r="AB157" t="str">
            <v xml:space="preserve"> ABONO ASSIS FIN COMPL.</v>
          </cell>
        </row>
        <row r="158">
          <cell r="C158" t="str">
            <v>UPA TORRÕES - CG Nº 009/2022</v>
          </cell>
          <cell r="E158" t="str">
            <v>MAYHARA LIMA E SILVA JORDAO EMERENCIANO</v>
          </cell>
          <cell r="F158" t="str">
            <v>3 - Administrativo</v>
          </cell>
          <cell r="G158" t="str">
            <v>4101-05</v>
          </cell>
          <cell r="H158" t="str">
            <v>01/2026</v>
          </cell>
          <cell r="I158" t="str">
            <v>0,00</v>
          </cell>
          <cell r="J158">
            <v>1246.56</v>
          </cell>
          <cell r="K158">
            <v>0</v>
          </cell>
          <cell r="L158">
            <v>298.60700000000003</v>
          </cell>
          <cell r="M158">
            <v>32.42</v>
          </cell>
          <cell r="O158">
            <v>1.66</v>
          </cell>
          <cell r="P158">
            <v>0</v>
          </cell>
          <cell r="R158">
            <v>0</v>
          </cell>
          <cell r="S158">
            <v>0</v>
          </cell>
          <cell r="U158">
            <v>113.06</v>
          </cell>
          <cell r="V158">
            <v>0</v>
          </cell>
          <cell r="X158" t="str">
            <v>AUXILIO CRECHE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MERCIA CORREIA DE OLIVEIRA</v>
          </cell>
          <cell r="F159" t="str">
            <v>2 - Outros Profissionais da Saúde</v>
          </cell>
          <cell r="G159" t="str">
            <v>2235-05</v>
          </cell>
          <cell r="H159" t="str">
            <v>01/2026</v>
          </cell>
          <cell r="I159" t="str">
            <v>0,00</v>
          </cell>
          <cell r="J159">
            <v>280.31</v>
          </cell>
          <cell r="K159">
            <v>0</v>
          </cell>
          <cell r="L159">
            <v>298.60700000000003</v>
          </cell>
          <cell r="M159">
            <v>3.33</v>
          </cell>
          <cell r="O159">
            <v>3.31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2096.2800000000002</v>
          </cell>
          <cell r="Z159">
            <v>0</v>
          </cell>
          <cell r="AB159" t="str">
            <v xml:space="preserve"> ABONO ASSIS FIN COMPL.</v>
          </cell>
        </row>
        <row r="160">
          <cell r="C160" t="str">
            <v>UPA TORRÕES - CG Nº 009/2022</v>
          </cell>
          <cell r="E160" t="str">
            <v>MERY SILVA SANTOS</v>
          </cell>
          <cell r="F160" t="str">
            <v>3 - Administrativo</v>
          </cell>
          <cell r="G160" t="str">
            <v>4221-10</v>
          </cell>
          <cell r="H160" t="str">
            <v>01/2026</v>
          </cell>
          <cell r="I160" t="str">
            <v>0,00</v>
          </cell>
          <cell r="J160">
            <v>155.4</v>
          </cell>
          <cell r="K160">
            <v>0</v>
          </cell>
          <cell r="L160">
            <v>298.60700000000003</v>
          </cell>
          <cell r="M160">
            <v>16.21</v>
          </cell>
          <cell r="O160">
            <v>1.66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MICAELLY DANTAS NASCIMENTO</v>
          </cell>
          <cell r="F161" t="str">
            <v>2 - Outros Profissionais da Saúde</v>
          </cell>
          <cell r="G161" t="str">
            <v>3222-05</v>
          </cell>
          <cell r="H161" t="str">
            <v>01/2026</v>
          </cell>
          <cell r="I161" t="str">
            <v>0,00</v>
          </cell>
          <cell r="J161">
            <v>147.55000000000001</v>
          </cell>
          <cell r="K161">
            <v>0</v>
          </cell>
          <cell r="L161">
            <v>298.60700000000003</v>
          </cell>
          <cell r="M161">
            <v>16.21</v>
          </cell>
          <cell r="O161">
            <v>1.66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1807</v>
          </cell>
          <cell r="Z161">
            <v>0</v>
          </cell>
          <cell r="AB161" t="str">
            <v xml:space="preserve"> ABONO ASSIS FIN COMPL.</v>
          </cell>
        </row>
        <row r="162">
          <cell r="C162" t="str">
            <v>UPA TORRÕES - CG Nº 009/2022</v>
          </cell>
          <cell r="E162" t="str">
            <v>MICHELE GONCALVES DA SILVA COSTA</v>
          </cell>
          <cell r="F162" t="str">
            <v>2 - Outros Profissionais da Saúde</v>
          </cell>
          <cell r="G162" t="str">
            <v>3222-05</v>
          </cell>
          <cell r="H162" t="str">
            <v>01/2026</v>
          </cell>
          <cell r="I162" t="str">
            <v>0,00</v>
          </cell>
          <cell r="J162">
            <v>167.76</v>
          </cell>
          <cell r="K162">
            <v>0</v>
          </cell>
          <cell r="L162">
            <v>298.60700000000003</v>
          </cell>
          <cell r="M162">
            <v>16.21</v>
          </cell>
          <cell r="O162">
            <v>1.66</v>
          </cell>
          <cell r="P162">
            <v>0</v>
          </cell>
          <cell r="R162">
            <v>281.27</v>
          </cell>
          <cell r="S162">
            <v>97.26</v>
          </cell>
          <cell r="U162">
            <v>81.02</v>
          </cell>
          <cell r="V162">
            <v>0</v>
          </cell>
          <cell r="X162" t="str">
            <v>AUXILIO CRECHE</v>
          </cell>
          <cell r="Y162">
            <v>1807</v>
          </cell>
          <cell r="Z162">
            <v>0</v>
          </cell>
          <cell r="AB162" t="str">
            <v xml:space="preserve"> ABONO ASSIS FIN COMPL.</v>
          </cell>
        </row>
        <row r="163">
          <cell r="C163" t="str">
            <v>UPA TORRÕES - CG Nº 009/2022</v>
          </cell>
          <cell r="E163" t="str">
            <v>MIRELA DOS SANTOS SILVA</v>
          </cell>
          <cell r="F163" t="str">
            <v>2 - Outros Profissionais da Saúde</v>
          </cell>
          <cell r="G163" t="str">
            <v>2235-05</v>
          </cell>
          <cell r="H163" t="str">
            <v>01/2026</v>
          </cell>
          <cell r="I163" t="str">
            <v>0,00</v>
          </cell>
          <cell r="J163">
            <v>213.72</v>
          </cell>
          <cell r="K163">
            <v>0</v>
          </cell>
          <cell r="L163">
            <v>298.60700000000003</v>
          </cell>
          <cell r="M163">
            <v>3.05</v>
          </cell>
          <cell r="O163">
            <v>3.31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2282.8200000000002</v>
          </cell>
          <cell r="Z163">
            <v>0</v>
          </cell>
          <cell r="AB163" t="str">
            <v xml:space="preserve"> ABONO ASSIS FIN COMPL.</v>
          </cell>
        </row>
        <row r="164">
          <cell r="C164" t="str">
            <v>UPA TORRÕES - CG Nº 009/2022</v>
          </cell>
          <cell r="E164" t="str">
            <v>MIRIAN FERREIRA DOS SANTOS</v>
          </cell>
          <cell r="F164" t="str">
            <v>2 - Outros Profissionais da Saúde</v>
          </cell>
          <cell r="G164" t="str">
            <v>5152-05</v>
          </cell>
          <cell r="H164" t="str">
            <v>01/2026</v>
          </cell>
          <cell r="I164" t="str">
            <v>0,00</v>
          </cell>
          <cell r="J164">
            <v>175.85</v>
          </cell>
          <cell r="K164">
            <v>0</v>
          </cell>
          <cell r="L164">
            <v>298.60700000000003</v>
          </cell>
          <cell r="M164">
            <v>16.21</v>
          </cell>
          <cell r="O164">
            <v>1.66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MOHAMA PRISCILLA DA SILVA FERREIRA</v>
          </cell>
          <cell r="F165" t="str">
            <v>2 - Outros Profissionais da Saúde</v>
          </cell>
          <cell r="G165" t="str">
            <v>3222-05</v>
          </cell>
          <cell r="H165" t="str">
            <v>01/2026</v>
          </cell>
          <cell r="I165" t="str">
            <v>0,00</v>
          </cell>
          <cell r="J165">
            <v>183.85</v>
          </cell>
          <cell r="K165">
            <v>0</v>
          </cell>
          <cell r="L165">
            <v>298.60700000000003</v>
          </cell>
          <cell r="M165">
            <v>16.21</v>
          </cell>
          <cell r="O165">
            <v>1.66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1807</v>
          </cell>
          <cell r="Z165">
            <v>0</v>
          </cell>
          <cell r="AB165" t="str">
            <v xml:space="preserve"> ABONO ASSIS FIN COMPL.</v>
          </cell>
        </row>
        <row r="166">
          <cell r="C166" t="str">
            <v>UPA TORRÕES - CG Nº 009/2022</v>
          </cell>
          <cell r="E166" t="str">
            <v>MONICA FLORENCIO DA SILVA</v>
          </cell>
          <cell r="F166" t="str">
            <v>3 - Administrativo</v>
          </cell>
          <cell r="G166" t="str">
            <v>5135-05</v>
          </cell>
          <cell r="H166" t="str">
            <v>01/2026</v>
          </cell>
          <cell r="I166" t="str">
            <v>0,00</v>
          </cell>
          <cell r="J166">
            <v>217.67</v>
          </cell>
          <cell r="K166">
            <v>0</v>
          </cell>
          <cell r="L166">
            <v>298.60700000000003</v>
          </cell>
          <cell r="M166">
            <v>16.21</v>
          </cell>
          <cell r="O166">
            <v>1.66</v>
          </cell>
          <cell r="P166">
            <v>0</v>
          </cell>
          <cell r="R166">
            <v>264.07</v>
          </cell>
          <cell r="S166">
            <v>97.26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CG Nº 009/2022</v>
          </cell>
          <cell r="E167" t="str">
            <v>MYLENA FIGUEIREDO DO NASCIMENTO</v>
          </cell>
          <cell r="F167" t="str">
            <v>2 - Outros Profissionais da Saúde</v>
          </cell>
          <cell r="G167" t="str">
            <v>3222-05</v>
          </cell>
          <cell r="H167" t="str">
            <v>01/2026</v>
          </cell>
          <cell r="I167" t="str">
            <v>0,00</v>
          </cell>
          <cell r="J167">
            <v>174.49</v>
          </cell>
          <cell r="K167">
            <v>0</v>
          </cell>
          <cell r="L167">
            <v>298.60700000000003</v>
          </cell>
          <cell r="M167">
            <v>16.21</v>
          </cell>
          <cell r="O167">
            <v>1.66</v>
          </cell>
          <cell r="P167">
            <v>0</v>
          </cell>
          <cell r="R167">
            <v>229.67</v>
          </cell>
          <cell r="S167">
            <v>97.26</v>
          </cell>
          <cell r="U167">
            <v>81.02</v>
          </cell>
          <cell r="V167">
            <v>0</v>
          </cell>
          <cell r="X167" t="str">
            <v>AUXILIO CRECHE</v>
          </cell>
          <cell r="Y167">
            <v>1807</v>
          </cell>
          <cell r="Z167">
            <v>0</v>
          </cell>
          <cell r="AB167" t="str">
            <v xml:space="preserve"> ABONO ASSIS FIN COMPL.</v>
          </cell>
        </row>
        <row r="168">
          <cell r="C168" t="str">
            <v>UPA TORRÕES - CG Nº 009/2022</v>
          </cell>
          <cell r="E168" t="str">
            <v>NADJANE MEIRA DE CARVALHO</v>
          </cell>
          <cell r="F168" t="str">
            <v>2 - Outros Profissionais da Saúde</v>
          </cell>
          <cell r="G168" t="str">
            <v>2235-05</v>
          </cell>
          <cell r="H168" t="str">
            <v>01/2026</v>
          </cell>
          <cell r="I168" t="str">
            <v>0,00</v>
          </cell>
          <cell r="J168">
            <v>207.8</v>
          </cell>
          <cell r="K168">
            <v>0</v>
          </cell>
          <cell r="L168">
            <v>298.60700000000003</v>
          </cell>
          <cell r="M168">
            <v>3.33</v>
          </cell>
          <cell r="O168">
            <v>3.31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2096.2800000000002</v>
          </cell>
          <cell r="Z168">
            <v>0</v>
          </cell>
          <cell r="AB168" t="str">
            <v xml:space="preserve"> ABONO ASSIS FIN COMPL.</v>
          </cell>
        </row>
        <row r="169">
          <cell r="C169" t="str">
            <v>UPA TORRÕES - CG Nº 009/2022</v>
          </cell>
          <cell r="E169" t="str">
            <v>NAILZA MARIA DA SILVA</v>
          </cell>
          <cell r="F169" t="str">
            <v>2 - Outros Profissionais da Saúde</v>
          </cell>
          <cell r="G169" t="str">
            <v>3241-15</v>
          </cell>
          <cell r="H169" t="str">
            <v>01/2026</v>
          </cell>
          <cell r="I169" t="str">
            <v>0,00</v>
          </cell>
          <cell r="J169">
            <v>335.2</v>
          </cell>
          <cell r="K169">
            <v>0</v>
          </cell>
          <cell r="L169">
            <v>298.60700000000003</v>
          </cell>
          <cell r="M169">
            <v>2.73</v>
          </cell>
          <cell r="O169">
            <v>1.66</v>
          </cell>
          <cell r="P169">
            <v>0</v>
          </cell>
          <cell r="R169">
            <v>160.87</v>
          </cell>
          <cell r="S169">
            <v>154.80000000000001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 xml:space="preserve">NIEDJA DOS SANTOS XAVIER </v>
          </cell>
          <cell r="F170" t="str">
            <v>2 - Outros Profissionais da Saúde</v>
          </cell>
          <cell r="G170" t="str">
            <v>3222-05</v>
          </cell>
          <cell r="H170" t="str">
            <v>01/2026</v>
          </cell>
          <cell r="I170" t="str">
            <v>0,00</v>
          </cell>
          <cell r="J170">
            <v>171.8</v>
          </cell>
          <cell r="K170">
            <v>0</v>
          </cell>
          <cell r="L170">
            <v>298.60700000000003</v>
          </cell>
          <cell r="M170">
            <v>16.21</v>
          </cell>
          <cell r="O170">
            <v>1.66</v>
          </cell>
          <cell r="P170">
            <v>0</v>
          </cell>
          <cell r="R170">
            <v>281.27</v>
          </cell>
          <cell r="S170">
            <v>97.26</v>
          </cell>
          <cell r="U170">
            <v>0</v>
          </cell>
          <cell r="V170">
            <v>0</v>
          </cell>
          <cell r="Y170">
            <v>1807</v>
          </cell>
          <cell r="Z170">
            <v>0</v>
          </cell>
          <cell r="AB170" t="str">
            <v xml:space="preserve"> ABONO ASSIS FIN COMPL.</v>
          </cell>
        </row>
        <row r="171">
          <cell r="C171" t="str">
            <v>UPA TORRÕES - CG Nº 009/2022</v>
          </cell>
          <cell r="E171" t="str">
            <v>PATRICIA MARIA ALVES</v>
          </cell>
          <cell r="F171" t="str">
            <v>2 - Outros Profissionais da Saúde</v>
          </cell>
          <cell r="G171" t="str">
            <v>3222-05</v>
          </cell>
          <cell r="H171" t="str">
            <v>01/2026</v>
          </cell>
          <cell r="I171" t="str">
            <v>0,00</v>
          </cell>
          <cell r="J171">
            <v>177.1</v>
          </cell>
          <cell r="K171">
            <v>0</v>
          </cell>
          <cell r="L171">
            <v>0</v>
          </cell>
          <cell r="M171">
            <v>0</v>
          </cell>
          <cell r="O171">
            <v>1.66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1807</v>
          </cell>
          <cell r="Z171">
            <v>0</v>
          </cell>
          <cell r="AB171" t="str">
            <v xml:space="preserve"> ABONO ASSIS FIN COMPL.</v>
          </cell>
        </row>
        <row r="172">
          <cell r="C172" t="str">
            <v>UPA TORRÕES - CG Nº 009/2022</v>
          </cell>
          <cell r="E172" t="str">
            <v>PATRICIA ROBERTA ALMEIDA FELIX DA SILVA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 t="str">
            <v>0,00</v>
          </cell>
          <cell r="J172">
            <v>185.2</v>
          </cell>
          <cell r="K172">
            <v>0</v>
          </cell>
          <cell r="L172">
            <v>298.60700000000003</v>
          </cell>
          <cell r="M172">
            <v>16.21</v>
          </cell>
          <cell r="O172">
            <v>1.66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1807</v>
          </cell>
          <cell r="Z172">
            <v>0</v>
          </cell>
          <cell r="AB172" t="str">
            <v xml:space="preserve"> ABONO ASSIS FIN COMPL.</v>
          </cell>
        </row>
        <row r="173">
          <cell r="C173" t="str">
            <v>UPA TORRÕES - CG Nº 009/2022</v>
          </cell>
          <cell r="E173" t="str">
            <v>PAULA MICHELLE DE LIMA ANDRADE</v>
          </cell>
          <cell r="F173" t="str">
            <v>2 - Outros Profissionais da Saúde</v>
          </cell>
          <cell r="G173" t="str">
            <v>2235-05</v>
          </cell>
          <cell r="H173" t="str">
            <v>01/2026</v>
          </cell>
          <cell r="I173" t="str">
            <v>0,00</v>
          </cell>
          <cell r="J173">
            <v>229.46</v>
          </cell>
          <cell r="K173">
            <v>0</v>
          </cell>
          <cell r="L173">
            <v>298.60700000000003</v>
          </cell>
          <cell r="M173">
            <v>3.33</v>
          </cell>
          <cell r="O173">
            <v>3.31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2096.2800000000002</v>
          </cell>
          <cell r="Z173">
            <v>0</v>
          </cell>
          <cell r="AB173" t="str">
            <v xml:space="preserve"> ABONO ASSIS FIN COMPL.</v>
          </cell>
        </row>
        <row r="174">
          <cell r="C174" t="str">
            <v>UPA TORRÕES - CG Nº 009/2022</v>
          </cell>
          <cell r="E174" t="str">
            <v>PAULIANE PALMEIRA DO CARMO</v>
          </cell>
          <cell r="F174" t="str">
            <v>2 - Outros Profissionais da Saúde</v>
          </cell>
          <cell r="G174" t="str">
            <v>2235-05</v>
          </cell>
          <cell r="H174" t="str">
            <v>01/2026</v>
          </cell>
          <cell r="I174" t="str">
            <v>0,00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1423.33</v>
          </cell>
          <cell r="Z174">
            <v>0</v>
          </cell>
          <cell r="AB174" t="str">
            <v xml:space="preserve"> ABONO ASSIS FIN COMPL.</v>
          </cell>
        </row>
        <row r="175">
          <cell r="C175" t="str">
            <v>UPA TORRÕES - CG Nº 009/2022</v>
          </cell>
          <cell r="E175" t="str">
            <v>PAULO ROBERTO ANGEIRAS DA SILVA</v>
          </cell>
          <cell r="F175" t="str">
            <v>2 - Outros Profissionais da Saúde</v>
          </cell>
          <cell r="G175" t="str">
            <v>3241-15</v>
          </cell>
          <cell r="H175" t="str">
            <v>01/2026</v>
          </cell>
          <cell r="I175" t="str">
            <v>0,00</v>
          </cell>
          <cell r="J175">
            <v>301.13</v>
          </cell>
          <cell r="K175">
            <v>0</v>
          </cell>
          <cell r="L175">
            <v>298.60700000000003</v>
          </cell>
          <cell r="M175">
            <v>2.73</v>
          </cell>
          <cell r="O175">
            <v>1.66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PAULO ROBERTO JOSE DA SILVA</v>
          </cell>
          <cell r="F176" t="str">
            <v>2 - Outros Profissionais da Saúde</v>
          </cell>
          <cell r="G176" t="str">
            <v>3222-05</v>
          </cell>
          <cell r="H176" t="str">
            <v>01/2026</v>
          </cell>
          <cell r="I176" t="str">
            <v>0,00</v>
          </cell>
          <cell r="J176">
            <v>155.61000000000001</v>
          </cell>
          <cell r="K176">
            <v>0</v>
          </cell>
          <cell r="L176">
            <v>298.60700000000003</v>
          </cell>
          <cell r="M176">
            <v>16.21</v>
          </cell>
          <cell r="O176">
            <v>1.66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1807</v>
          </cell>
          <cell r="Z176">
            <v>0</v>
          </cell>
          <cell r="AB176" t="str">
            <v xml:space="preserve"> ABONO ASSIS FIN COMPL.</v>
          </cell>
        </row>
        <row r="177">
          <cell r="C177" t="str">
            <v>UPA TORRÕES - CG Nº 009/2022</v>
          </cell>
          <cell r="E177" t="str">
            <v>POLIANA MAURICIO DOS SANTOS SA</v>
          </cell>
          <cell r="F177" t="str">
            <v>3 - Administrativo</v>
          </cell>
          <cell r="G177" t="str">
            <v>2521-05</v>
          </cell>
          <cell r="H177" t="str">
            <v>01/2026</v>
          </cell>
          <cell r="I177" t="str">
            <v>0,00</v>
          </cell>
          <cell r="J177">
            <v>310.14</v>
          </cell>
          <cell r="K177">
            <v>0</v>
          </cell>
          <cell r="L177">
            <v>298.60700000000003</v>
          </cell>
          <cell r="M177">
            <v>32.42</v>
          </cell>
          <cell r="O177">
            <v>1.66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CG Nº 009/2022</v>
          </cell>
          <cell r="E178" t="str">
            <v>POLIANA PIRES LINS</v>
          </cell>
          <cell r="F178" t="str">
            <v>2 - Outros Profissionais da Saúde</v>
          </cell>
          <cell r="G178" t="str">
            <v>2234-05</v>
          </cell>
          <cell r="H178" t="str">
            <v>01/2026</v>
          </cell>
          <cell r="I178" t="str">
            <v>0,00</v>
          </cell>
          <cell r="J178">
            <v>337.97</v>
          </cell>
          <cell r="K178">
            <v>0</v>
          </cell>
          <cell r="L178">
            <v>298.60700000000003</v>
          </cell>
          <cell r="M178">
            <v>21.12</v>
          </cell>
          <cell r="O178">
            <v>1.66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CG Nº 009/2022</v>
          </cell>
          <cell r="E179" t="str">
            <v>PRISCILA FARIAS DA SILVA</v>
          </cell>
          <cell r="F179" t="str">
            <v>2 - Outros Profissionais da Saúde</v>
          </cell>
          <cell r="G179" t="str">
            <v>3222-05</v>
          </cell>
          <cell r="H179" t="str">
            <v>01/2026</v>
          </cell>
          <cell r="I179" t="str">
            <v>0,00</v>
          </cell>
          <cell r="J179">
            <v>163.61000000000001</v>
          </cell>
          <cell r="K179">
            <v>0</v>
          </cell>
          <cell r="L179">
            <v>298.60700000000003</v>
          </cell>
          <cell r="M179">
            <v>16.21</v>
          </cell>
          <cell r="O179">
            <v>1.66</v>
          </cell>
          <cell r="P179">
            <v>0</v>
          </cell>
          <cell r="R179">
            <v>143.66999999999999</v>
          </cell>
          <cell r="S179">
            <v>97.26</v>
          </cell>
          <cell r="U179">
            <v>0</v>
          </cell>
          <cell r="V179">
            <v>0</v>
          </cell>
          <cell r="Y179">
            <v>1807</v>
          </cell>
          <cell r="Z179">
            <v>0</v>
          </cell>
          <cell r="AB179" t="str">
            <v xml:space="preserve"> ABONO ASSIS FIN COMPL.</v>
          </cell>
        </row>
        <row r="180">
          <cell r="C180" t="str">
            <v>UPA TORRÕES - CG Nº 009/2022</v>
          </cell>
          <cell r="E180" t="str">
            <v>RAFAEL GOUVEIA GOMES DA SILVA</v>
          </cell>
          <cell r="F180" t="str">
            <v>2 - Outros Profissionais da Saúde</v>
          </cell>
          <cell r="G180" t="str">
            <v>3222-05</v>
          </cell>
          <cell r="H180" t="str">
            <v>01/2026</v>
          </cell>
          <cell r="I180" t="str">
            <v>0,00</v>
          </cell>
          <cell r="J180">
            <v>185.2</v>
          </cell>
          <cell r="K180">
            <v>0</v>
          </cell>
          <cell r="L180">
            <v>298.60700000000003</v>
          </cell>
          <cell r="M180">
            <v>16.21</v>
          </cell>
          <cell r="O180">
            <v>1.66</v>
          </cell>
          <cell r="P180">
            <v>0</v>
          </cell>
          <cell r="R180">
            <v>135.07</v>
          </cell>
          <cell r="S180">
            <v>97.26</v>
          </cell>
          <cell r="U180">
            <v>0</v>
          </cell>
          <cell r="V180">
            <v>0</v>
          </cell>
          <cell r="Y180">
            <v>1807</v>
          </cell>
          <cell r="Z180">
            <v>0</v>
          </cell>
          <cell r="AB180" t="str">
            <v xml:space="preserve"> ABONO ASSIS FIN COMPL.</v>
          </cell>
        </row>
        <row r="181">
          <cell r="C181" t="str">
            <v>UPA TORRÕES - CG Nº 009/2022</v>
          </cell>
          <cell r="E181" t="str">
            <v>RAFAEL WALTRUDES SILVA</v>
          </cell>
          <cell r="F181" t="str">
            <v>3 - Administrativo</v>
          </cell>
          <cell r="G181" t="str">
            <v>5211-30</v>
          </cell>
          <cell r="H181" t="str">
            <v>01/2026</v>
          </cell>
          <cell r="I181" t="str">
            <v>0,00</v>
          </cell>
          <cell r="J181">
            <v>185.99</v>
          </cell>
          <cell r="K181">
            <v>0</v>
          </cell>
          <cell r="L181">
            <v>298.60700000000003</v>
          </cell>
          <cell r="M181">
            <v>32.42</v>
          </cell>
          <cell r="O181">
            <v>1.66</v>
          </cell>
          <cell r="P181">
            <v>0</v>
          </cell>
          <cell r="R181">
            <v>281.27</v>
          </cell>
          <cell r="S181">
            <v>102.03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CG Nº 009/2022</v>
          </cell>
          <cell r="E182" t="str">
            <v>RAFAELLA PEREGRINO DE ALMEIDA VIANA</v>
          </cell>
          <cell r="F182" t="str">
            <v>2 - Outros Profissionais da Saúde</v>
          </cell>
          <cell r="G182" t="str">
            <v>2235-05</v>
          </cell>
          <cell r="H182" t="str">
            <v>01/2026</v>
          </cell>
          <cell r="I182" t="str">
            <v>0,00</v>
          </cell>
          <cell r="J182">
            <v>260</v>
          </cell>
          <cell r="K182">
            <v>0</v>
          </cell>
          <cell r="L182">
            <v>298.60700000000003</v>
          </cell>
          <cell r="M182">
            <v>3.33</v>
          </cell>
          <cell r="O182">
            <v>3.31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2096.2800000000002</v>
          </cell>
          <cell r="Z182">
            <v>0</v>
          </cell>
          <cell r="AB182" t="str">
            <v xml:space="preserve"> ABONO ASSIS FIN COMPL.</v>
          </cell>
        </row>
        <row r="183">
          <cell r="C183" t="str">
            <v>UPA TORRÕES - CG Nº 009/2022</v>
          </cell>
          <cell r="E183" t="str">
            <v>RAISSA KARLA DA TRINDADE SILVA</v>
          </cell>
          <cell r="F183" t="str">
            <v>3 - Administrativo</v>
          </cell>
          <cell r="G183" t="str">
            <v>4110-05</v>
          </cell>
          <cell r="H183" t="str">
            <v>01/2026</v>
          </cell>
          <cell r="I183" t="str">
            <v>0,00</v>
          </cell>
          <cell r="J183">
            <v>15.23</v>
          </cell>
          <cell r="K183">
            <v>0</v>
          </cell>
          <cell r="L183">
            <v>0</v>
          </cell>
          <cell r="M183">
            <v>0</v>
          </cell>
          <cell r="O183">
            <v>1.66</v>
          </cell>
          <cell r="P183">
            <v>0</v>
          </cell>
          <cell r="R183">
            <v>367.27</v>
          </cell>
          <cell r="S183">
            <v>45.69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CG Nº 009/2022</v>
          </cell>
          <cell r="E184" t="str">
            <v>RAUANA HIPOLITO CHAVES</v>
          </cell>
          <cell r="F184" t="str">
            <v>2 - Outros Profissionais da Saúde</v>
          </cell>
          <cell r="G184" t="str">
            <v>2516-05</v>
          </cell>
          <cell r="H184" t="str">
            <v>01/2026</v>
          </cell>
          <cell r="I184" t="str">
            <v>0,00</v>
          </cell>
          <cell r="J184">
            <v>326.55</v>
          </cell>
          <cell r="K184">
            <v>0</v>
          </cell>
          <cell r="L184">
            <v>298.60700000000003</v>
          </cell>
          <cell r="M184">
            <v>32.42</v>
          </cell>
          <cell r="O184">
            <v>1.66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CG Nº 009/2022</v>
          </cell>
          <cell r="E185" t="str">
            <v>RENALLY DE PAULA CASTRO</v>
          </cell>
          <cell r="F185" t="str">
            <v>2 - Outros Profissionais da Saúde</v>
          </cell>
          <cell r="G185" t="str">
            <v>3222-05</v>
          </cell>
          <cell r="H185" t="str">
            <v>01/2026</v>
          </cell>
          <cell r="I185" t="str">
            <v>0,00</v>
          </cell>
          <cell r="J185">
            <v>214.19</v>
          </cell>
          <cell r="K185">
            <v>0</v>
          </cell>
          <cell r="L185">
            <v>298.60700000000003</v>
          </cell>
          <cell r="M185">
            <v>16.21</v>
          </cell>
          <cell r="O185">
            <v>1.66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 xml:space="preserve">RENATA FERREIRA DE MEDEIROS </v>
          </cell>
          <cell r="F186" t="str">
            <v>2 - Outros Profissionais da Saúde</v>
          </cell>
          <cell r="G186" t="str">
            <v>3222-05</v>
          </cell>
          <cell r="H186" t="str">
            <v>01/2026</v>
          </cell>
          <cell r="I186" t="str">
            <v>0,00</v>
          </cell>
          <cell r="J186">
            <v>154.87</v>
          </cell>
          <cell r="K186">
            <v>0</v>
          </cell>
          <cell r="L186">
            <v>298.60700000000003</v>
          </cell>
          <cell r="M186">
            <v>16.21</v>
          </cell>
          <cell r="O186">
            <v>1.66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1807</v>
          </cell>
          <cell r="Z186">
            <v>0</v>
          </cell>
          <cell r="AB186" t="str">
            <v xml:space="preserve"> ABONO ASSIS FIN COMPL.</v>
          </cell>
        </row>
        <row r="187">
          <cell r="C187" t="str">
            <v>UPA TORRÕES - CG Nº 009/2022</v>
          </cell>
          <cell r="E187" t="str">
            <v>RENATHA SALOME DA SILVA</v>
          </cell>
          <cell r="F187" t="str">
            <v>2 - Outros Profissionais da Saúde</v>
          </cell>
          <cell r="G187" t="str">
            <v>3222-05</v>
          </cell>
          <cell r="H187" t="str">
            <v>01/2026</v>
          </cell>
          <cell r="I187" t="str">
            <v>0,00</v>
          </cell>
          <cell r="J187">
            <v>155.61000000000001</v>
          </cell>
          <cell r="K187">
            <v>0</v>
          </cell>
          <cell r="L187">
            <v>298.60700000000003</v>
          </cell>
          <cell r="M187">
            <v>16.21</v>
          </cell>
          <cell r="O187">
            <v>1.66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1807</v>
          </cell>
          <cell r="Z187">
            <v>0</v>
          </cell>
          <cell r="AB187" t="str">
            <v xml:space="preserve"> ABONO ASSIS FIN COMPL.</v>
          </cell>
        </row>
        <row r="188">
          <cell r="C188" t="str">
            <v>UPA TORRÕES - CG Nº 009/2022</v>
          </cell>
          <cell r="E188" t="str">
            <v>ROBERTO ELISIO DE FRANÇA</v>
          </cell>
          <cell r="F188" t="str">
            <v>3 - Administrativo</v>
          </cell>
          <cell r="G188" t="str">
            <v>3131-15</v>
          </cell>
          <cell r="H188" t="str">
            <v>01/2026</v>
          </cell>
          <cell r="I188" t="str">
            <v>0,00</v>
          </cell>
          <cell r="J188">
            <v>265.82</v>
          </cell>
          <cell r="K188">
            <v>0</v>
          </cell>
          <cell r="L188">
            <v>298.60700000000003</v>
          </cell>
          <cell r="M188">
            <v>32.42</v>
          </cell>
          <cell r="O188">
            <v>1.66</v>
          </cell>
          <cell r="P188">
            <v>0</v>
          </cell>
          <cell r="R188">
            <v>367.25399999999996</v>
          </cell>
          <cell r="S188">
            <v>153.36000000000001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RODRIGO HENRIQUE DE LIMA NASCIMENTO</v>
          </cell>
          <cell r="F189" t="str">
            <v>3 - Administrativo</v>
          </cell>
          <cell r="G189" t="str">
            <v>3516-05</v>
          </cell>
          <cell r="H189" t="str">
            <v>01/2026</v>
          </cell>
          <cell r="I189" t="str">
            <v>0,00</v>
          </cell>
          <cell r="J189">
            <v>163.58000000000001</v>
          </cell>
          <cell r="K189">
            <v>0</v>
          </cell>
          <cell r="L189">
            <v>298.60700000000003</v>
          </cell>
          <cell r="M189">
            <v>32.42</v>
          </cell>
          <cell r="O189">
            <v>1.66</v>
          </cell>
          <cell r="P189">
            <v>0</v>
          </cell>
          <cell r="R189">
            <v>186.654</v>
          </cell>
          <cell r="S189">
            <v>122.69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ROMILSON ODILON GOMES PESSOA</v>
          </cell>
          <cell r="F190" t="str">
            <v>2 - Outros Profissionais da Saúde</v>
          </cell>
          <cell r="G190" t="str">
            <v>3222-05</v>
          </cell>
          <cell r="H190" t="str">
            <v>01/2026</v>
          </cell>
          <cell r="I190" t="str">
            <v>0,00</v>
          </cell>
          <cell r="J190">
            <v>183.85</v>
          </cell>
          <cell r="K190">
            <v>0</v>
          </cell>
          <cell r="L190">
            <v>298.60700000000003</v>
          </cell>
          <cell r="M190">
            <v>16.21</v>
          </cell>
          <cell r="O190">
            <v>1.66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1807</v>
          </cell>
          <cell r="Z190">
            <v>0</v>
          </cell>
          <cell r="AB190" t="str">
            <v xml:space="preserve"> ABONO ASSIS FIN COMPL.</v>
          </cell>
        </row>
        <row r="191">
          <cell r="C191" t="str">
            <v>UPA TORRÕES - CG Nº 009/2022</v>
          </cell>
          <cell r="E191" t="str">
            <v>ROSIANE PEREIRA SILVA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I191" t="str">
            <v>0,00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657.09</v>
          </cell>
          <cell r="Z191">
            <v>0</v>
          </cell>
          <cell r="AB191" t="str">
            <v xml:space="preserve"> ABONO ASSIS FIN COMPL.</v>
          </cell>
        </row>
        <row r="192">
          <cell r="C192" t="str">
            <v>UPA TORRÕES - CG Nº 009/2022</v>
          </cell>
          <cell r="E192" t="str">
            <v>ROSIVALDO DE LIMA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I192" t="str">
            <v>0,00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164.27</v>
          </cell>
          <cell r="Z192">
            <v>0</v>
          </cell>
          <cell r="AB192" t="str">
            <v xml:space="preserve"> ABONO ASSIS FIN COMPL.</v>
          </cell>
        </row>
        <row r="193">
          <cell r="C193" t="str">
            <v>UPA TORRÕES - CG Nº 009/2022</v>
          </cell>
          <cell r="E193" t="str">
            <v>SANDRA SILVA DOS SANTOS FREIRE</v>
          </cell>
          <cell r="F193" t="str">
            <v>3 - Administrativo</v>
          </cell>
          <cell r="G193" t="str">
            <v>5135-05</v>
          </cell>
          <cell r="H193" t="str">
            <v>01/2026</v>
          </cell>
          <cell r="I193" t="str">
            <v>0,00</v>
          </cell>
          <cell r="J193">
            <v>169.53</v>
          </cell>
          <cell r="K193">
            <v>0</v>
          </cell>
          <cell r="L193">
            <v>298.60700000000003</v>
          </cell>
          <cell r="M193">
            <v>16.21</v>
          </cell>
          <cell r="O193">
            <v>1.66</v>
          </cell>
          <cell r="P193">
            <v>0</v>
          </cell>
          <cell r="R193">
            <v>281.25399999999996</v>
          </cell>
          <cell r="S193">
            <v>97.26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CG Nº 009/2022</v>
          </cell>
          <cell r="E194" t="str">
            <v>SAVIO LINIKER GOMES DA SILVA</v>
          </cell>
          <cell r="F194" t="str">
            <v>3 - Administrativo</v>
          </cell>
          <cell r="G194" t="str">
            <v>7823-20</v>
          </cell>
          <cell r="H194" t="str">
            <v>01/2026</v>
          </cell>
          <cell r="I194" t="str">
            <v>0,00</v>
          </cell>
          <cell r="J194">
            <v>155.61000000000001</v>
          </cell>
          <cell r="K194">
            <v>0</v>
          </cell>
          <cell r="L194">
            <v>298.60700000000003</v>
          </cell>
          <cell r="M194">
            <v>16.21</v>
          </cell>
          <cell r="O194">
            <v>1.66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CG Nº 009/2022</v>
          </cell>
          <cell r="E195" t="str">
            <v>SEBASTIAO AZEVEDO DOS SANTOS JUNIOR</v>
          </cell>
          <cell r="F195" t="str">
            <v>3 - Administrativo</v>
          </cell>
          <cell r="G195" t="str">
            <v>5143-10</v>
          </cell>
          <cell r="H195" t="str">
            <v>01/2026</v>
          </cell>
          <cell r="I195" t="str">
            <v>0,00</v>
          </cell>
          <cell r="J195">
            <v>250.87</v>
          </cell>
          <cell r="K195">
            <v>0</v>
          </cell>
          <cell r="L195">
            <v>0</v>
          </cell>
          <cell r="M195">
            <v>0</v>
          </cell>
          <cell r="O195">
            <v>1.66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CG Nº 009/2022</v>
          </cell>
          <cell r="E196" t="str">
            <v>SEVERINA GONCALVES DE FREITAS</v>
          </cell>
          <cell r="F196" t="str">
            <v>3 - Administrativo</v>
          </cell>
          <cell r="G196" t="str">
            <v>5211-30</v>
          </cell>
          <cell r="H196" t="str">
            <v>01/2026</v>
          </cell>
          <cell r="I196" t="str">
            <v>0,00</v>
          </cell>
          <cell r="J196">
            <v>136.03</v>
          </cell>
          <cell r="K196">
            <v>0</v>
          </cell>
          <cell r="L196">
            <v>0</v>
          </cell>
          <cell r="M196">
            <v>0</v>
          </cell>
          <cell r="O196">
            <v>1.66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CG Nº 009/2022</v>
          </cell>
          <cell r="E197" t="str">
            <v>SHIRLEY EMANUELA FRAGOSO DA SILVA</v>
          </cell>
          <cell r="F197" t="str">
            <v>2 - Outros Profissionais da Saúde</v>
          </cell>
          <cell r="G197" t="str">
            <v>2235-05</v>
          </cell>
          <cell r="H197" t="str">
            <v>01/2026</v>
          </cell>
          <cell r="I197" t="str">
            <v>0,00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191.43</v>
          </cell>
          <cell r="Z197">
            <v>0</v>
          </cell>
          <cell r="AB197" t="str">
            <v xml:space="preserve"> ABONO ASSIS FIN COMPL.</v>
          </cell>
        </row>
        <row r="198">
          <cell r="C198" t="str">
            <v>UPA TORRÕES - CG Nº 009/2022</v>
          </cell>
          <cell r="E198" t="str">
            <v>SILANE MARIA DA SILVA</v>
          </cell>
          <cell r="F198" t="str">
            <v>3 - Administrativo</v>
          </cell>
          <cell r="G198" t="str">
            <v>4221-10</v>
          </cell>
          <cell r="H198" t="str">
            <v>01/2026</v>
          </cell>
          <cell r="I198" t="str">
            <v>0,00</v>
          </cell>
          <cell r="J198">
            <v>41.49</v>
          </cell>
          <cell r="K198">
            <v>0</v>
          </cell>
          <cell r="L198">
            <v>298.60700000000003</v>
          </cell>
          <cell r="M198">
            <v>16.21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TORRÕES - CG Nº 009/2022</v>
          </cell>
          <cell r="E199" t="str">
            <v>SILVANA DA SILVA ROSA</v>
          </cell>
          <cell r="F199" t="str">
            <v>2 - Outros Profissionais da Saúde</v>
          </cell>
          <cell r="G199" t="str">
            <v>2235-05</v>
          </cell>
          <cell r="H199" t="str">
            <v>01/2026</v>
          </cell>
          <cell r="I199" t="str">
            <v>0,00</v>
          </cell>
          <cell r="J199">
            <v>247.23</v>
          </cell>
          <cell r="K199">
            <v>0</v>
          </cell>
          <cell r="L199">
            <v>298.60700000000003</v>
          </cell>
          <cell r="M199">
            <v>3.33</v>
          </cell>
          <cell r="O199">
            <v>3.31</v>
          </cell>
          <cell r="P199">
            <v>0</v>
          </cell>
          <cell r="R199">
            <v>0</v>
          </cell>
          <cell r="S199">
            <v>0</v>
          </cell>
          <cell r="U199">
            <v>138.38999999999999</v>
          </cell>
          <cell r="V199">
            <v>0</v>
          </cell>
          <cell r="X199" t="str">
            <v>AUXILIO CRECHE</v>
          </cell>
          <cell r="Y199">
            <v>2096.2800000000002</v>
          </cell>
          <cell r="Z199">
            <v>0</v>
          </cell>
          <cell r="AB199" t="str">
            <v xml:space="preserve"> ABONO ASSIS FIN COMPL.</v>
          </cell>
        </row>
        <row r="200">
          <cell r="C200" t="str">
            <v>UPA TORRÕES - CG Nº 009/2022</v>
          </cell>
          <cell r="E200" t="str">
            <v>SOLANGE MARIA DE FRANCA</v>
          </cell>
          <cell r="F200" t="str">
            <v>2 - Outros Profissionais da Saúde</v>
          </cell>
          <cell r="G200" t="str">
            <v>3222-05</v>
          </cell>
          <cell r="H200" t="str">
            <v>01/2026</v>
          </cell>
          <cell r="I200" t="str">
            <v>0,00</v>
          </cell>
          <cell r="J200">
            <v>171</v>
          </cell>
          <cell r="K200">
            <v>0</v>
          </cell>
          <cell r="L200">
            <v>298.60700000000003</v>
          </cell>
          <cell r="M200">
            <v>16.21</v>
          </cell>
          <cell r="O200">
            <v>1.66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1807</v>
          </cell>
          <cell r="Z200">
            <v>0</v>
          </cell>
          <cell r="AB200" t="str">
            <v xml:space="preserve"> ABONO ASSIS FIN COMPL.</v>
          </cell>
        </row>
        <row r="201">
          <cell r="C201" t="str">
            <v>UPA TORRÕES - CG Nº 009/2022</v>
          </cell>
          <cell r="E201" t="str">
            <v>STEPHANE REGINA DA SILVA</v>
          </cell>
          <cell r="F201" t="str">
            <v>2 - Outros Profissionais da Saúde</v>
          </cell>
          <cell r="G201" t="str">
            <v>2235-05</v>
          </cell>
          <cell r="H201" t="str">
            <v>01/2026</v>
          </cell>
          <cell r="I201" t="str">
            <v>0,00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223.56</v>
          </cell>
          <cell r="Z201">
            <v>0</v>
          </cell>
          <cell r="AB201" t="str">
            <v xml:space="preserve"> ABONO ASSIS FIN COMPL.</v>
          </cell>
        </row>
        <row r="202">
          <cell r="C202" t="str">
            <v>UPA TORRÕES - CG Nº 009/2022</v>
          </cell>
          <cell r="E202" t="str">
            <v>TACIANA DE MOURA VELOSO</v>
          </cell>
          <cell r="F202" t="str">
            <v>2 - Outros Profissionais da Saúde</v>
          </cell>
          <cell r="G202" t="str">
            <v>2235-05</v>
          </cell>
          <cell r="H202" t="str">
            <v>01/2026</v>
          </cell>
          <cell r="I202" t="str">
            <v>0,00</v>
          </cell>
          <cell r="J202">
            <v>260</v>
          </cell>
          <cell r="K202">
            <v>0</v>
          </cell>
          <cell r="L202">
            <v>298.60700000000003</v>
          </cell>
          <cell r="M202">
            <v>3.33</v>
          </cell>
          <cell r="O202">
            <v>3.31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2096.2800000000002</v>
          </cell>
          <cell r="Z202">
            <v>0</v>
          </cell>
          <cell r="AB202" t="str">
            <v xml:space="preserve"> ABONO ASSIS FIN COMPL.</v>
          </cell>
        </row>
        <row r="203">
          <cell r="C203" t="str">
            <v>UPA TORRÕES - CG Nº 009/2022</v>
          </cell>
          <cell r="E203" t="str">
            <v>THALYTA DO NASCIMENTO SILVA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 t="str">
            <v>0,00</v>
          </cell>
          <cell r="J203">
            <v>185.2</v>
          </cell>
          <cell r="K203">
            <v>0</v>
          </cell>
          <cell r="L203">
            <v>298.60700000000003</v>
          </cell>
          <cell r="M203">
            <v>16.21</v>
          </cell>
          <cell r="O203">
            <v>1.66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1807</v>
          </cell>
          <cell r="Z203">
            <v>0</v>
          </cell>
          <cell r="AB203" t="str">
            <v xml:space="preserve"> ABONO ASSIS FIN COMPL.</v>
          </cell>
        </row>
        <row r="204">
          <cell r="C204" t="str">
            <v>UPA TORRÕES - CG Nº 009/2022</v>
          </cell>
          <cell r="E204" t="str">
            <v>TICIANE BARROS DE LIRA COSTA</v>
          </cell>
          <cell r="F204" t="str">
            <v>2 - Outros Profissionais da Saúde</v>
          </cell>
          <cell r="G204" t="str">
            <v>2235-05</v>
          </cell>
          <cell r="H204" t="str">
            <v>01/2026</v>
          </cell>
          <cell r="I204" t="str">
            <v>0,00</v>
          </cell>
          <cell r="J204">
            <v>213.72</v>
          </cell>
          <cell r="K204">
            <v>0</v>
          </cell>
          <cell r="L204">
            <v>298.60700000000003</v>
          </cell>
          <cell r="M204">
            <v>3.05</v>
          </cell>
          <cell r="O204">
            <v>3.31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2282.8200000000002</v>
          </cell>
          <cell r="Z204">
            <v>0</v>
          </cell>
          <cell r="AB204" t="str">
            <v xml:space="preserve"> ABONO ASSIS FIN COMPL.</v>
          </cell>
        </row>
        <row r="205">
          <cell r="C205" t="str">
            <v>UPA TORRÕES - CG Nº 009/2022</v>
          </cell>
          <cell r="E205" t="str">
            <v>TULLIO CEZAR BARROS MIRANDA</v>
          </cell>
          <cell r="F205" t="str">
            <v>2 - Outros Profissionais da Saúde</v>
          </cell>
          <cell r="G205" t="str">
            <v>2235-05</v>
          </cell>
          <cell r="H205" t="str">
            <v>01/2026</v>
          </cell>
          <cell r="I205" t="str">
            <v>0,00</v>
          </cell>
          <cell r="J205">
            <v>240.08</v>
          </cell>
          <cell r="K205">
            <v>0</v>
          </cell>
          <cell r="L205">
            <v>298.60700000000003</v>
          </cell>
          <cell r="M205">
            <v>3.33</v>
          </cell>
          <cell r="O205">
            <v>3.31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2096.2800000000002</v>
          </cell>
          <cell r="Z205">
            <v>0</v>
          </cell>
          <cell r="AB205" t="str">
            <v xml:space="preserve"> ABONO ASSIS FIN COMPL.</v>
          </cell>
        </row>
        <row r="206">
          <cell r="C206" t="str">
            <v>UPA TORRÕES - CG Nº 009/2022</v>
          </cell>
          <cell r="E206" t="str">
            <v>TWANNY FERREIRA DA SILVA</v>
          </cell>
          <cell r="F206" t="str">
            <v>3 - Administrativo</v>
          </cell>
          <cell r="G206" t="str">
            <v>5135-05</v>
          </cell>
          <cell r="H206" t="str">
            <v>01/2026</v>
          </cell>
          <cell r="I206" t="str">
            <v>0,00</v>
          </cell>
          <cell r="J206">
            <v>198.78</v>
          </cell>
          <cell r="K206">
            <v>0</v>
          </cell>
          <cell r="L206">
            <v>298.60700000000003</v>
          </cell>
          <cell r="M206">
            <v>16.21</v>
          </cell>
          <cell r="O206">
            <v>1.66</v>
          </cell>
          <cell r="P206">
            <v>0</v>
          </cell>
          <cell r="R206">
            <v>246.85400000000001</v>
          </cell>
          <cell r="S206">
            <v>97.26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TORRÕES - CG Nº 009/2022</v>
          </cell>
          <cell r="E207" t="str">
            <v>VALDEMIR DOS SANTOS PEREIRA</v>
          </cell>
          <cell r="F207" t="str">
            <v>3 - Administrativo</v>
          </cell>
          <cell r="G207" t="str">
            <v>5143-10</v>
          </cell>
          <cell r="H207" t="str">
            <v>01/2026</v>
          </cell>
          <cell r="I207" t="str">
            <v>0,00</v>
          </cell>
          <cell r="J207">
            <v>182.59</v>
          </cell>
          <cell r="K207">
            <v>0</v>
          </cell>
          <cell r="L207">
            <v>298.60700000000003</v>
          </cell>
          <cell r="M207">
            <v>32.42</v>
          </cell>
          <cell r="O207">
            <v>1.66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TORRÕES - CG Nº 009/2022</v>
          </cell>
          <cell r="E208" t="str">
            <v>VALQUIRIA CORREIA SILVA SANTOS</v>
          </cell>
          <cell r="F208" t="str">
            <v>2 - Outros Profissionais da Saúde</v>
          </cell>
          <cell r="G208" t="str">
            <v>3222-05</v>
          </cell>
          <cell r="H208" t="str">
            <v>01/2026</v>
          </cell>
          <cell r="I208" t="str">
            <v>0,00</v>
          </cell>
          <cell r="J208">
            <v>174.5</v>
          </cell>
          <cell r="K208">
            <v>0</v>
          </cell>
          <cell r="L208">
            <v>298.60700000000003</v>
          </cell>
          <cell r="M208">
            <v>16.21</v>
          </cell>
          <cell r="O208">
            <v>1.66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1807</v>
          </cell>
          <cell r="Z208">
            <v>0</v>
          </cell>
          <cell r="AB208" t="str">
            <v xml:space="preserve"> ABONO ASSIS FIN COMPL.</v>
          </cell>
        </row>
        <row r="209">
          <cell r="C209" t="str">
            <v>UPA TORRÕES - CG Nº 009/2022</v>
          </cell>
          <cell r="E209" t="str">
            <v>VANESSA MARIA CHAGAS DA SILVA</v>
          </cell>
          <cell r="F209" t="str">
            <v>2 - Outros Profissionais da Saúde</v>
          </cell>
          <cell r="G209" t="str">
            <v>2235-05</v>
          </cell>
          <cell r="H209" t="str">
            <v>01/2026</v>
          </cell>
          <cell r="I209" t="str">
            <v>0,00</v>
          </cell>
          <cell r="J209">
            <v>263.05</v>
          </cell>
          <cell r="K209">
            <v>0</v>
          </cell>
          <cell r="L209">
            <v>298.60700000000003</v>
          </cell>
          <cell r="M209">
            <v>3.33</v>
          </cell>
          <cell r="O209">
            <v>3.31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2096.2800000000002</v>
          </cell>
          <cell r="Z209">
            <v>0</v>
          </cell>
          <cell r="AB209" t="str">
            <v xml:space="preserve"> ABONO ASSIS FIN COMPL.</v>
          </cell>
        </row>
        <row r="210">
          <cell r="C210" t="str">
            <v>UPA TORRÕES - CG Nº 009/2022</v>
          </cell>
          <cell r="E210" t="str">
            <v>VERA LUCIA GOUVEIA BERNARDO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 t="str">
            <v>0,00</v>
          </cell>
          <cell r="J210">
            <v>163.61000000000001</v>
          </cell>
          <cell r="K210">
            <v>0</v>
          </cell>
          <cell r="L210">
            <v>298.60700000000003</v>
          </cell>
          <cell r="M210">
            <v>16.21</v>
          </cell>
          <cell r="O210">
            <v>1.66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1807</v>
          </cell>
          <cell r="Z210">
            <v>0</v>
          </cell>
          <cell r="AB210" t="str">
            <v xml:space="preserve"> ABONO ASSIS FIN COMPL.</v>
          </cell>
        </row>
        <row r="211">
          <cell r="C211" t="str">
            <v>UPA TORRÕES - CG Nº 009/2022</v>
          </cell>
          <cell r="E211" t="str">
            <v>VIRGINIA MACHADO MOTA SILVEIRA</v>
          </cell>
          <cell r="F211" t="str">
            <v>2 - Outros Profissionais da Saúde</v>
          </cell>
          <cell r="G211" t="str">
            <v>2235-05</v>
          </cell>
          <cell r="H211" t="str">
            <v>01/2026</v>
          </cell>
          <cell r="I211" t="str">
            <v>0,00</v>
          </cell>
          <cell r="J211">
            <v>260</v>
          </cell>
          <cell r="K211">
            <v>0</v>
          </cell>
          <cell r="L211">
            <v>298.60700000000003</v>
          </cell>
          <cell r="M211">
            <v>3.33</v>
          </cell>
          <cell r="O211">
            <v>3.31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2096.2800000000002</v>
          </cell>
          <cell r="Z211">
            <v>0</v>
          </cell>
          <cell r="AB211" t="str">
            <v xml:space="preserve"> ABONO ASSIS FIN COMPL.</v>
          </cell>
        </row>
        <row r="212">
          <cell r="C212" t="str">
            <v>UPA TORRÕES - CG Nº 009/2022</v>
          </cell>
          <cell r="E212" t="str">
            <v>VIVIANE DA COSTA LINS PEDROSO</v>
          </cell>
          <cell r="F212" t="str">
            <v>2 - Outros Profissionais da Saúde</v>
          </cell>
          <cell r="G212" t="str">
            <v>2516-05</v>
          </cell>
          <cell r="H212" t="str">
            <v>01/2026</v>
          </cell>
          <cell r="I212" t="str">
            <v>0,00</v>
          </cell>
          <cell r="J212">
            <v>287.07</v>
          </cell>
          <cell r="K212">
            <v>0</v>
          </cell>
          <cell r="L212">
            <v>298.60700000000003</v>
          </cell>
          <cell r="M212">
            <v>32.42</v>
          </cell>
          <cell r="O212">
            <v>1.66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TORRÕES - CG Nº 009/2022</v>
          </cell>
          <cell r="E213" t="str">
            <v>WASHINGTON ERNANE DE SOUZA</v>
          </cell>
          <cell r="F213" t="str">
            <v>2 - Outros Profissionais da Saúde</v>
          </cell>
          <cell r="G213" t="str">
            <v>3222-05</v>
          </cell>
          <cell r="H213" t="str">
            <v>01/2026</v>
          </cell>
          <cell r="I213" t="str">
            <v>0,00</v>
          </cell>
          <cell r="J213">
            <v>210.52</v>
          </cell>
          <cell r="K213">
            <v>0</v>
          </cell>
          <cell r="L213">
            <v>0</v>
          </cell>
          <cell r="M213">
            <v>0</v>
          </cell>
          <cell r="O213">
            <v>1.66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1807</v>
          </cell>
          <cell r="Z213">
            <v>0</v>
          </cell>
          <cell r="AB213" t="str">
            <v xml:space="preserve"> ABONO ASSIS FIN COMPL.</v>
          </cell>
        </row>
        <row r="214">
          <cell r="C214" t="str">
            <v>UPA TORRÕES - CG Nº 009/2022</v>
          </cell>
          <cell r="E214" t="str">
            <v>WEIDSON DE SOUZA MARTINS</v>
          </cell>
          <cell r="F214" t="str">
            <v>2 - Outros Profissionais da Saúde</v>
          </cell>
          <cell r="G214" t="str">
            <v>3222-05</v>
          </cell>
          <cell r="H214" t="str">
            <v>01/2026</v>
          </cell>
          <cell r="I214" t="str">
            <v>0,00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777.56</v>
          </cell>
          <cell r="Z214">
            <v>0</v>
          </cell>
          <cell r="AB214" t="str">
            <v xml:space="preserve"> ABONO ASSIS FIN COMPL.</v>
          </cell>
        </row>
        <row r="215">
          <cell r="C215" t="str">
            <v>UPA TORRÕES - CG Nº 009/2022</v>
          </cell>
          <cell r="E215" t="str">
            <v>WENDERSON MARINHO SOARES</v>
          </cell>
          <cell r="F215" t="str">
            <v>3 - Administrativo</v>
          </cell>
          <cell r="G215" t="str">
            <v>5151-10</v>
          </cell>
          <cell r="H215" t="str">
            <v>01/2026</v>
          </cell>
          <cell r="I215" t="str">
            <v>0,00</v>
          </cell>
          <cell r="J215">
            <v>155.61000000000001</v>
          </cell>
          <cell r="K215">
            <v>0</v>
          </cell>
          <cell r="L215">
            <v>298.60700000000003</v>
          </cell>
          <cell r="M215">
            <v>16.21</v>
          </cell>
          <cell r="O215">
            <v>1.66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TORRÕES - CG Nº 009/2022</v>
          </cell>
          <cell r="E216" t="str">
            <v>WILSON ALBUQUERQUE FRANCA</v>
          </cell>
          <cell r="F216" t="str">
            <v>3 - Administrativo</v>
          </cell>
          <cell r="G216" t="str">
            <v>5151-10</v>
          </cell>
          <cell r="H216" t="str">
            <v>01/2026</v>
          </cell>
          <cell r="I216" t="str">
            <v>0,00</v>
          </cell>
          <cell r="J216">
            <v>239.33</v>
          </cell>
          <cell r="K216">
            <v>0</v>
          </cell>
          <cell r="L216">
            <v>0</v>
          </cell>
          <cell r="M216">
            <v>0</v>
          </cell>
          <cell r="O216">
            <v>1.66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TORRÕES - CG Nº 009/2022</v>
          </cell>
          <cell r="E217" t="str">
            <v xml:space="preserve">YANKA BEATRIZ BALBINO DA SILVA </v>
          </cell>
          <cell r="F217" t="str">
            <v>2 - Outros Profissionais da Saúde</v>
          </cell>
          <cell r="G217" t="str">
            <v>2235-05</v>
          </cell>
          <cell r="H217" t="str">
            <v>01/2026</v>
          </cell>
          <cell r="I217" t="str">
            <v>0,00</v>
          </cell>
          <cell r="J217">
            <v>199.65</v>
          </cell>
          <cell r="K217">
            <v>0</v>
          </cell>
          <cell r="L217">
            <v>298.59700000000004</v>
          </cell>
          <cell r="M217">
            <v>2.79</v>
          </cell>
          <cell r="O217">
            <v>3.31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TORRÕES - CG Nº 009/2022</v>
          </cell>
          <cell r="E218" t="str">
            <v>YASMIM FERREIRA ANICETO DA SILVA</v>
          </cell>
          <cell r="F218" t="str">
            <v>2 - Outros Profissionais da Saúde</v>
          </cell>
          <cell r="G218" t="str">
            <v>2235-05</v>
          </cell>
          <cell r="H218" t="str">
            <v>01/2026</v>
          </cell>
          <cell r="I218" t="str">
            <v>0,00</v>
          </cell>
          <cell r="J218">
            <v>190.65</v>
          </cell>
          <cell r="K218">
            <v>0</v>
          </cell>
          <cell r="L218">
            <v>298.60700000000003</v>
          </cell>
          <cell r="M218">
            <v>2.79</v>
          </cell>
          <cell r="O218">
            <v>3.31</v>
          </cell>
          <cell r="P218">
            <v>0</v>
          </cell>
          <cell r="R218">
            <v>212.45400000000001</v>
          </cell>
          <cell r="S218">
            <v>111.54</v>
          </cell>
          <cell r="U218">
            <v>0</v>
          </cell>
          <cell r="V218">
            <v>0</v>
          </cell>
          <cell r="Y218">
            <v>2459.15</v>
          </cell>
          <cell r="Z218">
            <v>0</v>
          </cell>
          <cell r="AB218" t="str">
            <v xml:space="preserve"> ABONO ASSIS FIN COMPL.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01/2026</v>
      </c>
      <c r="H3" s="14" t="str">
        <f>'[1]TCE - ANEXO III - Preencher'!I12</f>
        <v>0,00</v>
      </c>
      <c r="I3" s="14">
        <f>'[1]TCE - ANEXO III - Preencher'!J12</f>
        <v>147.83000000000001</v>
      </c>
      <c r="J3" s="14">
        <f>'[1]TCE - ANEXO III - Preencher'!K12</f>
        <v>0</v>
      </c>
      <c r="K3" s="15">
        <f>'[1]TCE - ANEXO III - Preencher'!L12</f>
        <v>298.60700000000003</v>
      </c>
      <c r="L3" s="15">
        <f>'[1]TCE - ANEXO III - Preencher'!M12</f>
        <v>32.42</v>
      </c>
      <c r="M3" s="15">
        <f>K3-L3</f>
        <v>266.18700000000001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281.27</v>
      </c>
      <c r="R3" s="15">
        <f>'[1]TCE - ANEXO III - Preencher'!S12</f>
        <v>102.02</v>
      </c>
      <c r="S3" s="16">
        <f>Q3-R3</f>
        <v>179.25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594.92700000000013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 t="str">
        <f>'[1]TCE - ANEXO III - Preencher'!I13</f>
        <v>0,00</v>
      </c>
      <c r="I4" s="14">
        <f>'[1]TCE - ANEXO III - Preencher'!J13</f>
        <v>140.71</v>
      </c>
      <c r="J4" s="14">
        <f>'[1]TCE - ANEXO III - Preencher'!K13</f>
        <v>0</v>
      </c>
      <c r="K4" s="15">
        <f>'[1]TCE - ANEXO III - Preencher'!L13</f>
        <v>298.60700000000003</v>
      </c>
      <c r="L4" s="15">
        <f>'[1]TCE - ANEXO III - Preencher'!M13</f>
        <v>16.21</v>
      </c>
      <c r="M4" s="15">
        <f t="shared" ref="M4:M67" si="1">K4-L4</f>
        <v>282.39700000000005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 xml:space="preserve"> ABONO ASSIS FIN COMPL.</v>
      </c>
      <c r="AB4" s="15">
        <f t="shared" si="0"/>
        <v>2231.7670000000003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01/2026</v>
      </c>
      <c r="H5" s="14" t="str">
        <f>'[1]TCE - ANEXO III - Preencher'!I14</f>
        <v>0,00</v>
      </c>
      <c r="I5" s="14">
        <f>'[1]TCE - ANEXO III - Preencher'!J14</f>
        <v>239.8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 xml:space="preserve"> ABONO ASSIS FIN COMPL.</v>
      </c>
      <c r="AB5" s="15">
        <f t="shared" si="0"/>
        <v>2702.26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01/2026</v>
      </c>
      <c r="H6" s="14" t="str">
        <f>'[1]TCE - ANEXO III - Preencher'!I15</f>
        <v>0,00</v>
      </c>
      <c r="I6" s="14">
        <f>'[1]TCE - ANEXO III - Preencher'!J15</f>
        <v>192.68</v>
      </c>
      <c r="J6" s="14">
        <f>'[1]TCE - ANEXO III - Preencher'!K15</f>
        <v>0</v>
      </c>
      <c r="K6" s="15">
        <f>'[1]TCE - ANEXO III - Preencher'!L15</f>
        <v>298.60700000000003</v>
      </c>
      <c r="L6" s="15">
        <f>'[1]TCE - ANEXO III - Preencher'!M15</f>
        <v>32.42</v>
      </c>
      <c r="M6" s="15">
        <f t="shared" si="1"/>
        <v>266.18700000000001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460.52700000000004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ALANA MARUSKA  DE CASTRO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01/2026</v>
      </c>
      <c r="H7" s="14" t="str">
        <f>'[1]TCE - ANEXO III - Preencher'!I16</f>
        <v>0,00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189.94</v>
      </c>
      <c r="Y7" s="15">
        <f>'[1]TCE - ANEXO III - Preencher'!Z16</f>
        <v>0</v>
      </c>
      <c r="Z7" s="16">
        <f t="shared" si="5"/>
        <v>189.94</v>
      </c>
      <c r="AA7" s="17" t="str">
        <f>IF('[1]TCE - ANEXO III - Preencher'!AB16="","",'[1]TCE - ANEXO III - Preencher'!AB16)</f>
        <v xml:space="preserve"> ABONO ASSIS FIN COMPL.</v>
      </c>
      <c r="AB7" s="15">
        <f t="shared" si="0"/>
        <v>189.94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 xml:space="preserve">ALEX FERREIRA DA SILVA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 t="str">
        <f>IF('[1]TCE - ANEXO III - Preencher'!H17="","",'[1]TCE - ANEXO III - Preencher'!H17)</f>
        <v>01/2026</v>
      </c>
      <c r="H8" s="14" t="str">
        <f>'[1]TCE - ANEXO III - Preencher'!I17</f>
        <v>0,00</v>
      </c>
      <c r="I8" s="14">
        <f>'[1]TCE - ANEXO III - Preencher'!J17</f>
        <v>153.36000000000001</v>
      </c>
      <c r="J8" s="14">
        <f>'[1]TCE - ANEXO III - Preencher'!K17</f>
        <v>0</v>
      </c>
      <c r="K8" s="15">
        <f>'[1]TCE - ANEXO III - Preencher'!L17</f>
        <v>298.60700000000003</v>
      </c>
      <c r="L8" s="15">
        <f>'[1]TCE - ANEXO III - Preencher'!M17</f>
        <v>32.42</v>
      </c>
      <c r="M8" s="15">
        <f t="shared" si="1"/>
        <v>266.18700000000001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367.27</v>
      </c>
      <c r="R8" s="15">
        <f>'[1]TCE - ANEXO III - Preencher'!S17</f>
        <v>115.02</v>
      </c>
      <c r="S8" s="16">
        <f t="shared" si="3"/>
        <v>252.25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673.45700000000011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ALEXSANDER DIAS DE SANTANA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 t="str">
        <f>IF('[1]TCE - ANEXO III - Preencher'!H18="","",'[1]TCE - ANEXO III - Preencher'!H18)</f>
        <v>01/2026</v>
      </c>
      <c r="H9" s="14" t="str">
        <f>'[1]TCE - ANEXO III - Preencher'!I18</f>
        <v>0,00</v>
      </c>
      <c r="I9" s="14">
        <f>'[1]TCE - ANEXO III - Preencher'!J18</f>
        <v>153.36000000000001</v>
      </c>
      <c r="J9" s="14">
        <f>'[1]TCE - ANEXO III - Preencher'!K18</f>
        <v>0</v>
      </c>
      <c r="K9" s="15">
        <f>'[1]TCE - ANEXO III - Preencher'!L18</f>
        <v>298.60700000000003</v>
      </c>
      <c r="L9" s="15">
        <f>'[1]TCE - ANEXO III - Preencher'!M18</f>
        <v>32.42</v>
      </c>
      <c r="M9" s="15">
        <f t="shared" si="1"/>
        <v>266.18700000000001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421.20700000000005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ALEXSANDRA DE OLIVEIRA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 t="str">
        <f>'[1]TCE - ANEXO III - Preencher'!I19</f>
        <v>0,00</v>
      </c>
      <c r="I10" s="14">
        <f>'[1]TCE - ANEXO III - Preencher'!J19</f>
        <v>152.99</v>
      </c>
      <c r="J10" s="14">
        <f>'[1]TCE - ANEXO III - Preencher'!K19</f>
        <v>0</v>
      </c>
      <c r="K10" s="15">
        <f>'[1]TCE - ANEXO III - Preencher'!L19</f>
        <v>298.60700000000003</v>
      </c>
      <c r="L10" s="15">
        <f>'[1]TCE - ANEXO III - Preencher'!M19</f>
        <v>16.21</v>
      </c>
      <c r="M10" s="15">
        <f t="shared" si="1"/>
        <v>282.39700000000005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AUXILIO CRECHE</v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 xml:space="preserve"> ABONO ASSIS FIN COMPL.</v>
      </c>
      <c r="AB10" s="15">
        <f t="shared" si="0"/>
        <v>2325.067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AMANDA ARAUJO CAMARA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01/2026</v>
      </c>
      <c r="H11" s="14" t="str">
        <f>'[1]TCE - ANEXO III - Preencher'!I20</f>
        <v>0,00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894.24</v>
      </c>
      <c r="Y11" s="15">
        <f>'[1]TCE - ANEXO III - Preencher'!Z20</f>
        <v>0</v>
      </c>
      <c r="Z11" s="16">
        <f t="shared" si="5"/>
        <v>894.24</v>
      </c>
      <c r="AA11" s="17" t="str">
        <f>IF('[1]TCE - ANEXO III - Preencher'!AB20="","",'[1]TCE - ANEXO III - Preencher'!AB20)</f>
        <v xml:space="preserve"> ABONO ASSIS FIN COMPL.</v>
      </c>
      <c r="AB11" s="15">
        <f t="shared" si="0"/>
        <v>894.24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ANA BEATRIZ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 t="str">
        <f>'[1]TCE - ANEXO III - Preencher'!I21</f>
        <v>0,00</v>
      </c>
      <c r="I12" s="14">
        <f>'[1]TCE - ANEXO III - Preencher'!J21</f>
        <v>182.5</v>
      </c>
      <c r="J12" s="14">
        <f>'[1]TCE - ANEXO III - Preencher'!K21</f>
        <v>0</v>
      </c>
      <c r="K12" s="15">
        <f>'[1]TCE - ANEXO III - Preencher'!L21</f>
        <v>298.60700000000003</v>
      </c>
      <c r="L12" s="15">
        <f>'[1]TCE - ANEXO III - Preencher'!M21</f>
        <v>16.21</v>
      </c>
      <c r="M12" s="15">
        <f t="shared" si="1"/>
        <v>282.39700000000005</v>
      </c>
      <c r="N12" s="15">
        <f>'[1]TCE - ANEXO III - Preencher'!O21</f>
        <v>1.66</v>
      </c>
      <c r="O12" s="15">
        <f>'[1]TCE - ANEXO III - Preencher'!P21</f>
        <v>0</v>
      </c>
      <c r="P12" s="16">
        <f t="shared" si="2"/>
        <v>1.66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 xml:space="preserve"> ABONO ASSIS FIN COMPL.</v>
      </c>
      <c r="AB12" s="15">
        <f t="shared" si="0"/>
        <v>2273.5570000000002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CARLA DE OLIVEIRA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5135-05</v>
      </c>
      <c r="G13" s="13" t="str">
        <f>IF('[1]TCE - ANEXO III - Preencher'!H22="","",'[1]TCE - ANEXO III - Preencher'!H22)</f>
        <v>01/2026</v>
      </c>
      <c r="H13" s="14" t="str">
        <f>'[1]TCE - ANEXO III - Preencher'!I22</f>
        <v>0,00</v>
      </c>
      <c r="I13" s="14">
        <f>'[1]TCE - ANEXO III - Preencher'!J22</f>
        <v>154.4</v>
      </c>
      <c r="J13" s="14">
        <f>'[1]TCE - ANEXO III - Preencher'!K22</f>
        <v>0</v>
      </c>
      <c r="K13" s="15">
        <f>'[1]TCE - ANEXO III - Preencher'!L22</f>
        <v>298.60700000000003</v>
      </c>
      <c r="L13" s="15">
        <f>'[1]TCE - ANEXO III - Preencher'!M22</f>
        <v>16.21</v>
      </c>
      <c r="M13" s="15">
        <f t="shared" si="1"/>
        <v>282.39700000000005</v>
      </c>
      <c r="N13" s="15">
        <f>'[1]TCE - ANEXO III - Preencher'!O22</f>
        <v>1.66</v>
      </c>
      <c r="O13" s="15">
        <f>'[1]TCE - ANEXO III - Preencher'!P22</f>
        <v>0</v>
      </c>
      <c r="P13" s="16">
        <f t="shared" si="2"/>
        <v>1.66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438.45700000000005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CAROLINA BARBOSA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01/2026</v>
      </c>
      <c r="H14" s="14" t="str">
        <f>'[1]TCE - ANEXO III - Preencher'!I23</f>
        <v>0,00</v>
      </c>
      <c r="I14" s="14">
        <f>'[1]TCE - ANEXO III - Preencher'!J23</f>
        <v>198.83</v>
      </c>
      <c r="J14" s="14">
        <f>'[1]TCE - ANEXO III - Preencher'!K23</f>
        <v>0</v>
      </c>
      <c r="K14" s="15">
        <f>'[1]TCE - ANEXO III - Preencher'!L23</f>
        <v>298.60700000000003</v>
      </c>
      <c r="L14" s="15">
        <f>'[1]TCE - ANEXO III - Preencher'!M23</f>
        <v>2.79</v>
      </c>
      <c r="M14" s="15">
        <f t="shared" si="1"/>
        <v>295.81700000000001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 xml:space="preserve"> ABONO ASSIS FIN COMPL.</v>
      </c>
      <c r="AB14" s="15">
        <f t="shared" si="0"/>
        <v>2957.107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CAROLINA CYSNEIROS DE BORBA MARANHAO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 t="str">
        <f>IF('[1]TCE - ANEXO III - Preencher'!H24="","",'[1]TCE - ANEXO III - Preencher'!H24)</f>
        <v>01/2026</v>
      </c>
      <c r="H15" s="14" t="str">
        <f>'[1]TCE - ANEXO III - Preencher'!I24</f>
        <v>0,00</v>
      </c>
      <c r="I15" s="14">
        <f>'[1]TCE - ANEXO III - Preencher'!J24</f>
        <v>175.85</v>
      </c>
      <c r="J15" s="14">
        <f>'[1]TCE - ANEXO III - Preencher'!K24</f>
        <v>0</v>
      </c>
      <c r="K15" s="15">
        <f>'[1]TCE - ANEXO III - Preencher'!L24</f>
        <v>298.60700000000003</v>
      </c>
      <c r="L15" s="15">
        <f>'[1]TCE - ANEXO III - Preencher'!M24</f>
        <v>16.21</v>
      </c>
      <c r="M15" s="15">
        <f t="shared" si="1"/>
        <v>282.39700000000005</v>
      </c>
      <c r="N15" s="15">
        <f>'[1]TCE - ANEXO III - Preencher'!O24</f>
        <v>1.66</v>
      </c>
      <c r="O15" s="15">
        <f>'[1]TCE - ANEXO III - Preencher'!P24</f>
        <v>0</v>
      </c>
      <c r="P15" s="16">
        <f t="shared" si="2"/>
        <v>1.66</v>
      </c>
      <c r="Q15" s="15">
        <f>'[1]TCE - ANEXO III - Preencher'!R24</f>
        <v>126.47</v>
      </c>
      <c r="R15" s="15">
        <f>'[1]TCE - ANEXO III - Preencher'!S24</f>
        <v>97.26</v>
      </c>
      <c r="S15" s="16">
        <f t="shared" si="3"/>
        <v>29.209999999999994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489.11700000000008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CLARA ALMEIDA DOS SANTOS PIMENTEL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 t="str">
        <f>'[1]TCE - ANEXO III - Preencher'!I25</f>
        <v>0,00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164.27</v>
      </c>
      <c r="Y16" s="15">
        <f>'[1]TCE - ANEXO III - Preencher'!Z25</f>
        <v>0</v>
      </c>
      <c r="Z16" s="16">
        <f t="shared" si="5"/>
        <v>164.27</v>
      </c>
      <c r="AA16" s="17" t="str">
        <f>IF('[1]TCE - ANEXO III - Preencher'!AB25="","",'[1]TCE - ANEXO III - Preencher'!AB25)</f>
        <v xml:space="preserve"> ABONO ASSIS FIN COMPL.</v>
      </c>
      <c r="AB16" s="15">
        <f t="shared" si="0"/>
        <v>164.27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 CLAUDIA DA SILVA TAVARES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01/2026</v>
      </c>
      <c r="H17" s="14" t="str">
        <f>'[1]TCE - ANEXO III - Preencher'!I26</f>
        <v>0,00</v>
      </c>
      <c r="I17" s="14">
        <f>'[1]TCE - ANEXO III - Preencher'!J26</f>
        <v>289.70999999999998</v>
      </c>
      <c r="J17" s="14">
        <f>'[1]TCE - ANEXO III - Preencher'!K26</f>
        <v>0</v>
      </c>
      <c r="K17" s="15">
        <f>'[1]TCE - ANEXO III - Preencher'!L26</f>
        <v>298.60700000000003</v>
      </c>
      <c r="L17" s="15">
        <f>'[1]TCE - ANEXO III - Preencher'!M26</f>
        <v>32.42</v>
      </c>
      <c r="M17" s="15">
        <f t="shared" si="1"/>
        <v>266.18700000000001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557.5569999999999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CLAUDIA GOMES FERREIRA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 t="str">
        <f>'[1]TCE - ANEXO III - Preencher'!I27</f>
        <v>0,00</v>
      </c>
      <c r="I18" s="14">
        <f>'[1]TCE - ANEXO III - Preencher'!J27</f>
        <v>148.41</v>
      </c>
      <c r="J18" s="14">
        <f>'[1]TCE - ANEXO III - Preencher'!K27</f>
        <v>0</v>
      </c>
      <c r="K18" s="15">
        <f>'[1]TCE - ANEXO III - Preencher'!L27</f>
        <v>298.60700000000003</v>
      </c>
      <c r="L18" s="15">
        <f>'[1]TCE - ANEXO III - Preencher'!M27</f>
        <v>16.21</v>
      </c>
      <c r="M18" s="15">
        <f t="shared" si="1"/>
        <v>282.39700000000005</v>
      </c>
      <c r="N18" s="15">
        <f>'[1]TCE - ANEXO III - Preencher'!O27</f>
        <v>1.66</v>
      </c>
      <c r="O18" s="15">
        <f>'[1]TCE - ANEXO III - Preencher'!P27</f>
        <v>0</v>
      </c>
      <c r="P18" s="16">
        <f t="shared" si="2"/>
        <v>1.66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 xml:space="preserve"> ABONO ASSIS FIN COMPL.</v>
      </c>
      <c r="AB18" s="15">
        <f t="shared" si="0"/>
        <v>2239.4670000000001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 KARLA DE SOUZA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01/2026</v>
      </c>
      <c r="H19" s="14" t="str">
        <f>'[1]TCE - ANEXO III - Preencher'!I28</f>
        <v>0,00</v>
      </c>
      <c r="I19" s="14">
        <f>'[1]TCE - ANEXO III - Preencher'!J28</f>
        <v>331.56</v>
      </c>
      <c r="J19" s="14">
        <f>'[1]TCE - ANEXO III - Preencher'!K28</f>
        <v>0</v>
      </c>
      <c r="K19" s="15">
        <f>'[1]TCE - ANEXO III - Preencher'!L28</f>
        <v>298.60700000000003</v>
      </c>
      <c r="L19" s="15">
        <f>'[1]TCE - ANEXO III - Preencher'!M28</f>
        <v>32.42</v>
      </c>
      <c r="M19" s="15">
        <f t="shared" si="1"/>
        <v>266.18700000000001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367.27</v>
      </c>
      <c r="R19" s="15">
        <f>'[1]TCE - ANEXO III - Preencher'!S28</f>
        <v>216.24</v>
      </c>
      <c r="S19" s="16">
        <f t="shared" si="3"/>
        <v>151.02999999999997</v>
      </c>
      <c r="T19" s="15">
        <f>'[1]TCE - ANEXO III - Preencher'!U28</f>
        <v>105.8</v>
      </c>
      <c r="U19" s="15">
        <f>'[1]TCE - ANEXO III - Preencher'!V28</f>
        <v>0</v>
      </c>
      <c r="V19" s="16">
        <f t="shared" si="4"/>
        <v>105.8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856.23699999999997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ANA PAULA DE BARROS RODRIGUES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01/2026</v>
      </c>
      <c r="H20" s="14" t="str">
        <f>'[1]TCE - ANEXO III - Preencher'!I29</f>
        <v>0,00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1478.45</v>
      </c>
      <c r="Y20" s="15">
        <f>'[1]TCE - ANEXO III - Preencher'!Z29</f>
        <v>0</v>
      </c>
      <c r="Z20" s="16">
        <f t="shared" si="5"/>
        <v>1478.45</v>
      </c>
      <c r="AA20" s="17" t="str">
        <f>IF('[1]TCE - ANEXO III - Preencher'!AB29="","",'[1]TCE - ANEXO III - Preencher'!AB29)</f>
        <v xml:space="preserve"> ABONO ASSIS FIN COMPL.</v>
      </c>
      <c r="AB20" s="15">
        <f t="shared" si="0"/>
        <v>1478.45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ANA PAULA LUCAS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5211-30</v>
      </c>
      <c r="G21" s="13" t="str">
        <f>IF('[1]TCE - ANEXO III - Preencher'!H30="","",'[1]TCE - ANEXO III - Preencher'!H30)</f>
        <v>01/2026</v>
      </c>
      <c r="H21" s="14" t="str">
        <f>'[1]TCE - ANEXO III - Preencher'!I30</f>
        <v>0,00</v>
      </c>
      <c r="I21" s="14">
        <f>'[1]TCE - ANEXO III - Preencher'!J30</f>
        <v>136.03</v>
      </c>
      <c r="J21" s="14">
        <f>'[1]TCE - ANEXO III - Preencher'!K30</f>
        <v>0</v>
      </c>
      <c r="K21" s="15">
        <f>'[1]TCE - ANEXO III - Preencher'!L30</f>
        <v>298.60700000000003</v>
      </c>
      <c r="L21" s="15">
        <f>'[1]TCE - ANEXO III - Preencher'!M30</f>
        <v>32.42</v>
      </c>
      <c r="M21" s="15">
        <f t="shared" si="1"/>
        <v>266.18700000000001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403.87700000000001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ANA ROBERTA SOARES DE FREITAS CUNHA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01/2026</v>
      </c>
      <c r="H22" s="14" t="str">
        <f>'[1]TCE - ANEXO III - Preencher'!I31</f>
        <v>0,00</v>
      </c>
      <c r="I22" s="14">
        <f>'[1]TCE - ANEXO III - Preencher'!J31</f>
        <v>218.15</v>
      </c>
      <c r="J22" s="14">
        <f>'[1]TCE - ANEXO III - Preencher'!K31</f>
        <v>0</v>
      </c>
      <c r="K22" s="15">
        <f>'[1]TCE - ANEXO III - Preencher'!L31</f>
        <v>298.60700000000003</v>
      </c>
      <c r="L22" s="15">
        <f>'[1]TCE - ANEXO III - Preencher'!M31</f>
        <v>2.79</v>
      </c>
      <c r="M22" s="15">
        <f t="shared" si="1"/>
        <v>295.81700000000001</v>
      </c>
      <c r="N22" s="15">
        <f>'[1]TCE - ANEXO III - Preencher'!O31</f>
        <v>3.31</v>
      </c>
      <c r="O22" s="15">
        <f>'[1]TCE - ANEXO III - Preencher'!P31</f>
        <v>0</v>
      </c>
      <c r="P22" s="16">
        <f t="shared" si="2"/>
        <v>3.31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AUXILIO CRECHE</v>
      </c>
      <c r="X22" s="15">
        <f>'[1]TCE - ANEXO III - Preencher'!Y31</f>
        <v>2459.15</v>
      </c>
      <c r="Y22" s="15">
        <f>'[1]TCE - ANEXO III - Preencher'!Z31</f>
        <v>0</v>
      </c>
      <c r="Z22" s="16">
        <f t="shared" si="5"/>
        <v>2459.15</v>
      </c>
      <c r="AA22" s="17" t="str">
        <f>IF('[1]TCE - ANEXO III - Preencher'!AB31="","",'[1]TCE - ANEXO III - Preencher'!AB31)</f>
        <v xml:space="preserve"> ABONO ASSIS FIN COMPL.</v>
      </c>
      <c r="AB22" s="15">
        <f t="shared" si="0"/>
        <v>3114.817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ANALIA KARLA SOUZA RODRIGUES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2234-05</v>
      </c>
      <c r="G23" s="13" t="str">
        <f>IF('[1]TCE - ANEXO III - Preencher'!H32="","",'[1]TCE - ANEXO III - Preencher'!H32)</f>
        <v>01/2026</v>
      </c>
      <c r="H23" s="14" t="str">
        <f>'[1]TCE - ANEXO III - Preencher'!I32</f>
        <v>0,00</v>
      </c>
      <c r="I23" s="14">
        <f>'[1]TCE - ANEXO III - Preencher'!J32</f>
        <v>450.8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1.66</v>
      </c>
      <c r="O23" s="15">
        <f>'[1]TCE - ANEXO III - Preencher'!P32</f>
        <v>0</v>
      </c>
      <c r="P23" s="16">
        <f t="shared" si="2"/>
        <v>1.66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452.46000000000004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ANDERSON CANDIDO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 t="str">
        <f>IF('[1]TCE - ANEXO III - Preencher'!H33="","",'[1]TCE - ANEXO III - Preencher'!H33)</f>
        <v>01/2026</v>
      </c>
      <c r="H24" s="14" t="str">
        <f>'[1]TCE - ANEXO III - Preencher'!I33</f>
        <v>0,00</v>
      </c>
      <c r="I24" s="14">
        <f>'[1]TCE - ANEXO III - Preencher'!J33</f>
        <v>15.23</v>
      </c>
      <c r="J24" s="14">
        <f>'[1]TCE - ANEXO III - Preencher'!K33</f>
        <v>0</v>
      </c>
      <c r="K24" s="15">
        <f>'[1]TCE - ANEXO III - Preencher'!L33</f>
        <v>298.60700000000003</v>
      </c>
      <c r="L24" s="15">
        <f>'[1]TCE - ANEXO III - Preencher'!M33</f>
        <v>16.21</v>
      </c>
      <c r="M24" s="15">
        <f t="shared" si="1"/>
        <v>282.39700000000005</v>
      </c>
      <c r="N24" s="15">
        <f>'[1]TCE - ANEXO III - Preencher'!O33</f>
        <v>1.66</v>
      </c>
      <c r="O24" s="15">
        <f>'[1]TCE - ANEXO III - Preencher'!P33</f>
        <v>0</v>
      </c>
      <c r="P24" s="16">
        <f t="shared" si="2"/>
        <v>1.66</v>
      </c>
      <c r="Q24" s="15">
        <f>'[1]TCE - ANEXO III - Preencher'!R33</f>
        <v>367.27</v>
      </c>
      <c r="R24" s="15">
        <f>'[1]TCE - ANEXO III - Preencher'!S33</f>
        <v>45.69</v>
      </c>
      <c r="S24" s="16">
        <f t="shared" si="3"/>
        <v>321.58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620.86700000000008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ANDERSON OLIVIO DE ALMEIDA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5211-30</v>
      </c>
      <c r="G25" s="13" t="str">
        <f>IF('[1]TCE - ANEXO III - Preencher'!H34="","",'[1]TCE - ANEXO III - Preencher'!H34)</f>
        <v>01/2026</v>
      </c>
      <c r="H25" s="14" t="str">
        <f>'[1]TCE - ANEXO III - Preencher'!I34</f>
        <v>0,00</v>
      </c>
      <c r="I25" s="14">
        <f>'[1]TCE - ANEXO III - Preencher'!J34</f>
        <v>167.63</v>
      </c>
      <c r="J25" s="14">
        <f>'[1]TCE - ANEXO III - Preencher'!K34</f>
        <v>0</v>
      </c>
      <c r="K25" s="15">
        <f>'[1]TCE - ANEXO III - Preencher'!L34</f>
        <v>298.60700000000003</v>
      </c>
      <c r="L25" s="15">
        <f>'[1]TCE - ANEXO III - Preencher'!M34</f>
        <v>32.42</v>
      </c>
      <c r="M25" s="15">
        <f t="shared" si="1"/>
        <v>266.18700000000001</v>
      </c>
      <c r="N25" s="15">
        <f>'[1]TCE - ANEXO III - Preencher'!O34</f>
        <v>1.66</v>
      </c>
      <c r="O25" s="15">
        <f>'[1]TCE - ANEXO III - Preencher'!P34</f>
        <v>0</v>
      </c>
      <c r="P25" s="16">
        <f t="shared" si="2"/>
        <v>1.66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435.47700000000003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ANDREZA ATAIDE SANTOS LEMOS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298.60700000000003</v>
      </c>
      <c r="L26" s="15">
        <f>'[1]TCE - ANEXO III - Preencher'!M35</f>
        <v>16.21</v>
      </c>
      <c r="M26" s="15">
        <f t="shared" si="1"/>
        <v>282.39700000000005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23.27</v>
      </c>
      <c r="R26" s="15">
        <f>'[1]TCE - ANEXO III - Preencher'!S35</f>
        <v>17.2</v>
      </c>
      <c r="S26" s="16">
        <f t="shared" si="3"/>
        <v>6.07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1807</v>
      </c>
      <c r="Y26" s="15">
        <f>'[1]TCE - ANEXO III - Preencher'!Z35</f>
        <v>0</v>
      </c>
      <c r="Z26" s="16">
        <f t="shared" si="5"/>
        <v>1807</v>
      </c>
      <c r="AA26" s="17" t="str">
        <f>IF('[1]TCE - ANEXO III - Preencher'!AB35="","",'[1]TCE - ANEXO III - Preencher'!AB35)</f>
        <v xml:space="preserve"> ABONO ASSIS FIN COMPL.</v>
      </c>
      <c r="AB26" s="15">
        <f t="shared" si="0"/>
        <v>2260.7370000000001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ANDREZA MARIA DA SILVA GUEDES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01/2026</v>
      </c>
      <c r="H27" s="14" t="str">
        <f>'[1]TCE - ANEXO III - Preencher'!I36</f>
        <v>0,00</v>
      </c>
      <c r="I27" s="14">
        <f>'[1]TCE - ANEXO III - Preencher'!J36</f>
        <v>231.77</v>
      </c>
      <c r="J27" s="14">
        <f>'[1]TCE - ANEXO III - Preencher'!K36</f>
        <v>0</v>
      </c>
      <c r="K27" s="15">
        <f>'[1]TCE - ANEXO III - Preencher'!L36</f>
        <v>298.60700000000003</v>
      </c>
      <c r="L27" s="15">
        <f>'[1]TCE - ANEXO III - Preencher'!M36</f>
        <v>3.05</v>
      </c>
      <c r="M27" s="15">
        <f t="shared" si="1"/>
        <v>295.55700000000002</v>
      </c>
      <c r="N27" s="15">
        <f>'[1]TCE - ANEXO III - Preencher'!O36</f>
        <v>3.31</v>
      </c>
      <c r="O27" s="15">
        <f>'[1]TCE - ANEXO III - Preencher'!P36</f>
        <v>0</v>
      </c>
      <c r="P27" s="16">
        <f t="shared" si="2"/>
        <v>3.31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2282.8200000000002</v>
      </c>
      <c r="Y27" s="15">
        <f>'[1]TCE - ANEXO III - Preencher'!Z36</f>
        <v>0</v>
      </c>
      <c r="Z27" s="16">
        <f t="shared" si="5"/>
        <v>2282.8200000000002</v>
      </c>
      <c r="AA27" s="17" t="str">
        <f>IF('[1]TCE - ANEXO III - Preencher'!AB36="","",'[1]TCE - ANEXO III - Preencher'!AB36)</f>
        <v xml:space="preserve"> ABONO ASSIS FIN COMPL.</v>
      </c>
      <c r="AB27" s="15">
        <f t="shared" si="0"/>
        <v>2813.4570000000003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ANGELA MARIA DO BOM PARTO DE FREITAS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01/2026</v>
      </c>
      <c r="H28" s="14" t="str">
        <f>'[1]TCE - ANEXO III - Preencher'!I37</f>
        <v>0,00</v>
      </c>
      <c r="I28" s="14">
        <f>'[1]TCE - ANEXO III - Preencher'!J37</f>
        <v>255.32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1807</v>
      </c>
      <c r="Y28" s="15">
        <f>'[1]TCE - ANEXO III - Preencher'!Z37</f>
        <v>0</v>
      </c>
      <c r="Z28" s="16">
        <f t="shared" si="5"/>
        <v>1807</v>
      </c>
      <c r="AA28" s="17" t="str">
        <f>IF('[1]TCE - ANEXO III - Preencher'!AB37="","",'[1]TCE - ANEXO III - Preencher'!AB37)</f>
        <v xml:space="preserve"> ABONO ASSIS FIN COMPL.</v>
      </c>
      <c r="AB28" s="15">
        <f t="shared" si="0"/>
        <v>2063.98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ANGELA PRASERES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01/2026</v>
      </c>
      <c r="H29" s="14" t="str">
        <f>'[1]TCE - ANEXO III - Preencher'!I38</f>
        <v>0,00</v>
      </c>
      <c r="I29" s="14">
        <f>'[1]TCE - ANEXO III - Preencher'!J38</f>
        <v>163.61000000000001</v>
      </c>
      <c r="J29" s="14">
        <f>'[1]TCE - ANEXO III - Preencher'!K38</f>
        <v>0</v>
      </c>
      <c r="K29" s="15">
        <f>'[1]TCE - ANEXO III - Preencher'!L38</f>
        <v>298.60700000000003</v>
      </c>
      <c r="L29" s="15">
        <f>'[1]TCE - ANEXO III - Preencher'!M38</f>
        <v>16.21</v>
      </c>
      <c r="M29" s="15">
        <f t="shared" si="1"/>
        <v>282.39700000000005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1807</v>
      </c>
      <c r="Y29" s="15">
        <f>'[1]TCE - ANEXO III - Preencher'!Z38</f>
        <v>0</v>
      </c>
      <c r="Z29" s="16">
        <f t="shared" si="5"/>
        <v>1807</v>
      </c>
      <c r="AA29" s="17" t="str">
        <f>IF('[1]TCE - ANEXO III - Preencher'!AB38="","",'[1]TCE - ANEXO III - Preencher'!AB38)</f>
        <v xml:space="preserve"> ABONO ASSIS FIN COMPL.</v>
      </c>
      <c r="AB29" s="15">
        <f t="shared" si="0"/>
        <v>2254.6669999999999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ANGELICA SOUZA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01/2026</v>
      </c>
      <c r="H30" s="14" t="str">
        <f>'[1]TCE - ANEXO III - Preencher'!I39</f>
        <v>0,00</v>
      </c>
      <c r="I30" s="14">
        <f>'[1]TCE - ANEXO III - Preencher'!J39</f>
        <v>98.55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81.02</v>
      </c>
      <c r="U30" s="15">
        <f>'[1]TCE - ANEXO III - Preencher'!V39</f>
        <v>0</v>
      </c>
      <c r="V30" s="16">
        <f t="shared" si="4"/>
        <v>81.02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181.23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ANNANERE KELLY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01/2026</v>
      </c>
      <c r="H31" s="14" t="str">
        <f>'[1]TCE - ANEXO III - Preencher'!I40</f>
        <v>0,00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164.27</v>
      </c>
      <c r="Y31" s="15">
        <f>'[1]TCE - ANEXO III - Preencher'!Z40</f>
        <v>0</v>
      </c>
      <c r="Z31" s="16">
        <f t="shared" si="5"/>
        <v>164.27</v>
      </c>
      <c r="AA31" s="17" t="str">
        <f>IF('[1]TCE - ANEXO III - Preencher'!AB40="","",'[1]TCE - ANEXO III - Preencher'!AB40)</f>
        <v xml:space="preserve"> ABONO ASSIS FIN COMPL.</v>
      </c>
      <c r="AB31" s="15">
        <f t="shared" si="0"/>
        <v>164.27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AUXILIADORA MENDES DE AGUIAR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 t="str">
        <f>IF('[1]TCE - ANEXO III - Preencher'!H41="","",'[1]TCE - ANEXO III - Preencher'!H41)</f>
        <v>01/2026</v>
      </c>
      <c r="H32" s="14" t="str">
        <f>'[1]TCE - ANEXO III - Preencher'!I41</f>
        <v>0,00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298.60700000000003</v>
      </c>
      <c r="L32" s="15">
        <f>'[1]TCE - ANEXO III - Preencher'!M41</f>
        <v>16.21</v>
      </c>
      <c r="M32" s="15">
        <f t="shared" si="1"/>
        <v>282.39700000000005</v>
      </c>
      <c r="N32" s="15">
        <f>'[1]TCE - ANEXO III - Preencher'!O41</f>
        <v>1.66</v>
      </c>
      <c r="O32" s="15">
        <f>'[1]TCE - ANEXO III - Preencher'!P41</f>
        <v>0</v>
      </c>
      <c r="P32" s="16">
        <f t="shared" si="2"/>
        <v>1.66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439.66700000000009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BARBARA SANDRA CARNEIRO SILVA DE MORAES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01/2026</v>
      </c>
      <c r="H33" s="14" t="str">
        <f>'[1]TCE - ANEXO III - Preencher'!I42</f>
        <v>0,00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223.56</v>
      </c>
      <c r="Y33" s="15">
        <f>'[1]TCE - ANEXO III - Preencher'!Z42</f>
        <v>0</v>
      </c>
      <c r="Z33" s="16">
        <f t="shared" si="5"/>
        <v>223.56</v>
      </c>
      <c r="AA33" s="17" t="str">
        <f>IF('[1]TCE - ANEXO III - Preencher'!AB42="","",'[1]TCE - ANEXO III - Preencher'!AB42)</f>
        <v xml:space="preserve"> ABONO ASSIS FIN COMPL.</v>
      </c>
      <c r="AB33" s="15">
        <f t="shared" si="0"/>
        <v>223.56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BRUNA MAYARA PEREIRA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01/2026</v>
      </c>
      <c r="H34" s="14" t="str">
        <f>'[1]TCE - ANEXO III - Preencher'!I43</f>
        <v>0,00</v>
      </c>
      <c r="I34" s="14">
        <f>'[1]TCE - ANEXO III - Preencher'!J43</f>
        <v>332.95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3.31</v>
      </c>
      <c r="O34" s="15">
        <f>'[1]TCE - ANEXO III - Preencher'!P43</f>
        <v>0</v>
      </c>
      <c r="P34" s="16">
        <f t="shared" si="2"/>
        <v>3.31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2096.2800000000002</v>
      </c>
      <c r="Y34" s="15">
        <f>'[1]TCE - ANEXO III - Preencher'!Z43</f>
        <v>0</v>
      </c>
      <c r="Z34" s="16">
        <f t="shared" si="5"/>
        <v>2096.2800000000002</v>
      </c>
      <c r="AA34" s="17" t="str">
        <f>IF('[1]TCE - ANEXO III - Preencher'!AB43="","",'[1]TCE - ANEXO III - Preencher'!AB43)</f>
        <v xml:space="preserve"> ABONO ASSIS FIN COMPL.</v>
      </c>
      <c r="AB34" s="15">
        <f t="shared" si="0"/>
        <v>2432.54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CAMILA RAFAELA OLIVEIRA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 t="str">
        <f>'[1]TCE - ANEXO III - Preencher'!I44</f>
        <v>0,00</v>
      </c>
      <c r="I35" s="14">
        <f>'[1]TCE - ANEXO III - Preencher'!J44</f>
        <v>175.85</v>
      </c>
      <c r="J35" s="14">
        <f>'[1]TCE - ANEXO III - Preencher'!K44</f>
        <v>0</v>
      </c>
      <c r="K35" s="15">
        <f>'[1]TCE - ANEXO III - Preencher'!L44</f>
        <v>298.60700000000003</v>
      </c>
      <c r="L35" s="15">
        <f>'[1]TCE - ANEXO III - Preencher'!M44</f>
        <v>16.21</v>
      </c>
      <c r="M35" s="15">
        <f t="shared" si="1"/>
        <v>282.39700000000005</v>
      </c>
      <c r="N35" s="15">
        <f>'[1]TCE - ANEXO III - Preencher'!O44</f>
        <v>1.66</v>
      </c>
      <c r="O35" s="15">
        <f>'[1]TCE - ANEXO III - Preencher'!P44</f>
        <v>0</v>
      </c>
      <c r="P35" s="16">
        <f t="shared" si="2"/>
        <v>1.66</v>
      </c>
      <c r="Q35" s="15">
        <f>'[1]TCE - ANEXO III - Preencher'!R44</f>
        <v>126.47</v>
      </c>
      <c r="R35" s="15">
        <f>'[1]TCE - ANEXO III - Preencher'!S44</f>
        <v>97.26</v>
      </c>
      <c r="S35" s="16">
        <f t="shared" si="3"/>
        <v>29.209999999999994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 xml:space="preserve"> ABONO ASSIS FIN COMPL.</v>
      </c>
      <c r="AB35" s="15">
        <f t="shared" si="0"/>
        <v>2296.1170000000002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CARLA RAFAELLA LIMA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01/2026</v>
      </c>
      <c r="H36" s="14" t="str">
        <f>'[1]TCE - ANEXO III - Preencher'!I45</f>
        <v>0,00</v>
      </c>
      <c r="I36" s="14">
        <f>'[1]TCE - ANEXO III - Preencher'!J45</f>
        <v>289.70999999999998</v>
      </c>
      <c r="J36" s="14">
        <f>'[1]TCE - ANEXO III - Preencher'!K45</f>
        <v>0</v>
      </c>
      <c r="K36" s="15">
        <f>'[1]TCE - ANEXO III - Preencher'!L45</f>
        <v>298.60700000000003</v>
      </c>
      <c r="L36" s="15">
        <f>'[1]TCE - ANEXO III - Preencher'!M45</f>
        <v>32.42</v>
      </c>
      <c r="M36" s="15">
        <f t="shared" si="1"/>
        <v>266.18700000000001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226.11</v>
      </c>
      <c r="U36" s="15">
        <f>'[1]TCE - ANEXO III - Preencher'!V45</f>
        <v>0</v>
      </c>
      <c r="V36" s="16">
        <f t="shared" si="4"/>
        <v>226.11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783.66699999999992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CARMEM LUCIA COSTA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 t="str">
        <f>'[1]TCE - ANEXO III - Preencher'!I46</f>
        <v>0,00</v>
      </c>
      <c r="I37" s="14">
        <f>'[1]TCE - ANEXO III - Preencher'!J46</f>
        <v>170.4</v>
      </c>
      <c r="J37" s="14">
        <f>'[1]TCE - ANEXO III - Preencher'!K46</f>
        <v>0</v>
      </c>
      <c r="K37" s="15">
        <f>'[1]TCE - ANEXO III - Preencher'!L46</f>
        <v>298.60700000000003</v>
      </c>
      <c r="L37" s="15">
        <f>'[1]TCE - ANEXO III - Preencher'!M46</f>
        <v>16.21</v>
      </c>
      <c r="M37" s="15">
        <f t="shared" si="1"/>
        <v>282.39700000000005</v>
      </c>
      <c r="N37" s="15">
        <f>'[1]TCE - ANEXO III - Preencher'!O46</f>
        <v>1.66</v>
      </c>
      <c r="O37" s="15">
        <f>'[1]TCE - ANEXO III - Preencher'!P46</f>
        <v>0</v>
      </c>
      <c r="P37" s="16">
        <f t="shared" si="2"/>
        <v>1.66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 xml:space="preserve"> ABONO ASSIS FIN COMPL.</v>
      </c>
      <c r="AB37" s="15">
        <f t="shared" si="0"/>
        <v>2261.4569999999999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CAROLINA DE MEDEIROS COSTA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01/2026</v>
      </c>
      <c r="H38" s="14" t="str">
        <f>'[1]TCE - ANEXO III - Preencher'!I47</f>
        <v>0,00</v>
      </c>
      <c r="I38" s="14">
        <f>'[1]TCE - ANEXO III - Preencher'!J47</f>
        <v>154.55000000000001</v>
      </c>
      <c r="J38" s="14">
        <f>'[1]TCE - ANEXO III - Preencher'!K47</f>
        <v>0</v>
      </c>
      <c r="K38" s="15">
        <f>'[1]TCE - ANEXO III - Preencher'!L47</f>
        <v>298.60700000000003</v>
      </c>
      <c r="L38" s="15">
        <f>'[1]TCE - ANEXO III - Preencher'!M47</f>
        <v>16.21</v>
      </c>
      <c r="M38" s="15">
        <f t="shared" si="1"/>
        <v>282.39700000000005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135.07</v>
      </c>
      <c r="R38" s="15">
        <f>'[1]TCE - ANEXO III - Preencher'!S47</f>
        <v>97.26</v>
      </c>
      <c r="S38" s="16">
        <f t="shared" si="3"/>
        <v>37.809999999999988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 xml:space="preserve"> ABONO ASSIS FIN COMPL.</v>
      </c>
      <c r="AB38" s="15">
        <f t="shared" si="0"/>
        <v>2283.4169999999999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CASSIO LUIZ DE ANDRADE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01/2026</v>
      </c>
      <c r="H39" s="14" t="str">
        <f>'[1]TCE - ANEXO III - Preencher'!I48</f>
        <v>0,00</v>
      </c>
      <c r="I39" s="14">
        <f>'[1]TCE - ANEXO III - Preencher'!J48</f>
        <v>229.46</v>
      </c>
      <c r="J39" s="14">
        <f>'[1]TCE - ANEXO III - Preencher'!K48</f>
        <v>0</v>
      </c>
      <c r="K39" s="15">
        <f>'[1]TCE - ANEXO III - Preencher'!L48</f>
        <v>298.60700000000003</v>
      </c>
      <c r="L39" s="15">
        <f>'[1]TCE - ANEXO III - Preencher'!M48</f>
        <v>3.33</v>
      </c>
      <c r="M39" s="15">
        <f t="shared" si="1"/>
        <v>295.27700000000004</v>
      </c>
      <c r="N39" s="15">
        <f>'[1]TCE - ANEXO III - Preencher'!O48</f>
        <v>3.31</v>
      </c>
      <c r="O39" s="15">
        <f>'[1]TCE - ANEXO III - Preencher'!P48</f>
        <v>0</v>
      </c>
      <c r="P39" s="16">
        <f t="shared" si="2"/>
        <v>3.31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2096.2800000000002</v>
      </c>
      <c r="Y39" s="15">
        <f>'[1]TCE - ANEXO III - Preencher'!Z48</f>
        <v>0</v>
      </c>
      <c r="Z39" s="16">
        <f t="shared" si="5"/>
        <v>2096.2800000000002</v>
      </c>
      <c r="AA39" s="17" t="str">
        <f>IF('[1]TCE - ANEXO III - Preencher'!AB48="","",'[1]TCE - ANEXO III - Preencher'!AB48)</f>
        <v xml:space="preserve"> ABONO ASSIS FIN COMPL.</v>
      </c>
      <c r="AB39" s="15">
        <f t="shared" si="0"/>
        <v>2624.3270000000002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CLAUDENIZE MARIA DE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01/2026</v>
      </c>
      <c r="H40" s="14" t="str">
        <f>'[1]TCE - ANEXO III - Preencher'!I49</f>
        <v>0,00</v>
      </c>
      <c r="I40" s="14">
        <f>'[1]TCE - ANEXO III - Preencher'!J49</f>
        <v>163.61000000000001</v>
      </c>
      <c r="J40" s="14">
        <f>'[1]TCE - ANEXO III - Preencher'!K49</f>
        <v>0</v>
      </c>
      <c r="K40" s="15">
        <f>'[1]TCE - ANEXO III - Preencher'!L49</f>
        <v>298.60700000000003</v>
      </c>
      <c r="L40" s="15">
        <f>'[1]TCE - ANEXO III - Preencher'!M49</f>
        <v>16.21</v>
      </c>
      <c r="M40" s="15">
        <f t="shared" si="1"/>
        <v>282.39700000000005</v>
      </c>
      <c r="N40" s="15">
        <f>'[1]TCE - ANEXO III - Preencher'!O49</f>
        <v>1.66</v>
      </c>
      <c r="O40" s="15">
        <f>'[1]TCE - ANEXO III - Preencher'!P49</f>
        <v>0</v>
      </c>
      <c r="P40" s="16">
        <f t="shared" si="2"/>
        <v>1.66</v>
      </c>
      <c r="Q40" s="15">
        <f>'[1]TCE - ANEXO III - Preencher'!R49</f>
        <v>246.87</v>
      </c>
      <c r="R40" s="15">
        <f>'[1]TCE - ANEXO III - Preencher'!S49</f>
        <v>97.26</v>
      </c>
      <c r="S40" s="16">
        <f t="shared" si="3"/>
        <v>149.61000000000001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1807</v>
      </c>
      <c r="Y40" s="15">
        <f>'[1]TCE - ANEXO III - Preencher'!Z49</f>
        <v>0</v>
      </c>
      <c r="Z40" s="16">
        <f t="shared" si="5"/>
        <v>1807</v>
      </c>
      <c r="AA40" s="17" t="str">
        <f>IF('[1]TCE - ANEXO III - Preencher'!AB49="","",'[1]TCE - ANEXO III - Preencher'!AB49)</f>
        <v xml:space="preserve"> ABONO ASSIS FIN COMPL.</v>
      </c>
      <c r="AB40" s="15">
        <f t="shared" si="0"/>
        <v>2404.277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CLAUDIANA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01/2026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1483.93</v>
      </c>
      <c r="Y41" s="15">
        <f>'[1]TCE - ANEXO III - Preencher'!Z50</f>
        <v>0</v>
      </c>
      <c r="Z41" s="16">
        <f t="shared" si="5"/>
        <v>1483.93</v>
      </c>
      <c r="AA41" s="17" t="str">
        <f>IF('[1]TCE - ANEXO III - Preencher'!AB50="","",'[1]TCE - ANEXO III - Preencher'!AB50)</f>
        <v xml:space="preserve"> ABONO ASSIS FIN COMPL.</v>
      </c>
      <c r="AB41" s="15">
        <f t="shared" si="0"/>
        <v>1483.93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CLAUDIO WESLLEY DE SOUZA LEITE LINS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01/2026</v>
      </c>
      <c r="H42" s="14" t="str">
        <f>'[1]TCE - ANEXO III - Preencher'!I51</f>
        <v>0,00</v>
      </c>
      <c r="I42" s="14">
        <f>'[1]TCE - ANEXO III - Preencher'!J51</f>
        <v>163.61000000000001</v>
      </c>
      <c r="J42" s="14">
        <f>'[1]TCE - ANEXO III - Preencher'!K51</f>
        <v>0</v>
      </c>
      <c r="K42" s="15">
        <f>'[1]TCE - ANEXO III - Preencher'!L51</f>
        <v>298.60700000000003</v>
      </c>
      <c r="L42" s="15">
        <f>'[1]TCE - ANEXO III - Preencher'!M51</f>
        <v>16.21</v>
      </c>
      <c r="M42" s="15">
        <f t="shared" si="1"/>
        <v>282.39700000000005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281.27</v>
      </c>
      <c r="R42" s="15">
        <f>'[1]TCE - ANEXO III - Preencher'!S51</f>
        <v>97.26</v>
      </c>
      <c r="S42" s="16">
        <f t="shared" si="3"/>
        <v>184.01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1807</v>
      </c>
      <c r="Y42" s="15">
        <f>'[1]TCE - ANEXO III - Preencher'!Z51</f>
        <v>0</v>
      </c>
      <c r="Z42" s="16">
        <f t="shared" si="5"/>
        <v>1807</v>
      </c>
      <c r="AA42" s="17" t="str">
        <f>IF('[1]TCE - ANEXO III - Preencher'!AB51="","",'[1]TCE - ANEXO III - Preencher'!AB51)</f>
        <v xml:space="preserve"> ABONO ASSIS FIN COMPL.</v>
      </c>
      <c r="AB42" s="15">
        <f t="shared" si="0"/>
        <v>2438.6770000000001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CLELIO MIGUEL DOS SANTOS SALES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4110-05</v>
      </c>
      <c r="G43" s="13" t="str">
        <f>IF('[1]TCE - ANEXO III - Preencher'!H52="","",'[1]TCE - ANEXO III - Preencher'!H52)</f>
        <v>01/2026</v>
      </c>
      <c r="H43" s="14" t="str">
        <f>'[1]TCE - ANEXO III - Preencher'!I52</f>
        <v>0,00</v>
      </c>
      <c r="I43" s="14">
        <f>'[1]TCE - ANEXO III - Preencher'!J52</f>
        <v>15.23</v>
      </c>
      <c r="J43" s="14">
        <f>'[1]TCE - ANEXO III - Preencher'!K52</f>
        <v>0</v>
      </c>
      <c r="K43" s="15">
        <f>'[1]TCE - ANEXO III - Preencher'!L52</f>
        <v>298.60700000000003</v>
      </c>
      <c r="L43" s="15">
        <f>'[1]TCE - ANEXO III - Preencher'!M52</f>
        <v>16.21</v>
      </c>
      <c r="M43" s="15">
        <f t="shared" si="1"/>
        <v>282.39700000000005</v>
      </c>
      <c r="N43" s="15">
        <f>'[1]TCE - ANEXO III - Preencher'!O52</f>
        <v>1.66</v>
      </c>
      <c r="O43" s="15">
        <f>'[1]TCE - ANEXO III - Preencher'!P52</f>
        <v>0</v>
      </c>
      <c r="P43" s="16">
        <f t="shared" si="2"/>
        <v>1.66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299.28700000000009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CLEYBSON SALUSTIANO FERRAZ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01/2026</v>
      </c>
      <c r="H44" s="14" t="str">
        <f>'[1]TCE - ANEXO III - Preencher'!I53</f>
        <v>0,00</v>
      </c>
      <c r="I44" s="14">
        <f>'[1]TCE - ANEXO III - Preencher'!J53</f>
        <v>170.1</v>
      </c>
      <c r="J44" s="14">
        <f>'[1]TCE - ANEXO III - Preencher'!K53</f>
        <v>0</v>
      </c>
      <c r="K44" s="15">
        <f>'[1]TCE - ANEXO III - Preencher'!L53</f>
        <v>298.60700000000003</v>
      </c>
      <c r="L44" s="15">
        <f>'[1]TCE - ANEXO III - Preencher'!M53</f>
        <v>16.21</v>
      </c>
      <c r="M44" s="15">
        <f t="shared" si="1"/>
        <v>282.39700000000005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1807</v>
      </c>
      <c r="Y44" s="15">
        <f>'[1]TCE - ANEXO III - Preencher'!Z53</f>
        <v>0</v>
      </c>
      <c r="Z44" s="16">
        <f t="shared" si="5"/>
        <v>1807</v>
      </c>
      <c r="AA44" s="17" t="str">
        <f>IF('[1]TCE - ANEXO III - Preencher'!AB53="","",'[1]TCE - ANEXO III - Preencher'!AB53)</f>
        <v xml:space="preserve"> ABONO ASSIS FIN COMPL.</v>
      </c>
      <c r="AB44" s="15">
        <f t="shared" si="0"/>
        <v>2261.1570000000002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CREUZA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01/2026</v>
      </c>
      <c r="H45" s="14" t="str">
        <f>'[1]TCE - ANEXO III - Preencher'!I54</f>
        <v>0,00</v>
      </c>
      <c r="I45" s="14">
        <f>'[1]TCE - ANEXO III - Preencher'!J54</f>
        <v>174.5</v>
      </c>
      <c r="J45" s="14">
        <f>'[1]TCE - ANEXO III - Preencher'!K54</f>
        <v>0</v>
      </c>
      <c r="K45" s="15">
        <f>'[1]TCE - ANEXO III - Preencher'!L54</f>
        <v>298.60700000000003</v>
      </c>
      <c r="L45" s="15">
        <f>'[1]TCE - ANEXO III - Preencher'!M54</f>
        <v>16.21</v>
      </c>
      <c r="M45" s="15">
        <f t="shared" si="1"/>
        <v>282.39700000000005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81.02</v>
      </c>
      <c r="U45" s="15">
        <f>'[1]TCE - ANEXO III - Preencher'!V54</f>
        <v>0</v>
      </c>
      <c r="V45" s="16">
        <f t="shared" si="4"/>
        <v>81.02</v>
      </c>
      <c r="W45" s="17" t="str">
        <f>IF('[1]TCE - ANEXO III - Preencher'!X54="","",'[1]TCE - ANEXO III - Preencher'!X54)</f>
        <v>AUXILIO CRECHE</v>
      </c>
      <c r="X45" s="15">
        <f>'[1]TCE - ANEXO III - Preencher'!Y54</f>
        <v>1807</v>
      </c>
      <c r="Y45" s="15">
        <f>'[1]TCE - ANEXO III - Preencher'!Z54</f>
        <v>0</v>
      </c>
      <c r="Z45" s="16">
        <f t="shared" si="5"/>
        <v>1807</v>
      </c>
      <c r="AA45" s="17" t="str">
        <f>IF('[1]TCE - ANEXO III - Preencher'!AB54="","",'[1]TCE - ANEXO III - Preencher'!AB54)</f>
        <v xml:space="preserve"> ABONO ASSIS FIN COMPL.</v>
      </c>
      <c r="AB45" s="15">
        <f t="shared" si="0"/>
        <v>2346.5770000000002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CRISLAYNE FIGUEIREDO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 t="str">
        <f>'[1]TCE - ANEXO III - Preencher'!I55</f>
        <v>0,00</v>
      </c>
      <c r="I46" s="14">
        <f>'[1]TCE - ANEXO III - Preencher'!J55</f>
        <v>170.68</v>
      </c>
      <c r="J46" s="14">
        <f>'[1]TCE - ANEXO III - Preencher'!K55</f>
        <v>0</v>
      </c>
      <c r="K46" s="15">
        <f>'[1]TCE - ANEXO III - Preencher'!L55</f>
        <v>298.60700000000003</v>
      </c>
      <c r="L46" s="15">
        <f>'[1]TCE - ANEXO III - Preencher'!M55</f>
        <v>16.21</v>
      </c>
      <c r="M46" s="15">
        <f t="shared" si="1"/>
        <v>282.39700000000005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281.27</v>
      </c>
      <c r="R46" s="15">
        <f>'[1]TCE - ANEXO III - Preencher'!S55</f>
        <v>97.26</v>
      </c>
      <c r="S46" s="16">
        <f t="shared" si="3"/>
        <v>184.01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AUXILIO CRECHE</v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 xml:space="preserve"> ABONO ASSIS FIN COMPL.</v>
      </c>
      <c r="AB46" s="15">
        <f t="shared" si="0"/>
        <v>2526.7669999999998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CRISTHIAN DE LIMA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01/2026</v>
      </c>
      <c r="H47" s="14" t="str">
        <f>'[1]TCE - ANEXO III - Preencher'!I56</f>
        <v>0,00</v>
      </c>
      <c r="I47" s="14">
        <f>'[1]TCE - ANEXO III - Preencher'!J56</f>
        <v>215.32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 xml:space="preserve"> ABONO ASSIS FIN COMPL.</v>
      </c>
      <c r="AB47" s="15">
        <f t="shared" si="0"/>
        <v>2023.98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DANIELE WALTRUDES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01/2026</v>
      </c>
      <c r="H48" s="14" t="str">
        <f>'[1]TCE - ANEXO III - Preencher'!I57</f>
        <v>0,00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777.56</v>
      </c>
      <c r="Y48" s="15">
        <f>'[1]TCE - ANEXO III - Preencher'!Z57</f>
        <v>0</v>
      </c>
      <c r="Z48" s="16">
        <f t="shared" si="5"/>
        <v>777.56</v>
      </c>
      <c r="AA48" s="17" t="str">
        <f>IF('[1]TCE - ANEXO III - Preencher'!AB57="","",'[1]TCE - ANEXO III - Preencher'!AB57)</f>
        <v xml:space="preserve"> ABONO ASSIS FIN COMPL.</v>
      </c>
      <c r="AB48" s="15">
        <f t="shared" si="0"/>
        <v>777.56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DANIELLE SILVA DOS SANTOS CRUZ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01/2026</v>
      </c>
      <c r="H49" s="14" t="str">
        <f>'[1]TCE - ANEXO III - Preencher'!I58</f>
        <v>0,00</v>
      </c>
      <c r="I49" s="14">
        <f>'[1]TCE - ANEXO III - Preencher'!J58</f>
        <v>232.76</v>
      </c>
      <c r="J49" s="14">
        <f>'[1]TCE - ANEXO III - Preencher'!K58</f>
        <v>0</v>
      </c>
      <c r="K49" s="15">
        <f>'[1]TCE - ANEXO III - Preencher'!L58</f>
        <v>298.60700000000003</v>
      </c>
      <c r="L49" s="15">
        <f>'[1]TCE - ANEXO III - Preencher'!M58</f>
        <v>3.59</v>
      </c>
      <c r="M49" s="15">
        <f t="shared" si="1"/>
        <v>295.01700000000005</v>
      </c>
      <c r="N49" s="15">
        <f>'[1]TCE - ANEXO III - Preencher'!O58</f>
        <v>3.31</v>
      </c>
      <c r="O49" s="15">
        <f>'[1]TCE - ANEXO III - Preencher'!P58</f>
        <v>0</v>
      </c>
      <c r="P49" s="16">
        <f t="shared" si="2"/>
        <v>3.31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1924.07</v>
      </c>
      <c r="Y49" s="15">
        <f>'[1]TCE - ANEXO III - Preencher'!Z58</f>
        <v>0</v>
      </c>
      <c r="Z49" s="16">
        <f t="shared" si="5"/>
        <v>1924.07</v>
      </c>
      <c r="AA49" s="17" t="str">
        <f>IF('[1]TCE - ANEXO III - Preencher'!AB58="","",'[1]TCE - ANEXO III - Preencher'!AB58)</f>
        <v xml:space="preserve"> ABONO ASSIS FIN COMPL.</v>
      </c>
      <c r="AB49" s="15">
        <f t="shared" si="0"/>
        <v>2455.1570000000002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DAYANA DA SILVA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01/2026</v>
      </c>
      <c r="H50" s="14" t="str">
        <f>'[1]TCE - ANEXO III - Preencher'!I59</f>
        <v>0,00</v>
      </c>
      <c r="I50" s="14">
        <f>'[1]TCE - ANEXO III - Preencher'!J59</f>
        <v>175.85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1.66</v>
      </c>
      <c r="O50" s="15">
        <f>'[1]TCE - ANEXO III - Preencher'!P59</f>
        <v>0</v>
      </c>
      <c r="P50" s="16">
        <f t="shared" si="2"/>
        <v>1.66</v>
      </c>
      <c r="Q50" s="15">
        <f>'[1]TCE - ANEXO III - Preencher'!R59</f>
        <v>281.27</v>
      </c>
      <c r="R50" s="15">
        <f>'[1]TCE - ANEXO III - Preencher'!S59</f>
        <v>97.26</v>
      </c>
      <c r="S50" s="16">
        <f t="shared" si="3"/>
        <v>184.01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1807</v>
      </c>
      <c r="Y50" s="15">
        <f>'[1]TCE - ANEXO III - Preencher'!Z59</f>
        <v>0</v>
      </c>
      <c r="Z50" s="16">
        <f t="shared" si="5"/>
        <v>1807</v>
      </c>
      <c r="AA50" s="17" t="str">
        <f>IF('[1]TCE - ANEXO III - Preencher'!AB59="","",'[1]TCE - ANEXO III - Preencher'!AB59)</f>
        <v xml:space="preserve"> ABONO ASSIS FIN COMPL.</v>
      </c>
      <c r="AB50" s="15">
        <f t="shared" si="0"/>
        <v>2168.52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DENISE DA SILVA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01/2026</v>
      </c>
      <c r="H51" s="14" t="str">
        <f>'[1]TCE - ANEXO III - Preencher'!I60</f>
        <v>0,00</v>
      </c>
      <c r="I51" s="14">
        <f>'[1]TCE - ANEXO III - Preencher'!J60</f>
        <v>152.99</v>
      </c>
      <c r="J51" s="14">
        <f>'[1]TCE - ANEXO III - Preencher'!K60</f>
        <v>0</v>
      </c>
      <c r="K51" s="15">
        <f>'[1]TCE - ANEXO III - Preencher'!L60</f>
        <v>298.60700000000003</v>
      </c>
      <c r="L51" s="15">
        <f>'[1]TCE - ANEXO III - Preencher'!M60</f>
        <v>16.21</v>
      </c>
      <c r="M51" s="15">
        <f t="shared" si="1"/>
        <v>282.39700000000005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1807</v>
      </c>
      <c r="Y51" s="15">
        <f>'[1]TCE - ANEXO III - Preencher'!Z60</f>
        <v>0</v>
      </c>
      <c r="Z51" s="16">
        <f t="shared" si="5"/>
        <v>1807</v>
      </c>
      <c r="AA51" s="17" t="str">
        <f>IF('[1]TCE - ANEXO III - Preencher'!AB60="","",'[1]TCE - ANEXO III - Preencher'!AB60)</f>
        <v xml:space="preserve"> ABONO ASSIS FIN COMPL.</v>
      </c>
      <c r="AB51" s="15">
        <f t="shared" si="0"/>
        <v>2244.047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DOUGLAS MAGNO OLIVEIRA DO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01/2026</v>
      </c>
      <c r="H52" s="14" t="str">
        <f>'[1]TCE - ANEXO III - Preencher'!I61</f>
        <v>0,00</v>
      </c>
      <c r="I52" s="14">
        <f>'[1]TCE - ANEXO III - Preencher'!J61</f>
        <v>217.11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 xml:space="preserve"> ABONO ASSIS FIN COMPL.</v>
      </c>
      <c r="AB52" s="15">
        <f t="shared" si="0"/>
        <v>2025.77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EDINEIDE HELENA SOARES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01/2026</v>
      </c>
      <c r="H53" s="14" t="str">
        <f>'[1]TCE - ANEXO III - Preencher'!I62</f>
        <v>0,00</v>
      </c>
      <c r="I53" s="14">
        <f>'[1]TCE - ANEXO III - Preencher'!J62</f>
        <v>176.59</v>
      </c>
      <c r="J53" s="14">
        <f>'[1]TCE - ANEXO III - Preencher'!K62</f>
        <v>0</v>
      </c>
      <c r="K53" s="15">
        <f>'[1]TCE - ANEXO III - Preencher'!L62</f>
        <v>298.60700000000003</v>
      </c>
      <c r="L53" s="15">
        <f>'[1]TCE - ANEXO III - Preencher'!M62</f>
        <v>16.21</v>
      </c>
      <c r="M53" s="15">
        <f t="shared" si="1"/>
        <v>282.39700000000005</v>
      </c>
      <c r="N53" s="15">
        <f>'[1]TCE - ANEXO III - Preencher'!O62</f>
        <v>1.66</v>
      </c>
      <c r="O53" s="15">
        <f>'[1]TCE - ANEXO III - Preencher'!P62</f>
        <v>0</v>
      </c>
      <c r="P53" s="16">
        <f t="shared" si="2"/>
        <v>1.66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 xml:space="preserve"> ABONO ASSIS FIN COMPL.</v>
      </c>
      <c r="AB53" s="15">
        <f t="shared" si="0"/>
        <v>2267.6469999999999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EDNA LUCIA AGUIAR SARAIVA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01/2026</v>
      </c>
      <c r="H54" s="14" t="str">
        <f>'[1]TCE - ANEXO III - Preencher'!I63</f>
        <v>0,00</v>
      </c>
      <c r="I54" s="14">
        <f>'[1]TCE - ANEXO III - Preencher'!J63</f>
        <v>151.16</v>
      </c>
      <c r="J54" s="14">
        <f>'[1]TCE - ANEXO III - Preencher'!K63</f>
        <v>0</v>
      </c>
      <c r="K54" s="15">
        <f>'[1]TCE - ANEXO III - Preencher'!L63</f>
        <v>298.60700000000003</v>
      </c>
      <c r="L54" s="15">
        <f>'[1]TCE - ANEXO III - Preencher'!M63</f>
        <v>16.21</v>
      </c>
      <c r="M54" s="15">
        <f t="shared" si="1"/>
        <v>282.39700000000005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143.66999999999999</v>
      </c>
      <c r="R54" s="15">
        <f>'[1]TCE - ANEXO III - Preencher'!S63</f>
        <v>97.26</v>
      </c>
      <c r="S54" s="16">
        <f t="shared" si="3"/>
        <v>46.409999999999982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 xml:space="preserve"> ABONO ASSIS FIN COMPL.</v>
      </c>
      <c r="AB54" s="15">
        <f t="shared" si="0"/>
        <v>2288.627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ELAINE FERREIRA DO MONTE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01/2026</v>
      </c>
      <c r="H55" s="14" t="str">
        <f>'[1]TCE - ANEXO III - Preencher'!I64</f>
        <v>0,00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1155.3800000000001</v>
      </c>
      <c r="Y55" s="15">
        <f>'[1]TCE - ANEXO III - Preencher'!Z64</f>
        <v>0</v>
      </c>
      <c r="Z55" s="16">
        <f t="shared" si="5"/>
        <v>1155.3800000000001</v>
      </c>
      <c r="AA55" s="17" t="str">
        <f>IF('[1]TCE - ANEXO III - Preencher'!AB64="","",'[1]TCE - ANEXO III - Preencher'!AB64)</f>
        <v xml:space="preserve"> ABONO ASSIS FIN COMPL.</v>
      </c>
      <c r="AB55" s="15">
        <f t="shared" si="0"/>
        <v>1155.3800000000001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ELBA NATHALIA FRAZAO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01/2026</v>
      </c>
      <c r="H56" s="14" t="str">
        <f>'[1]TCE - ANEXO III - Preencher'!I65</f>
        <v>0,00</v>
      </c>
      <c r="I56" s="14">
        <f>'[1]TCE - ANEXO III - Preencher'!J65</f>
        <v>229.46</v>
      </c>
      <c r="J56" s="14">
        <f>'[1]TCE - ANEXO III - Preencher'!K65</f>
        <v>0</v>
      </c>
      <c r="K56" s="15">
        <f>'[1]TCE - ANEXO III - Preencher'!L65</f>
        <v>298.60700000000003</v>
      </c>
      <c r="L56" s="15">
        <f>'[1]TCE - ANEXO III - Preencher'!M65</f>
        <v>3.33</v>
      </c>
      <c r="M56" s="15">
        <f t="shared" si="1"/>
        <v>295.27700000000004</v>
      </c>
      <c r="N56" s="15">
        <f>'[1]TCE - ANEXO III - Preencher'!O65</f>
        <v>3.31</v>
      </c>
      <c r="O56" s="15">
        <f>'[1]TCE - ANEXO III - Preencher'!P65</f>
        <v>0</v>
      </c>
      <c r="P56" s="16">
        <f t="shared" si="2"/>
        <v>3.31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138.38999999999999</v>
      </c>
      <c r="U56" s="15">
        <f>'[1]TCE - ANEXO III - Preencher'!V65</f>
        <v>0</v>
      </c>
      <c r="V56" s="16">
        <f t="shared" si="4"/>
        <v>138.38999999999999</v>
      </c>
      <c r="W56" s="17" t="str">
        <f>IF('[1]TCE - ANEXO III - Preencher'!X65="","",'[1]TCE - ANEXO III - Preencher'!X65)</f>
        <v>AUXILIO CRECHE</v>
      </c>
      <c r="X56" s="15">
        <f>'[1]TCE - ANEXO III - Preencher'!Y65</f>
        <v>2096.2800000000002</v>
      </c>
      <c r="Y56" s="15">
        <f>'[1]TCE - ANEXO III - Preencher'!Z65</f>
        <v>0</v>
      </c>
      <c r="Z56" s="16">
        <f t="shared" si="5"/>
        <v>2096.2800000000002</v>
      </c>
      <c r="AA56" s="17" t="str">
        <f>IF('[1]TCE - ANEXO III - Preencher'!AB65="","",'[1]TCE - ANEXO III - Preencher'!AB65)</f>
        <v xml:space="preserve"> ABONO ASSIS FIN COMPL.</v>
      </c>
      <c r="AB56" s="15">
        <f t="shared" si="0"/>
        <v>2762.7170000000001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ELIENE DUARTE DA SILVA RIBEIRO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01/2026</v>
      </c>
      <c r="H57" s="14" t="str">
        <f>'[1]TCE - ANEXO III - Preencher'!I66</f>
        <v>0,00</v>
      </c>
      <c r="I57" s="14">
        <f>'[1]TCE - ANEXO III - Preencher'!J66</f>
        <v>408.88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410.54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ELIENE GOMES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 t="str">
        <f>'[1]TCE - ANEXO III - Preencher'!I67</f>
        <v>0,00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657.09</v>
      </c>
      <c r="Y58" s="15">
        <f>'[1]TCE - ANEXO III - Preencher'!Z67</f>
        <v>0</v>
      </c>
      <c r="Z58" s="16">
        <f t="shared" si="5"/>
        <v>657.09</v>
      </c>
      <c r="AA58" s="17" t="str">
        <f>IF('[1]TCE - ANEXO III - Preencher'!AB67="","",'[1]TCE - ANEXO III - Preencher'!AB67)</f>
        <v xml:space="preserve"> ABONO ASSIS FIN COMPL.</v>
      </c>
      <c r="AB58" s="15">
        <f t="shared" si="0"/>
        <v>657.09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ELIS SANDRA RODRIGUES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01/2026</v>
      </c>
      <c r="H59" s="14" t="str">
        <f>'[1]TCE - ANEXO III - Preencher'!I68</f>
        <v>0,00</v>
      </c>
      <c r="I59" s="14">
        <f>'[1]TCE - ANEXO III - Preencher'!J68</f>
        <v>163.61000000000001</v>
      </c>
      <c r="J59" s="14">
        <f>'[1]TCE - ANEXO III - Preencher'!K68</f>
        <v>0</v>
      </c>
      <c r="K59" s="15">
        <f>'[1]TCE - ANEXO III - Preencher'!L68</f>
        <v>298.60700000000003</v>
      </c>
      <c r="L59" s="15">
        <f>'[1]TCE - ANEXO III - Preencher'!M68</f>
        <v>16.21</v>
      </c>
      <c r="M59" s="15">
        <f t="shared" si="1"/>
        <v>282.39700000000005</v>
      </c>
      <c r="N59" s="15">
        <f>'[1]TCE - ANEXO III - Preencher'!O68</f>
        <v>1.66</v>
      </c>
      <c r="O59" s="15">
        <f>'[1]TCE - ANEXO III - Preencher'!P68</f>
        <v>0</v>
      </c>
      <c r="P59" s="16">
        <f t="shared" si="2"/>
        <v>1.66</v>
      </c>
      <c r="Q59" s="15">
        <f>'[1]TCE - ANEXO III - Preencher'!R68</f>
        <v>281.27</v>
      </c>
      <c r="R59" s="15">
        <f>'[1]TCE - ANEXO III - Preencher'!S68</f>
        <v>97.26</v>
      </c>
      <c r="S59" s="16">
        <f t="shared" si="3"/>
        <v>184.01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 xml:space="preserve"> ABONO ASSIS FIN COMPL.</v>
      </c>
      <c r="AB59" s="15">
        <f t="shared" si="0"/>
        <v>2438.6770000000001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ELISANGELA LIMA DE FREITAS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 t="str">
        <f>'[1]TCE - ANEXO III - Preencher'!I69</f>
        <v>0,00</v>
      </c>
      <c r="I60" s="14">
        <f>'[1]TCE - ANEXO III - Preencher'!J69</f>
        <v>163.61000000000001</v>
      </c>
      <c r="J60" s="14">
        <f>'[1]TCE - ANEXO III - Preencher'!K69</f>
        <v>0</v>
      </c>
      <c r="K60" s="15">
        <f>'[1]TCE - ANEXO III - Preencher'!L69</f>
        <v>298.60700000000003</v>
      </c>
      <c r="L60" s="15">
        <f>'[1]TCE - ANEXO III - Preencher'!M69</f>
        <v>16.21</v>
      </c>
      <c r="M60" s="15">
        <f t="shared" si="1"/>
        <v>282.39700000000005</v>
      </c>
      <c r="N60" s="15">
        <f>'[1]TCE - ANEXO III - Preencher'!O69</f>
        <v>1.66</v>
      </c>
      <c r="O60" s="15">
        <f>'[1]TCE - ANEXO III - Preencher'!P69</f>
        <v>0</v>
      </c>
      <c r="P60" s="16">
        <f t="shared" si="2"/>
        <v>1.66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 xml:space="preserve"> ABONO ASSIS FIN COMPL.</v>
      </c>
      <c r="AB60" s="15">
        <f t="shared" si="0"/>
        <v>2254.6669999999999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ELVSON ROBERTO DE OLIVEIRA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4110-05</v>
      </c>
      <c r="G61" s="13" t="str">
        <f>IF('[1]TCE - ANEXO III - Preencher'!H70="","",'[1]TCE - ANEXO III - Preencher'!H70)</f>
        <v>01/2026</v>
      </c>
      <c r="H61" s="14" t="str">
        <f>'[1]TCE - ANEXO III - Preencher'!I70</f>
        <v>0,00</v>
      </c>
      <c r="I61" s="14">
        <f>'[1]TCE - ANEXO III - Preencher'!J70</f>
        <v>138.16</v>
      </c>
      <c r="J61" s="14">
        <f>'[1]TCE - ANEXO III - Preencher'!K70</f>
        <v>0</v>
      </c>
      <c r="K61" s="15">
        <f>'[1]TCE - ANEXO III - Preencher'!L70</f>
        <v>298.60700000000003</v>
      </c>
      <c r="L61" s="15">
        <f>'[1]TCE - ANEXO III - Preencher'!M70</f>
        <v>32.42</v>
      </c>
      <c r="M61" s="15">
        <f t="shared" si="1"/>
        <v>266.18700000000001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367.27</v>
      </c>
      <c r="R61" s="15">
        <f>'[1]TCE - ANEXO III - Preencher'!S70</f>
        <v>115.02</v>
      </c>
      <c r="S61" s="16">
        <f t="shared" si="3"/>
        <v>252.25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658.25700000000006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ERIK MORAIS DE ALBUQUERQUE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2235-05</v>
      </c>
      <c r="G62" s="13" t="str">
        <f>IF('[1]TCE - ANEXO III - Preencher'!H71="","",'[1]TCE - ANEXO III - Preencher'!H71)</f>
        <v>01/2026</v>
      </c>
      <c r="H62" s="14" t="str">
        <f>'[1]TCE - ANEXO III - Preencher'!I71</f>
        <v>0,00</v>
      </c>
      <c r="I62" s="14">
        <f>'[1]TCE - ANEXO III - Preencher'!J71</f>
        <v>766.08</v>
      </c>
      <c r="J62" s="14">
        <f>'[1]TCE - ANEXO III - Preencher'!K71</f>
        <v>0</v>
      </c>
      <c r="K62" s="15">
        <f>'[1]TCE - ANEXO III - Preencher'!L71</f>
        <v>298.60700000000003</v>
      </c>
      <c r="L62" s="15">
        <f>'[1]TCE - ANEXO III - Preencher'!M71</f>
        <v>13.62</v>
      </c>
      <c r="M62" s="15">
        <f t="shared" si="1"/>
        <v>284.98700000000002</v>
      </c>
      <c r="N62" s="15">
        <f>'[1]TCE - ANEXO III - Preencher'!O71</f>
        <v>3.31</v>
      </c>
      <c r="O62" s="15">
        <f>'[1]TCE - ANEXO III - Preencher'!P71</f>
        <v>0</v>
      </c>
      <c r="P62" s="16">
        <f t="shared" si="2"/>
        <v>3.31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1054.377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ERIKA NICOLY GOUVEIA BERNARDO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01/2026</v>
      </c>
      <c r="H63" s="14" t="str">
        <f>'[1]TCE - ANEXO III - Preencher'!I72</f>
        <v>0,00</v>
      </c>
      <c r="I63" s="14">
        <f>'[1]TCE - ANEXO III - Preencher'!J72</f>
        <v>163.61000000000001</v>
      </c>
      <c r="J63" s="14">
        <f>'[1]TCE - ANEXO III - Preencher'!K72</f>
        <v>0</v>
      </c>
      <c r="K63" s="15">
        <f>'[1]TCE - ANEXO III - Preencher'!L72</f>
        <v>298.60700000000003</v>
      </c>
      <c r="L63" s="15">
        <f>'[1]TCE - ANEXO III - Preencher'!M72</f>
        <v>16.21</v>
      </c>
      <c r="M63" s="15">
        <f t="shared" si="1"/>
        <v>282.39700000000005</v>
      </c>
      <c r="N63" s="15">
        <f>'[1]TCE - ANEXO III - Preencher'!O72</f>
        <v>1.66</v>
      </c>
      <c r="O63" s="15">
        <f>'[1]TCE - ANEXO III - Preencher'!P72</f>
        <v>0</v>
      </c>
      <c r="P63" s="16">
        <f t="shared" si="2"/>
        <v>1.66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 xml:space="preserve"> ABONO ASSIS FIN COMPL.</v>
      </c>
      <c r="AB63" s="15">
        <f t="shared" si="0"/>
        <v>2254.6669999999999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ERONILDA DE LIMA FERREIRA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5163-45</v>
      </c>
      <c r="G64" s="13" t="str">
        <f>IF('[1]TCE - ANEXO III - Preencher'!H73="","",'[1]TCE - ANEXO III - Preencher'!H73)</f>
        <v>01/2026</v>
      </c>
      <c r="H64" s="14" t="str">
        <f>'[1]TCE - ANEXO III - Preencher'!I73</f>
        <v>0,00</v>
      </c>
      <c r="I64" s="14">
        <f>'[1]TCE - ANEXO III - Preencher'!J73</f>
        <v>153.80000000000001</v>
      </c>
      <c r="J64" s="14">
        <f>'[1]TCE - ANEXO III - Preencher'!K73</f>
        <v>0</v>
      </c>
      <c r="K64" s="15">
        <f>'[1]TCE - ANEXO III - Preencher'!L73</f>
        <v>298.60700000000003</v>
      </c>
      <c r="L64" s="15">
        <f>'[1]TCE - ANEXO III - Preencher'!M73</f>
        <v>16.21</v>
      </c>
      <c r="M64" s="15">
        <f t="shared" si="1"/>
        <v>282.39700000000005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23.27</v>
      </c>
      <c r="R64" s="15">
        <f>'[1]TCE - ANEXO III - Preencher'!S73</f>
        <v>17.2</v>
      </c>
      <c r="S64" s="16">
        <f t="shared" si="3"/>
        <v>6.07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443.92700000000008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ESTACIO PESSOA DE MELO JUNIOR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 t="str">
        <f>IF('[1]TCE - ANEXO III - Preencher'!H74="","",'[1]TCE - ANEXO III - Preencher'!H74)</f>
        <v>01/2026</v>
      </c>
      <c r="H65" s="14" t="str">
        <f>'[1]TCE - ANEXO III - Preencher'!I74</f>
        <v>0,00</v>
      </c>
      <c r="I65" s="14">
        <f>'[1]TCE - ANEXO III - Preencher'!J74</f>
        <v>177.2</v>
      </c>
      <c r="J65" s="14">
        <f>'[1]TCE - ANEXO III - Preencher'!K74</f>
        <v>0</v>
      </c>
      <c r="K65" s="15">
        <f>'[1]TCE - ANEXO III - Preencher'!L74</f>
        <v>298.60700000000003</v>
      </c>
      <c r="L65" s="15">
        <f>'[1]TCE - ANEXO III - Preencher'!M74</f>
        <v>16.21</v>
      </c>
      <c r="M65" s="15">
        <f t="shared" si="1"/>
        <v>282.39700000000005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264.07</v>
      </c>
      <c r="R65" s="15">
        <f>'[1]TCE - ANEXO III - Preencher'!S74</f>
        <v>97.26</v>
      </c>
      <c r="S65" s="16">
        <f t="shared" si="3"/>
        <v>166.81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628.06700000000001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ESTER ANGELINA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01/2026</v>
      </c>
      <c r="H66" s="14" t="str">
        <f>'[1]TCE - ANEXO III - Preencher'!I75</f>
        <v>0,00</v>
      </c>
      <c r="I66" s="14">
        <f>'[1]TCE - ANEXO III - Preencher'!J75</f>
        <v>429.49</v>
      </c>
      <c r="J66" s="14">
        <f>'[1]TCE - ANEXO III - Preencher'!K75</f>
        <v>0</v>
      </c>
      <c r="K66" s="15">
        <f>'[1]TCE - ANEXO III - Preencher'!L75</f>
        <v>298.60700000000003</v>
      </c>
      <c r="L66" s="15">
        <f>'[1]TCE - ANEXO III - Preencher'!M75</f>
        <v>21.12</v>
      </c>
      <c r="M66" s="15">
        <f t="shared" si="1"/>
        <v>277.48700000000002</v>
      </c>
      <c r="N66" s="15">
        <f>'[1]TCE - ANEXO III - Preencher'!O75</f>
        <v>1.66</v>
      </c>
      <c r="O66" s="15">
        <f>'[1]TCE - ANEXO III - Preencher'!P75</f>
        <v>0</v>
      </c>
      <c r="P66" s="16">
        <f t="shared" si="2"/>
        <v>1.66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708.63700000000006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EVERTON BATISTA DO NASCIMENTO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01/2026</v>
      </c>
      <c r="H67" s="14" t="str">
        <f>'[1]TCE - ANEXO III - Preencher'!I76</f>
        <v>0,00</v>
      </c>
      <c r="I67" s="14">
        <f>'[1]TCE - ANEXO III - Preencher'!J76</f>
        <v>144.97</v>
      </c>
      <c r="J67" s="14">
        <f>'[1]TCE - ANEXO III - Preencher'!K76</f>
        <v>0</v>
      </c>
      <c r="K67" s="15">
        <f>'[1]TCE - ANEXO III - Preencher'!L76</f>
        <v>298.60700000000003</v>
      </c>
      <c r="L67" s="15">
        <f>'[1]TCE - ANEXO III - Preencher'!M76</f>
        <v>16.21</v>
      </c>
      <c r="M67" s="15">
        <f t="shared" si="1"/>
        <v>282.39700000000005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 xml:space="preserve"> ABONO ASSIS FIN COMPL.</v>
      </c>
      <c r="AB67" s="15">
        <f t="shared" ref="AB67:AB130" si="6">H67+I67+J67+M67+P67+S67+V67+Z67</f>
        <v>2236.027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FABIANA MARIA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01/2026</v>
      </c>
      <c r="H68" s="14" t="str">
        <f>'[1]TCE - ANEXO III - Preencher'!I77</f>
        <v>0,00</v>
      </c>
      <c r="I68" s="14">
        <f>'[1]TCE - ANEXO III - Preencher'!J77</f>
        <v>155.61000000000001</v>
      </c>
      <c r="J68" s="14">
        <f>'[1]TCE - ANEXO III - Preencher'!K77</f>
        <v>0</v>
      </c>
      <c r="K68" s="15">
        <f>'[1]TCE - ANEXO III - Preencher'!L77</f>
        <v>298.60700000000003</v>
      </c>
      <c r="L68" s="15">
        <f>'[1]TCE - ANEXO III - Preencher'!M77</f>
        <v>16.21</v>
      </c>
      <c r="M68" s="15">
        <f t="shared" ref="M68:M131" si="7">K68-L68</f>
        <v>282.39700000000005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281.27</v>
      </c>
      <c r="R68" s="15">
        <f>'[1]TCE - ANEXO III - Preencher'!S77</f>
        <v>97.26</v>
      </c>
      <c r="S68" s="16">
        <f t="shared" ref="S68:S131" si="9">Q68-R68</f>
        <v>184.01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1807</v>
      </c>
      <c r="Y68" s="15">
        <f>'[1]TCE - ANEXO III - Preencher'!Z77</f>
        <v>0</v>
      </c>
      <c r="Z68" s="16">
        <f t="shared" ref="Z68:Z131" si="11">X68-Y68</f>
        <v>1807</v>
      </c>
      <c r="AA68" s="17" t="str">
        <f>IF('[1]TCE - ANEXO III - Preencher'!AB77="","",'[1]TCE - ANEXO III - Preencher'!AB77)</f>
        <v xml:space="preserve"> ABONO ASSIS FIN COMPL.</v>
      </c>
      <c r="AB68" s="15">
        <f t="shared" si="6"/>
        <v>2430.6770000000001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FABIANO FERREIRA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 t="str">
        <f>'[1]TCE - ANEXO III - Preencher'!I78</f>
        <v>0,00</v>
      </c>
      <c r="I69" s="14">
        <f>'[1]TCE - ANEXO III - Preencher'!J78</f>
        <v>185.2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 xml:space="preserve"> ABONO ASSIS FIN COMPL.</v>
      </c>
      <c r="AB69" s="15">
        <f t="shared" si="6"/>
        <v>1993.86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FABIO HENRIQUE SOUZA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3132-20</v>
      </c>
      <c r="G70" s="13" t="str">
        <f>IF('[1]TCE - ANEXO III - Preencher'!H79="","",'[1]TCE - ANEXO III - Preencher'!H79)</f>
        <v>01/2026</v>
      </c>
      <c r="H70" s="14" t="str">
        <f>'[1]TCE - ANEXO III - Preencher'!I79</f>
        <v>0,00</v>
      </c>
      <c r="I70" s="14">
        <f>'[1]TCE - ANEXO III - Preencher'!J79</f>
        <v>245.43</v>
      </c>
      <c r="J70" s="14">
        <f>'[1]TCE - ANEXO III - Preencher'!K79</f>
        <v>0</v>
      </c>
      <c r="K70" s="15">
        <f>'[1]TCE - ANEXO III - Preencher'!L79</f>
        <v>298.60700000000003</v>
      </c>
      <c r="L70" s="15">
        <f>'[1]TCE - ANEXO III - Preencher'!M79</f>
        <v>32.42</v>
      </c>
      <c r="M70" s="15">
        <f t="shared" si="7"/>
        <v>266.18700000000001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513.27700000000004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FABIOLA MARIA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01/2026</v>
      </c>
      <c r="H71" s="14" t="str">
        <f>'[1]TCE - ANEXO III - Preencher'!I80</f>
        <v>0,00</v>
      </c>
      <c r="I71" s="14">
        <f>'[1]TCE - ANEXO III - Preencher'!J80</f>
        <v>260</v>
      </c>
      <c r="J71" s="14">
        <f>'[1]TCE - ANEXO III - Preencher'!K80</f>
        <v>0</v>
      </c>
      <c r="K71" s="15">
        <f>'[1]TCE - ANEXO III - Preencher'!L80</f>
        <v>298.60700000000003</v>
      </c>
      <c r="L71" s="15">
        <f>'[1]TCE - ANEXO III - Preencher'!M80</f>
        <v>3.33</v>
      </c>
      <c r="M71" s="15">
        <f t="shared" si="7"/>
        <v>295.27700000000004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2096.2800000000002</v>
      </c>
      <c r="Y71" s="15">
        <f>'[1]TCE - ANEXO III - Preencher'!Z80</f>
        <v>0</v>
      </c>
      <c r="Z71" s="16">
        <f t="shared" si="11"/>
        <v>2096.2800000000002</v>
      </c>
      <c r="AA71" s="17" t="str">
        <f>IF('[1]TCE - ANEXO III - Preencher'!AB80="","",'[1]TCE - ANEXO III - Preencher'!AB80)</f>
        <v xml:space="preserve"> ABONO ASSIS FIN COMPL.</v>
      </c>
      <c r="AB71" s="15">
        <f t="shared" si="6"/>
        <v>2654.8670000000002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FABIOLA MARINHO FALCAO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01/2026</v>
      </c>
      <c r="H72" s="14" t="str">
        <f>'[1]TCE - ANEXO III - Preencher'!I81</f>
        <v>0,00</v>
      </c>
      <c r="I72" s="14">
        <f>'[1]TCE - ANEXO III - Preencher'!J81</f>
        <v>267.32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 xml:space="preserve"> ABONO ASSIS FIN COMPL.</v>
      </c>
      <c r="AB72" s="15">
        <f t="shared" si="6"/>
        <v>2075.98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FABIOLA REGINA FIRMINO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 t="str">
        <f>'[1]TCE - ANEXO III - Preencher'!I82</f>
        <v>0,00</v>
      </c>
      <c r="I73" s="14">
        <f>'[1]TCE - ANEXO III - Preencher'!J82</f>
        <v>163.61000000000001</v>
      </c>
      <c r="J73" s="14">
        <f>'[1]TCE - ANEXO III - Preencher'!K82</f>
        <v>0</v>
      </c>
      <c r="K73" s="15">
        <f>'[1]TCE - ANEXO III - Preencher'!L82</f>
        <v>298.60700000000003</v>
      </c>
      <c r="L73" s="15">
        <f>'[1]TCE - ANEXO III - Preencher'!M82</f>
        <v>16.21</v>
      </c>
      <c r="M73" s="15">
        <f t="shared" si="7"/>
        <v>282.39700000000005</v>
      </c>
      <c r="N73" s="15">
        <f>'[1]TCE - ANEXO III - Preencher'!O82</f>
        <v>1.66</v>
      </c>
      <c r="O73" s="15">
        <f>'[1]TCE - ANEXO III - Preencher'!P82</f>
        <v>0</v>
      </c>
      <c r="P73" s="16">
        <f t="shared" si="8"/>
        <v>1.66</v>
      </c>
      <c r="Q73" s="15">
        <f>'[1]TCE - ANEXO III - Preencher'!R82</f>
        <v>246.87</v>
      </c>
      <c r="R73" s="15">
        <f>'[1]TCE - ANEXO III - Preencher'!S82</f>
        <v>97.26</v>
      </c>
      <c r="S73" s="16">
        <f t="shared" si="9"/>
        <v>149.61000000000001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 xml:space="preserve"> ABONO ASSIS FIN COMPL.</v>
      </c>
      <c r="AB73" s="15">
        <f t="shared" si="6"/>
        <v>2404.277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FELIPE SILVA FRAGOSO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1312-05</v>
      </c>
      <c r="G74" s="13" t="str">
        <f>IF('[1]TCE - ANEXO III - Preencher'!H83="","",'[1]TCE - ANEXO III - Preencher'!H83)</f>
        <v>01/2026</v>
      </c>
      <c r="H74" s="14" t="str">
        <f>'[1]TCE - ANEXO III - Preencher'!I83</f>
        <v>0,00</v>
      </c>
      <c r="I74" s="14">
        <f>'[1]TCE - ANEXO III - Preencher'!J83</f>
        <v>988.74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13.23</v>
      </c>
      <c r="O74" s="15">
        <f>'[1]TCE - ANEXO III - Preencher'!P83</f>
        <v>0</v>
      </c>
      <c r="P74" s="16">
        <f t="shared" si="8"/>
        <v>13.23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1001.97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FERNANDO LUIZ ASSUNCAO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5143-10</v>
      </c>
      <c r="G75" s="13" t="str">
        <f>IF('[1]TCE - ANEXO III - Preencher'!H84="","",'[1]TCE - ANEXO III - Preencher'!H84)</f>
        <v>01/2026</v>
      </c>
      <c r="H75" s="14" t="str">
        <f>'[1]TCE - ANEXO III - Preencher'!I84</f>
        <v>0,00</v>
      </c>
      <c r="I75" s="14">
        <f>'[1]TCE - ANEXO III - Preencher'!J84</f>
        <v>54.82</v>
      </c>
      <c r="J75" s="14">
        <f>'[1]TCE - ANEXO III - Preencher'!K84</f>
        <v>0</v>
      </c>
      <c r="K75" s="15">
        <f>'[1]TCE - ANEXO III - Preencher'!L84</f>
        <v>298.60700000000003</v>
      </c>
      <c r="L75" s="15">
        <f>'[1]TCE - ANEXO III - Preencher'!M84</f>
        <v>32.42</v>
      </c>
      <c r="M75" s="15">
        <f t="shared" si="7"/>
        <v>266.18700000000001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321.00700000000001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FILIPE CASTELO BRANCO DA SILVA COUTO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 t="str">
        <f>IF('[1]TCE - ANEXO III - Preencher'!H85="","",'[1]TCE - ANEXO III - Preencher'!H85)</f>
        <v>01/2026</v>
      </c>
      <c r="H76" s="14" t="str">
        <f>'[1]TCE - ANEXO III - Preencher'!I85</f>
        <v>0,00</v>
      </c>
      <c r="I76" s="14">
        <f>'[1]TCE - ANEXO III - Preencher'!J85</f>
        <v>154.46</v>
      </c>
      <c r="J76" s="14">
        <f>'[1]TCE - ANEXO III - Preencher'!K85</f>
        <v>0</v>
      </c>
      <c r="K76" s="15">
        <f>'[1]TCE - ANEXO III - Preencher'!L85</f>
        <v>298.60700000000003</v>
      </c>
      <c r="L76" s="15">
        <f>'[1]TCE - ANEXO III - Preencher'!M85</f>
        <v>16.21</v>
      </c>
      <c r="M76" s="15">
        <f t="shared" si="7"/>
        <v>282.39700000000005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438.51700000000011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FRANCISCO AMERICO BEZERRA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5211-30</v>
      </c>
      <c r="G77" s="13" t="str">
        <f>IF('[1]TCE - ANEXO III - Preencher'!H86="","",'[1]TCE - ANEXO III - Preencher'!H86)</f>
        <v>01/2026</v>
      </c>
      <c r="H77" s="14" t="str">
        <f>'[1]TCE - ANEXO III - Preencher'!I86</f>
        <v>0,00</v>
      </c>
      <c r="I77" s="14">
        <f>'[1]TCE - ANEXO III - Preencher'!J86</f>
        <v>132.09</v>
      </c>
      <c r="J77" s="14">
        <f>'[1]TCE - ANEXO III - Preencher'!K86</f>
        <v>0</v>
      </c>
      <c r="K77" s="15">
        <f>'[1]TCE - ANEXO III - Preencher'!L86</f>
        <v>298.60700000000003</v>
      </c>
      <c r="L77" s="15">
        <f>'[1]TCE - ANEXO III - Preencher'!M86</f>
        <v>32.42</v>
      </c>
      <c r="M77" s="15">
        <f t="shared" si="7"/>
        <v>266.18700000000001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399.93700000000007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GABRIEL FRANCA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4221-10</v>
      </c>
      <c r="G78" s="13" t="str">
        <f>IF('[1]TCE - ANEXO III - Preencher'!H87="","",'[1]TCE - ANEXO III - Preencher'!H87)</f>
        <v>01/2026</v>
      </c>
      <c r="H78" s="14" t="str">
        <f>'[1]TCE - ANEXO III - Preencher'!I87</f>
        <v>0,00</v>
      </c>
      <c r="I78" s="14">
        <f>'[1]TCE - ANEXO III - Preencher'!J87</f>
        <v>171.94</v>
      </c>
      <c r="J78" s="14">
        <f>'[1]TCE - ANEXO III - Preencher'!K87</f>
        <v>0</v>
      </c>
      <c r="K78" s="15">
        <f>'[1]TCE - ANEXO III - Preencher'!L87</f>
        <v>298.60700000000003</v>
      </c>
      <c r="L78" s="15">
        <f>'[1]TCE - ANEXO III - Preencher'!M87</f>
        <v>16.21</v>
      </c>
      <c r="M78" s="15">
        <f t="shared" si="7"/>
        <v>282.39700000000005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455.99700000000007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GABRIELLE SANTOS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 t="str">
        <f>IF('[1]TCE - ANEXO III - Preencher'!H88="","",'[1]TCE - ANEXO III - Preencher'!H88)</f>
        <v>01/2026</v>
      </c>
      <c r="H79" s="14" t="str">
        <f>'[1]TCE - ANEXO III - Preencher'!I88</f>
        <v>0,00</v>
      </c>
      <c r="I79" s="14">
        <f>'[1]TCE - ANEXO III - Preencher'!J88</f>
        <v>402.43</v>
      </c>
      <c r="J79" s="14">
        <f>'[1]TCE - ANEXO III - Preencher'!K88</f>
        <v>0</v>
      </c>
      <c r="K79" s="15">
        <f>'[1]TCE - ANEXO III - Preencher'!L88</f>
        <v>298.60700000000003</v>
      </c>
      <c r="L79" s="15">
        <f>'[1]TCE - ANEXO III - Preencher'!M88</f>
        <v>21.12</v>
      </c>
      <c r="M79" s="15">
        <f t="shared" si="7"/>
        <v>277.48700000000002</v>
      </c>
      <c r="N79" s="15">
        <f>'[1]TCE - ANEXO III - Preencher'!O88</f>
        <v>1.66</v>
      </c>
      <c r="O79" s="15">
        <f>'[1]TCE - ANEXO III - Preencher'!P88</f>
        <v>0</v>
      </c>
      <c r="P79" s="16">
        <f t="shared" si="8"/>
        <v>1.66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681.577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GEANY CARLINY LIMEIRA BARATA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 t="str">
        <f>'[1]TCE - ANEXO III - Preencher'!I89</f>
        <v>0,00</v>
      </c>
      <c r="I80" s="14">
        <f>'[1]TCE - ANEXO III - Preencher'!J89</f>
        <v>149.12</v>
      </c>
      <c r="J80" s="14">
        <f>'[1]TCE - ANEXO III - Preencher'!K89</f>
        <v>0</v>
      </c>
      <c r="K80" s="15">
        <f>'[1]TCE - ANEXO III - Preencher'!L89</f>
        <v>298.60700000000003</v>
      </c>
      <c r="L80" s="15">
        <f>'[1]TCE - ANEXO III - Preencher'!M89</f>
        <v>16.21</v>
      </c>
      <c r="M80" s="15">
        <f t="shared" si="7"/>
        <v>282.39700000000005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 xml:space="preserve"> ABONO ASSIS FIN COMPL.</v>
      </c>
      <c r="AB80" s="15">
        <f t="shared" si="6"/>
        <v>2240.1770000000001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GLEBSON ELTON DA SILVA ARAUJO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3132-20</v>
      </c>
      <c r="G81" s="13" t="str">
        <f>IF('[1]TCE - ANEXO III - Preencher'!H90="","",'[1]TCE - ANEXO III - Preencher'!H90)</f>
        <v>01/2026</v>
      </c>
      <c r="H81" s="14" t="str">
        <f>'[1]TCE - ANEXO III - Preencher'!I90</f>
        <v>0,00</v>
      </c>
      <c r="I81" s="14">
        <f>'[1]TCE - ANEXO III - Preencher'!J90</f>
        <v>191.32</v>
      </c>
      <c r="J81" s="14">
        <f>'[1]TCE - ANEXO III - Preencher'!K90</f>
        <v>0</v>
      </c>
      <c r="K81" s="15">
        <f>'[1]TCE - ANEXO III - Preencher'!L90</f>
        <v>298.60700000000003</v>
      </c>
      <c r="L81" s="15">
        <f>'[1]TCE - ANEXO III - Preencher'!M90</f>
        <v>32.42</v>
      </c>
      <c r="M81" s="15">
        <f t="shared" si="7"/>
        <v>266.18700000000001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459.16700000000003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GLENDA SHEILA DE MELO FALCAO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01/2026</v>
      </c>
      <c r="H82" s="14" t="str">
        <f>'[1]TCE - ANEXO III - Preencher'!I91</f>
        <v>0,00</v>
      </c>
      <c r="I82" s="14">
        <f>'[1]TCE - ANEXO III - Preencher'!J91</f>
        <v>261.87</v>
      </c>
      <c r="J82" s="14">
        <f>'[1]TCE - ANEXO III - Preencher'!K91</f>
        <v>0</v>
      </c>
      <c r="K82" s="15">
        <f>'[1]TCE - ANEXO III - Preencher'!L91</f>
        <v>298.60700000000003</v>
      </c>
      <c r="L82" s="15">
        <f>'[1]TCE - ANEXO III - Preencher'!M91</f>
        <v>3.33</v>
      </c>
      <c r="M82" s="15">
        <f t="shared" si="7"/>
        <v>295.27700000000004</v>
      </c>
      <c r="N82" s="15">
        <f>'[1]TCE - ANEXO III - Preencher'!O91</f>
        <v>3.31</v>
      </c>
      <c r="O82" s="15">
        <f>'[1]TCE - ANEXO III - Preencher'!P91</f>
        <v>0</v>
      </c>
      <c r="P82" s="16">
        <f t="shared" si="8"/>
        <v>3.31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2096.2800000000002</v>
      </c>
      <c r="Y82" s="15">
        <f>'[1]TCE - ANEXO III - Preencher'!Z91</f>
        <v>0</v>
      </c>
      <c r="Z82" s="16">
        <f t="shared" si="11"/>
        <v>2096.2800000000002</v>
      </c>
      <c r="AA82" s="17" t="str">
        <f>IF('[1]TCE - ANEXO III - Preencher'!AB91="","",'[1]TCE - ANEXO III - Preencher'!AB91)</f>
        <v xml:space="preserve"> ABONO ASSIS FIN COMPL.</v>
      </c>
      <c r="AB82" s="15">
        <f t="shared" si="6"/>
        <v>2656.7370000000001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GRACIETE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 t="str">
        <f>IF('[1]TCE - ANEXO III - Preencher'!H92="","",'[1]TCE - ANEXO III - Preencher'!H92)</f>
        <v>01/2026</v>
      </c>
      <c r="H83" s="14" t="str">
        <f>'[1]TCE - ANEXO III - Preencher'!I92</f>
        <v>0,00</v>
      </c>
      <c r="I83" s="14">
        <f>'[1]TCE - ANEXO III - Preencher'!J92</f>
        <v>173.39</v>
      </c>
      <c r="J83" s="14">
        <f>'[1]TCE - ANEXO III - Preencher'!K92</f>
        <v>0</v>
      </c>
      <c r="K83" s="15">
        <f>'[1]TCE - ANEXO III - Preencher'!L92</f>
        <v>298.60700000000003</v>
      </c>
      <c r="L83" s="15">
        <f>'[1]TCE - ANEXO III - Preencher'!M92</f>
        <v>16.21</v>
      </c>
      <c r="M83" s="15">
        <f t="shared" si="7"/>
        <v>282.39700000000005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234.07</v>
      </c>
      <c r="R83" s="15">
        <f>'[1]TCE - ANEXO III - Preencher'!S92</f>
        <v>97.26</v>
      </c>
      <c r="S83" s="16">
        <f t="shared" si="9"/>
        <v>136.81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594.25700000000006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GUMERCINDO SOLANO CARNEIRO DA CUNHA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7823-20</v>
      </c>
      <c r="G84" s="13" t="str">
        <f>IF('[1]TCE - ANEXO III - Preencher'!H93="","",'[1]TCE - ANEXO III - Preencher'!H93)</f>
        <v>01/2026</v>
      </c>
      <c r="H84" s="14" t="str">
        <f>'[1]TCE - ANEXO III - Preencher'!I93</f>
        <v>0,00</v>
      </c>
      <c r="I84" s="14">
        <f>'[1]TCE - ANEXO III - Preencher'!J93</f>
        <v>155.61000000000001</v>
      </c>
      <c r="J84" s="14">
        <f>'[1]TCE - ANEXO III - Preencher'!K93</f>
        <v>0</v>
      </c>
      <c r="K84" s="15">
        <f>'[1]TCE - ANEXO III - Preencher'!L93</f>
        <v>298.60700000000003</v>
      </c>
      <c r="L84" s="15">
        <f>'[1]TCE - ANEXO III - Preencher'!M93</f>
        <v>16.21</v>
      </c>
      <c r="M84" s="15">
        <f t="shared" si="7"/>
        <v>282.39700000000005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439.66700000000009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GUSTAVO SOBRAL ALVES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01/2026</v>
      </c>
      <c r="H85" s="14" t="str">
        <f>'[1]TCE - ANEXO III - Preencher'!I94</f>
        <v>0,00</v>
      </c>
      <c r="I85" s="14">
        <f>'[1]TCE - ANEXO III - Preencher'!J94</f>
        <v>152.06</v>
      </c>
      <c r="J85" s="14">
        <f>'[1]TCE - ANEXO III - Preencher'!K94</f>
        <v>0</v>
      </c>
      <c r="K85" s="15">
        <f>'[1]TCE - ANEXO III - Preencher'!L94</f>
        <v>298.60700000000003</v>
      </c>
      <c r="L85" s="15">
        <f>'[1]TCE - ANEXO III - Preencher'!M94</f>
        <v>16.21</v>
      </c>
      <c r="M85" s="15">
        <f t="shared" si="7"/>
        <v>282.39700000000005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 xml:space="preserve"> ABONO ASSIS FIN COMPL.</v>
      </c>
      <c r="AB85" s="15">
        <f t="shared" si="6"/>
        <v>2243.1170000000002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 xml:space="preserve">HERMINIA DE SOUZA MACHADO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01/2026</v>
      </c>
      <c r="H86" s="14" t="str">
        <f>'[1]TCE - ANEXO III - Preencher'!I95</f>
        <v>0,00</v>
      </c>
      <c r="I86" s="14">
        <f>'[1]TCE - ANEXO III - Preencher'!J95</f>
        <v>228.93</v>
      </c>
      <c r="J86" s="14">
        <f>'[1]TCE - ANEXO III - Preencher'!K95</f>
        <v>0</v>
      </c>
      <c r="K86" s="15">
        <f>'[1]TCE - ANEXO III - Preencher'!L95</f>
        <v>298.60700000000003</v>
      </c>
      <c r="L86" s="15">
        <f>'[1]TCE - ANEXO III - Preencher'!M95</f>
        <v>3.33</v>
      </c>
      <c r="M86" s="15">
        <f t="shared" si="7"/>
        <v>295.27700000000004</v>
      </c>
      <c r="N86" s="15">
        <f>'[1]TCE - ANEXO III - Preencher'!O95</f>
        <v>3.31</v>
      </c>
      <c r="O86" s="15">
        <f>'[1]TCE - ANEXO III - Preencher'!P95</f>
        <v>0</v>
      </c>
      <c r="P86" s="16">
        <f t="shared" si="8"/>
        <v>3.31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138.38999999999999</v>
      </c>
      <c r="U86" s="15">
        <f>'[1]TCE - ANEXO III - Preencher'!V95</f>
        <v>0</v>
      </c>
      <c r="V86" s="16">
        <f t="shared" si="10"/>
        <v>138.38999999999999</v>
      </c>
      <c r="W86" s="17" t="str">
        <f>IF('[1]TCE - ANEXO III - Preencher'!X95="","",'[1]TCE - ANEXO III - Preencher'!X95)</f>
        <v>AUXILIO CRECHE</v>
      </c>
      <c r="X86" s="15">
        <f>'[1]TCE - ANEXO III - Preencher'!Y95</f>
        <v>2096.2800000000002</v>
      </c>
      <c r="Y86" s="15">
        <f>'[1]TCE - ANEXO III - Preencher'!Z95</f>
        <v>0</v>
      </c>
      <c r="Z86" s="16">
        <f t="shared" si="11"/>
        <v>2096.2800000000002</v>
      </c>
      <c r="AA86" s="17" t="str">
        <f>IF('[1]TCE - ANEXO III - Preencher'!AB95="","",'[1]TCE - ANEXO III - Preencher'!AB95)</f>
        <v xml:space="preserve"> ABONO ASSIS FIN COMPL.</v>
      </c>
      <c r="AB86" s="15">
        <f t="shared" si="6"/>
        <v>2762.1870000000004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IONARA DO NASCIMENTO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2516-05</v>
      </c>
      <c r="G87" s="13" t="str">
        <f>IF('[1]TCE - ANEXO III - Preencher'!H96="","",'[1]TCE - ANEXO III - Preencher'!H96)</f>
        <v>01/2026</v>
      </c>
      <c r="H87" s="14" t="str">
        <f>'[1]TCE - ANEXO III - Preencher'!I96</f>
        <v>0,00</v>
      </c>
      <c r="I87" s="14">
        <f>'[1]TCE - ANEXO III - Preencher'!J96</f>
        <v>330.23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1.66</v>
      </c>
      <c r="O87" s="15">
        <f>'[1]TCE - ANEXO III - Preencher'!P96</f>
        <v>0</v>
      </c>
      <c r="P87" s="16">
        <f t="shared" si="8"/>
        <v>1.66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331.89000000000004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IONE DIAS DA COSTA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01/2026</v>
      </c>
      <c r="H88" s="14" t="str">
        <f>'[1]TCE - ANEXO III - Preencher'!I97</f>
        <v>0,00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208.66</v>
      </c>
      <c r="Y88" s="15">
        <f>'[1]TCE - ANEXO III - Preencher'!Z97</f>
        <v>0</v>
      </c>
      <c r="Z88" s="16">
        <f t="shared" si="11"/>
        <v>208.66</v>
      </c>
      <c r="AA88" s="17" t="str">
        <f>IF('[1]TCE - ANEXO III - Preencher'!AB97="","",'[1]TCE - ANEXO III - Preencher'!AB97)</f>
        <v xml:space="preserve"> ABONO ASSIS FIN COMPL.</v>
      </c>
      <c r="AB88" s="15">
        <f t="shared" si="6"/>
        <v>208.66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IRAN MENDES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7823-20</v>
      </c>
      <c r="G89" s="13" t="str">
        <f>IF('[1]TCE - ANEXO III - Preencher'!H98="","",'[1]TCE - ANEXO III - Preencher'!H98)</f>
        <v>01/2026</v>
      </c>
      <c r="H89" s="14" t="str">
        <f>'[1]TCE - ANEXO III - Preencher'!I98</f>
        <v>0,00</v>
      </c>
      <c r="I89" s="14">
        <f>'[1]TCE - ANEXO III - Preencher'!J98</f>
        <v>293.60000000000002</v>
      </c>
      <c r="J89" s="14">
        <f>'[1]TCE - ANEXO III - Preencher'!K98</f>
        <v>0</v>
      </c>
      <c r="K89" s="15">
        <f>'[1]TCE - ANEXO III - Preencher'!L98</f>
        <v>298.60700000000003</v>
      </c>
      <c r="L89" s="15">
        <f>'[1]TCE - ANEXO III - Preencher'!M98</f>
        <v>16.21</v>
      </c>
      <c r="M89" s="15">
        <f t="shared" si="7"/>
        <v>282.39700000000005</v>
      </c>
      <c r="N89" s="15">
        <f>'[1]TCE - ANEXO III - Preencher'!O98</f>
        <v>1.66</v>
      </c>
      <c r="O89" s="15">
        <f>'[1]TCE - ANEXO III - Preencher'!P98</f>
        <v>0</v>
      </c>
      <c r="P89" s="16">
        <f t="shared" si="8"/>
        <v>1.66</v>
      </c>
      <c r="Q89" s="15">
        <f>'[1]TCE - ANEXO III - Preencher'!R98</f>
        <v>281.27</v>
      </c>
      <c r="R89" s="15">
        <f>'[1]TCE - ANEXO III - Preencher'!S98</f>
        <v>97.26</v>
      </c>
      <c r="S89" s="16">
        <f t="shared" si="9"/>
        <v>184.01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761.66700000000003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ISAAC JOSE DE SANTANA QUEIROZ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01/2026</v>
      </c>
      <c r="H90" s="14" t="str">
        <f>'[1]TCE - ANEXO III - Preencher'!I99</f>
        <v>0,00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164.27</v>
      </c>
      <c r="Y90" s="15">
        <f>'[1]TCE - ANEXO III - Preencher'!Z99</f>
        <v>0</v>
      </c>
      <c r="Z90" s="16">
        <f t="shared" si="11"/>
        <v>164.27</v>
      </c>
      <c r="AA90" s="17" t="str">
        <f>IF('[1]TCE - ANEXO III - Preencher'!AB99="","",'[1]TCE - ANEXO III - Preencher'!AB99)</f>
        <v xml:space="preserve"> ABONO ASSIS FIN COMPL.</v>
      </c>
      <c r="AB90" s="15">
        <f t="shared" si="6"/>
        <v>164.27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 xml:space="preserve">ISABEL CRISTINA VALENÇA BARBOSA CRUZ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4110-30</v>
      </c>
      <c r="G91" s="13" t="str">
        <f>IF('[1]TCE - ANEXO III - Preencher'!H100="","",'[1]TCE - ANEXO III - Preencher'!H100)</f>
        <v>01/2026</v>
      </c>
      <c r="H91" s="14" t="str">
        <f>'[1]TCE - ANEXO III - Preencher'!I100</f>
        <v>0,00</v>
      </c>
      <c r="I91" s="14">
        <f>'[1]TCE - ANEXO III - Preencher'!J100</f>
        <v>192.68</v>
      </c>
      <c r="J91" s="14">
        <f>'[1]TCE - ANEXO III - Preencher'!K100</f>
        <v>0</v>
      </c>
      <c r="K91" s="15">
        <f>'[1]TCE - ANEXO III - Preencher'!L100</f>
        <v>298.60700000000003</v>
      </c>
      <c r="L91" s="15">
        <f>'[1]TCE - ANEXO III - Preencher'!M100</f>
        <v>32.42</v>
      </c>
      <c r="M91" s="15">
        <f t="shared" si="7"/>
        <v>266.18700000000001</v>
      </c>
      <c r="N91" s="15">
        <f>'[1]TCE - ANEXO III - Preencher'!O100</f>
        <v>1.66</v>
      </c>
      <c r="O91" s="15">
        <f>'[1]TCE - ANEXO III - Preencher'!P100</f>
        <v>0</v>
      </c>
      <c r="P91" s="16">
        <f t="shared" si="8"/>
        <v>1.66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460.52700000000004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ISABELLE FERNANDA DA SILVA FERRAZ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01/2026</v>
      </c>
      <c r="H92" s="14" t="str">
        <f>'[1]TCE - ANEXO III - Preencher'!I101</f>
        <v>0,00</v>
      </c>
      <c r="I92" s="14">
        <f>'[1]TCE - ANEXO III - Preencher'!J101</f>
        <v>153.65</v>
      </c>
      <c r="J92" s="14">
        <f>'[1]TCE - ANEXO III - Preencher'!K101</f>
        <v>0</v>
      </c>
      <c r="K92" s="15">
        <f>'[1]TCE - ANEXO III - Preencher'!L101</f>
        <v>298.60700000000003</v>
      </c>
      <c r="L92" s="15">
        <f>'[1]TCE - ANEXO III - Preencher'!M101</f>
        <v>16.21</v>
      </c>
      <c r="M92" s="15">
        <f t="shared" si="7"/>
        <v>282.39700000000005</v>
      </c>
      <c r="N92" s="15">
        <f>'[1]TCE - ANEXO III - Preencher'!O101</f>
        <v>1.66</v>
      </c>
      <c r="O92" s="15">
        <f>'[1]TCE - ANEXO III - Preencher'!P101</f>
        <v>0</v>
      </c>
      <c r="P92" s="16">
        <f t="shared" si="8"/>
        <v>1.66</v>
      </c>
      <c r="Q92" s="15">
        <f>'[1]TCE - ANEXO III - Preencher'!R101</f>
        <v>246.87</v>
      </c>
      <c r="R92" s="15">
        <f>'[1]TCE - ANEXO III - Preencher'!S101</f>
        <v>97.26</v>
      </c>
      <c r="S92" s="16">
        <f t="shared" si="9"/>
        <v>149.61000000000001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587.31700000000001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ITALO HENRIQUE NOGUEIRA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3132-20</v>
      </c>
      <c r="G93" s="13" t="str">
        <f>IF('[1]TCE - ANEXO III - Preencher'!H102="","",'[1]TCE - ANEXO III - Preencher'!H102)</f>
        <v>01/2026</v>
      </c>
      <c r="H93" s="14" t="str">
        <f>'[1]TCE - ANEXO III - Preencher'!I102</f>
        <v>0,00</v>
      </c>
      <c r="I93" s="14">
        <f>'[1]TCE - ANEXO III - Preencher'!J102</f>
        <v>221.21</v>
      </c>
      <c r="J93" s="14">
        <f>'[1]TCE - ANEXO III - Preencher'!K102</f>
        <v>0</v>
      </c>
      <c r="K93" s="15">
        <f>'[1]TCE - ANEXO III - Preencher'!L102</f>
        <v>298.60700000000003</v>
      </c>
      <c r="L93" s="15">
        <f>'[1]TCE - ANEXO III - Preencher'!M102</f>
        <v>32.42</v>
      </c>
      <c r="M93" s="15">
        <f t="shared" si="7"/>
        <v>266.18700000000001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264.07</v>
      </c>
      <c r="R93" s="15">
        <f>'[1]TCE - ANEXO III - Preencher'!S102</f>
        <v>145.69</v>
      </c>
      <c r="S93" s="16">
        <f t="shared" si="9"/>
        <v>118.38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607.43700000000013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IVAN HONORATO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 t="str">
        <f>'[1]TCE - ANEXO III - Preencher'!I103</f>
        <v>0,00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1149.9100000000001</v>
      </c>
      <c r="Y94" s="15">
        <f>'[1]TCE - ANEXO III - Preencher'!Z103</f>
        <v>0</v>
      </c>
      <c r="Z94" s="16">
        <f t="shared" si="11"/>
        <v>1149.9100000000001</v>
      </c>
      <c r="AA94" s="17" t="str">
        <f>IF('[1]TCE - ANEXO III - Preencher'!AB103="","",'[1]TCE - ANEXO III - Preencher'!AB103)</f>
        <v xml:space="preserve"> ABONO ASSIS FIN COMPL.</v>
      </c>
      <c r="AB94" s="15">
        <f t="shared" si="6"/>
        <v>1149.9100000000001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IVANEIDE HENRIQUE DE MEDEIROS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 t="str">
        <f>'[1]TCE - ANEXO III - Preencher'!I104</f>
        <v>0,00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298.60700000000003</v>
      </c>
      <c r="L95" s="15">
        <f>'[1]TCE - ANEXO III - Preencher'!M104</f>
        <v>16.21</v>
      </c>
      <c r="M95" s="15">
        <f t="shared" si="7"/>
        <v>282.39700000000005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264.07</v>
      </c>
      <c r="R95" s="15">
        <f>'[1]TCE - ANEXO III - Preencher'!S104</f>
        <v>97.26</v>
      </c>
      <c r="S95" s="16">
        <f t="shared" si="9"/>
        <v>166.81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 xml:space="preserve"> ABONO ASSIS FIN COMPL.</v>
      </c>
      <c r="AB95" s="15">
        <f t="shared" si="6"/>
        <v>2421.4769999999999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IVANILDO SANTOS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01/2026</v>
      </c>
      <c r="H96" s="14" t="str">
        <f>'[1]TCE - ANEXO III - Preencher'!I105</f>
        <v>0,00</v>
      </c>
      <c r="I96" s="14">
        <f>'[1]TCE - ANEXO III - Preencher'!J105</f>
        <v>177.2</v>
      </c>
      <c r="J96" s="14">
        <f>'[1]TCE - ANEXO III - Preencher'!K105</f>
        <v>0</v>
      </c>
      <c r="K96" s="15">
        <f>'[1]TCE - ANEXO III - Preencher'!L105</f>
        <v>298.60700000000003</v>
      </c>
      <c r="L96" s="15">
        <f>'[1]TCE - ANEXO III - Preencher'!M105</f>
        <v>16.21</v>
      </c>
      <c r="M96" s="15">
        <f t="shared" si="7"/>
        <v>282.39700000000005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264.07</v>
      </c>
      <c r="R96" s="15">
        <f>'[1]TCE - ANEXO III - Preencher'!S105</f>
        <v>97.26</v>
      </c>
      <c r="S96" s="16">
        <f t="shared" si="9"/>
        <v>166.81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628.06700000000001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IVIRSON CHAVES MENDES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01/2026</v>
      </c>
      <c r="H97" s="14" t="str">
        <f>'[1]TCE - ANEXO III - Preencher'!I106</f>
        <v>0,00</v>
      </c>
      <c r="I97" s="14">
        <f>'[1]TCE - ANEXO III - Preencher'!J106</f>
        <v>156.76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 xml:space="preserve"> ABONO ASSIS FIN COMPL.</v>
      </c>
      <c r="AB97" s="15">
        <f t="shared" si="6"/>
        <v>1965.42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 xml:space="preserve">JACQUELINE MARIA DA SILVA SOUZA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01/2026</v>
      </c>
      <c r="H98" s="14" t="str">
        <f>'[1]TCE - ANEXO III - Preencher'!I107</f>
        <v>0,00</v>
      </c>
      <c r="I98" s="14">
        <f>'[1]TCE - ANEXO III - Preencher'!J107</f>
        <v>163.61000000000001</v>
      </c>
      <c r="J98" s="14">
        <f>'[1]TCE - ANEXO III - Preencher'!K107</f>
        <v>0</v>
      </c>
      <c r="K98" s="15">
        <f>'[1]TCE - ANEXO III - Preencher'!L107</f>
        <v>298.60700000000003</v>
      </c>
      <c r="L98" s="15">
        <f>'[1]TCE - ANEXO III - Preencher'!M107</f>
        <v>16.21</v>
      </c>
      <c r="M98" s="15">
        <f t="shared" si="7"/>
        <v>282.39700000000005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 xml:space="preserve"> ABONO ASSIS FIN COMPL.</v>
      </c>
      <c r="AB98" s="15">
        <f t="shared" si="6"/>
        <v>2254.6669999999999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JACYANNE STHER FLORENCIA PAZ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4110-05</v>
      </c>
      <c r="G99" s="13" t="str">
        <f>IF('[1]TCE - ANEXO III - Preencher'!H108="","",'[1]TCE - ANEXO III - Preencher'!H108)</f>
        <v>01/2026</v>
      </c>
      <c r="H99" s="14" t="str">
        <f>'[1]TCE - ANEXO III - Preencher'!I108</f>
        <v>0,00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1.66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JAILTON SIQUEIRA SIMOES FERREIRA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2234-45</v>
      </c>
      <c r="G100" s="13" t="str">
        <f>IF('[1]TCE - ANEXO III - Preencher'!H109="","",'[1]TCE - ANEXO III - Preencher'!H109)</f>
        <v>01/2026</v>
      </c>
      <c r="H100" s="14" t="str">
        <f>'[1]TCE - ANEXO III - Preencher'!I109</f>
        <v>0,00</v>
      </c>
      <c r="I100" s="14">
        <f>'[1]TCE - ANEXO III - Preencher'!J109</f>
        <v>574.21</v>
      </c>
      <c r="J100" s="14">
        <f>'[1]TCE - ANEXO III - Preencher'!K109</f>
        <v>0</v>
      </c>
      <c r="K100" s="15">
        <f>'[1]TCE - ANEXO III - Preencher'!L109</f>
        <v>298.60700000000003</v>
      </c>
      <c r="L100" s="15">
        <f>'[1]TCE - ANEXO III - Preencher'!M109</f>
        <v>21.12</v>
      </c>
      <c r="M100" s="15">
        <f t="shared" si="7"/>
        <v>277.48700000000002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853.35700000000008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JANAINA MARIA DA CONCEICAO SILVA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01/2026</v>
      </c>
      <c r="H101" s="14" t="str">
        <f>'[1]TCE - ANEXO III - Preencher'!I110</f>
        <v>0,00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432.21</v>
      </c>
      <c r="Y101" s="15">
        <f>'[1]TCE - ANEXO III - Preencher'!Z110</f>
        <v>0</v>
      </c>
      <c r="Z101" s="16">
        <f t="shared" si="11"/>
        <v>432.21</v>
      </c>
      <c r="AA101" s="17" t="str">
        <f>IF('[1]TCE - ANEXO III - Preencher'!AB110="","",'[1]TCE - ANEXO III - Preencher'!AB110)</f>
        <v xml:space="preserve"> ABONO ASSIS FIN COMPL.</v>
      </c>
      <c r="AB101" s="15">
        <f t="shared" si="6"/>
        <v>432.21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JAQUELINE ALVES DE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 t="str">
        <f>IF('[1]TCE - ANEXO III - Preencher'!H111="","",'[1]TCE - ANEXO III - Preencher'!H111)</f>
        <v>01/2026</v>
      </c>
      <c r="H102" s="14" t="str">
        <f>'[1]TCE - ANEXO III - Preencher'!I111</f>
        <v>0,00</v>
      </c>
      <c r="I102" s="14">
        <f>'[1]TCE - ANEXO III - Preencher'!J111</f>
        <v>155.61000000000001</v>
      </c>
      <c r="J102" s="14">
        <f>'[1]TCE - ANEXO III - Preencher'!K111</f>
        <v>0</v>
      </c>
      <c r="K102" s="15">
        <f>'[1]TCE - ANEXO III - Preencher'!L111</f>
        <v>298.60700000000003</v>
      </c>
      <c r="L102" s="15">
        <f>'[1]TCE - ANEXO III - Preencher'!M111</f>
        <v>16.21</v>
      </c>
      <c r="M102" s="15">
        <f t="shared" si="7"/>
        <v>282.39700000000005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439.66700000000009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JEAN ALMEIDA FELIX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01/2026</v>
      </c>
      <c r="H103" s="14" t="str">
        <f>'[1]TCE - ANEXO III - Preencher'!I112</f>
        <v>0,00</v>
      </c>
      <c r="I103" s="14">
        <f>'[1]TCE - ANEXO III - Preencher'!J112</f>
        <v>148.16</v>
      </c>
      <c r="J103" s="14">
        <f>'[1]TCE - ANEXO III - Preencher'!K112</f>
        <v>0</v>
      </c>
      <c r="K103" s="15">
        <f>'[1]TCE - ANEXO III - Preencher'!L112</f>
        <v>298.60700000000003</v>
      </c>
      <c r="L103" s="15">
        <f>'[1]TCE - ANEXO III - Preencher'!M112</f>
        <v>16.21</v>
      </c>
      <c r="M103" s="15">
        <f t="shared" si="7"/>
        <v>282.39700000000005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1807</v>
      </c>
      <c r="Y103" s="15">
        <f>'[1]TCE - ANEXO III - Preencher'!Z112</f>
        <v>0</v>
      </c>
      <c r="Z103" s="16">
        <f t="shared" si="11"/>
        <v>1807</v>
      </c>
      <c r="AA103" s="17" t="str">
        <f>IF('[1]TCE - ANEXO III - Preencher'!AB112="","",'[1]TCE - ANEXO III - Preencher'!AB112)</f>
        <v xml:space="preserve"> ABONO ASSIS FIN COMPL.</v>
      </c>
      <c r="AB103" s="15">
        <f t="shared" si="6"/>
        <v>2239.2170000000001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JEAN VITOR FERREIRA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2234-05</v>
      </c>
      <c r="G104" s="13" t="str">
        <f>IF('[1]TCE - ANEXO III - Preencher'!H113="","",'[1]TCE - ANEXO III - Preencher'!H113)</f>
        <v>01/2026</v>
      </c>
      <c r="H104" s="14" t="str">
        <f>'[1]TCE - ANEXO III - Preencher'!I113</f>
        <v>0,00</v>
      </c>
      <c r="I104" s="14">
        <f>'[1]TCE - ANEXO III - Preencher'!J113</f>
        <v>408.25</v>
      </c>
      <c r="J104" s="14">
        <f>'[1]TCE - ANEXO III - Preencher'!K113</f>
        <v>0</v>
      </c>
      <c r="K104" s="15">
        <f>'[1]TCE - ANEXO III - Preencher'!L113</f>
        <v>298.60700000000003</v>
      </c>
      <c r="L104" s="15">
        <f>'[1]TCE - ANEXO III - Preencher'!M113</f>
        <v>21.12</v>
      </c>
      <c r="M104" s="15">
        <f t="shared" si="7"/>
        <v>277.48700000000002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687.39700000000005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JEFFERSON CABRAL FERREIRA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01/2026</v>
      </c>
      <c r="H105" s="14" t="str">
        <f>'[1]TCE - ANEXO III - Preencher'!I114</f>
        <v>0,00</v>
      </c>
      <c r="I105" s="14">
        <f>'[1]TCE - ANEXO III - Preencher'!J114</f>
        <v>136.03</v>
      </c>
      <c r="J105" s="14">
        <f>'[1]TCE - ANEXO III - Preencher'!K114</f>
        <v>0</v>
      </c>
      <c r="K105" s="15">
        <f>'[1]TCE - ANEXO III - Preencher'!L114</f>
        <v>298.60700000000003</v>
      </c>
      <c r="L105" s="15">
        <f>'[1]TCE - ANEXO III - Preencher'!M114</f>
        <v>32.42</v>
      </c>
      <c r="M105" s="15">
        <f t="shared" si="7"/>
        <v>266.18700000000001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403.87700000000001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JENNIFER LARISSA ARAUJO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298.60700000000003</v>
      </c>
      <c r="L106" s="15">
        <f>'[1]TCE - ANEXO III - Preencher'!M115</f>
        <v>16.21</v>
      </c>
      <c r="M106" s="15">
        <f t="shared" si="7"/>
        <v>282.39700000000005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 xml:space="preserve"> ABONO ASSIS FIN COMPL.</v>
      </c>
      <c r="AB106" s="15">
        <f t="shared" si="6"/>
        <v>2246.6669999999999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 xml:space="preserve">JESSICA FERREIRA FRANKLIN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01/2026</v>
      </c>
      <c r="H107" s="14" t="str">
        <f>'[1]TCE - ANEXO III - Preencher'!I116</f>
        <v>0,00</v>
      </c>
      <c r="I107" s="14">
        <f>'[1]TCE - ANEXO III - Preencher'!J116</f>
        <v>309.29000000000002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310.95000000000005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JOHNNY MICHAEL MARTINIANO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01/2026</v>
      </c>
      <c r="H108" s="14" t="str">
        <f>'[1]TCE - ANEXO III - Preencher'!I117</f>
        <v>0,00</v>
      </c>
      <c r="I108" s="14">
        <f>'[1]TCE - ANEXO III - Preencher'!J117</f>
        <v>155.61000000000001</v>
      </c>
      <c r="J108" s="14">
        <f>'[1]TCE - ANEXO III - Preencher'!K117</f>
        <v>0</v>
      </c>
      <c r="K108" s="15">
        <f>'[1]TCE - ANEXO III - Preencher'!L117</f>
        <v>298.60700000000003</v>
      </c>
      <c r="L108" s="15">
        <f>'[1]TCE - ANEXO III - Preencher'!M117</f>
        <v>16.21</v>
      </c>
      <c r="M108" s="15">
        <f t="shared" si="7"/>
        <v>282.39700000000005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439.66700000000009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JOSE FLORENCIO PASSAVANTE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1312-05</v>
      </c>
      <c r="G109" s="13" t="str">
        <f>IF('[1]TCE - ANEXO III - Preencher'!H118="","",'[1]TCE - ANEXO III - Preencher'!H118)</f>
        <v>01/2026</v>
      </c>
      <c r="H109" s="14" t="str">
        <f>'[1]TCE - ANEXO III - Preencher'!I118</f>
        <v>0,00</v>
      </c>
      <c r="I109" s="14">
        <f>'[1]TCE - ANEXO III - Preencher'!J118</f>
        <v>1997.2</v>
      </c>
      <c r="J109" s="14">
        <f>'[1]TCE - ANEXO III - Preencher'!K118</f>
        <v>0</v>
      </c>
      <c r="K109" s="15">
        <f>'[1]TCE - ANEXO III - Preencher'!L118</f>
        <v>298.60700000000003</v>
      </c>
      <c r="L109" s="15">
        <f>'[1]TCE - ANEXO III - Preencher'!M118</f>
        <v>32.42</v>
      </c>
      <c r="M109" s="15">
        <f t="shared" si="7"/>
        <v>266.18700000000001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2265.047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JOSE GEORGE BERNARDINO DA SILVA JUNIOR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01/2026</v>
      </c>
      <c r="H110" s="14" t="str">
        <f>'[1]TCE - ANEXO III - Preencher'!I119</f>
        <v>0,00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857.05</v>
      </c>
      <c r="Y110" s="15">
        <f>'[1]TCE - ANEXO III - Preencher'!Z119</f>
        <v>0</v>
      </c>
      <c r="Z110" s="16">
        <f t="shared" si="11"/>
        <v>857.05</v>
      </c>
      <c r="AA110" s="17" t="str">
        <f>IF('[1]TCE - ANEXO III - Preencher'!AB119="","",'[1]TCE - ANEXO III - Preencher'!AB119)</f>
        <v xml:space="preserve"> ABONO ASSIS FIN COMPL.</v>
      </c>
      <c r="AB110" s="15">
        <f t="shared" si="6"/>
        <v>857.05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JOSE MARCELO PAES FERREIRA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7823-20</v>
      </c>
      <c r="G111" s="13" t="str">
        <f>IF('[1]TCE - ANEXO III - Preencher'!H120="","",'[1]TCE - ANEXO III - Preencher'!H120)</f>
        <v>01/2026</v>
      </c>
      <c r="H111" s="14" t="str">
        <f>'[1]TCE - ANEXO III - Preencher'!I120</f>
        <v>0,00</v>
      </c>
      <c r="I111" s="14">
        <f>'[1]TCE - ANEXO III - Preencher'!J120</f>
        <v>155.61000000000001</v>
      </c>
      <c r="J111" s="14">
        <f>'[1]TCE - ANEXO III - Preencher'!K120</f>
        <v>0</v>
      </c>
      <c r="K111" s="15">
        <f>'[1]TCE - ANEXO III - Preencher'!L120</f>
        <v>298.60700000000003</v>
      </c>
      <c r="L111" s="15">
        <f>'[1]TCE - ANEXO III - Preencher'!M120</f>
        <v>16.21</v>
      </c>
      <c r="M111" s="15">
        <f t="shared" si="7"/>
        <v>282.39700000000005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439.66700000000009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JOSE VICENTE FERREIRA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 t="str">
        <f>IF('[1]TCE - ANEXO III - Preencher'!H121="","",'[1]TCE - ANEXO III - Preencher'!H121)</f>
        <v>01/2026</v>
      </c>
      <c r="H112" s="14" t="str">
        <f>'[1]TCE - ANEXO III - Preencher'!I121</f>
        <v>0,00</v>
      </c>
      <c r="I112" s="14">
        <f>'[1]TCE - ANEXO III - Preencher'!J121</f>
        <v>203.19</v>
      </c>
      <c r="J112" s="14">
        <f>'[1]TCE - ANEXO III - Preencher'!K121</f>
        <v>0</v>
      </c>
      <c r="K112" s="15">
        <f>'[1]TCE - ANEXO III - Preencher'!L121</f>
        <v>298.60700000000003</v>
      </c>
      <c r="L112" s="15">
        <f>'[1]TCE - ANEXO III - Preencher'!M121</f>
        <v>1.62</v>
      </c>
      <c r="M112" s="15">
        <f t="shared" si="7"/>
        <v>296.98700000000002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501.83700000000005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JOSELINE NUNES DA SILVA MARTINS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2516-05</v>
      </c>
      <c r="G113" s="13" t="str">
        <f>IF('[1]TCE - ANEXO III - Preencher'!H122="","",'[1]TCE - ANEXO III - Preencher'!H122)</f>
        <v>01/2026</v>
      </c>
      <c r="H113" s="14" t="str">
        <f>'[1]TCE - ANEXO III - Preencher'!I122</f>
        <v>0,00</v>
      </c>
      <c r="I113" s="14">
        <f>'[1]TCE - ANEXO III - Preencher'!J122</f>
        <v>326.55</v>
      </c>
      <c r="J113" s="14">
        <f>'[1]TCE - ANEXO III - Preencher'!K122</f>
        <v>0</v>
      </c>
      <c r="K113" s="15">
        <f>'[1]TCE - ANEXO III - Preencher'!L122</f>
        <v>298.60700000000003</v>
      </c>
      <c r="L113" s="15">
        <f>'[1]TCE - ANEXO III - Preencher'!M122</f>
        <v>32.42</v>
      </c>
      <c r="M113" s="15">
        <f t="shared" si="7"/>
        <v>266.18700000000001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594.39700000000005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JOSELMA MARIA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4221-10</v>
      </c>
      <c r="G114" s="13" t="str">
        <f>IF('[1]TCE - ANEXO III - Preencher'!H123="","",'[1]TCE - ANEXO III - Preencher'!H123)</f>
        <v>01/2026</v>
      </c>
      <c r="H114" s="14" t="str">
        <f>'[1]TCE - ANEXO III - Preencher'!I123</f>
        <v>0,00</v>
      </c>
      <c r="I114" s="14">
        <f>'[1]TCE - ANEXO III - Preencher'!J123</f>
        <v>208.44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210.1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JULIANA FILGUEIRA GRANGEIRO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2516-05</v>
      </c>
      <c r="G115" s="13" t="str">
        <f>IF('[1]TCE - ANEXO III - Preencher'!H124="","",'[1]TCE - ANEXO III - Preencher'!H124)</f>
        <v>01/2026</v>
      </c>
      <c r="H115" s="14" t="str">
        <f>'[1]TCE - ANEXO III - Preencher'!I124</f>
        <v>0,00</v>
      </c>
      <c r="I115" s="14">
        <f>'[1]TCE - ANEXO III - Preencher'!J124</f>
        <v>289.70999999999998</v>
      </c>
      <c r="J115" s="14">
        <f>'[1]TCE - ANEXO III - Preencher'!K124</f>
        <v>0</v>
      </c>
      <c r="K115" s="15">
        <f>'[1]TCE - ANEXO III - Preencher'!L124</f>
        <v>298.60700000000003</v>
      </c>
      <c r="L115" s="15">
        <f>'[1]TCE - ANEXO III - Preencher'!M124</f>
        <v>32.42</v>
      </c>
      <c r="M115" s="15">
        <f t="shared" si="7"/>
        <v>266.18700000000001</v>
      </c>
      <c r="N115" s="15">
        <f>'[1]TCE - ANEXO III - Preencher'!O124</f>
        <v>1.66</v>
      </c>
      <c r="O115" s="15">
        <f>'[1]TCE - ANEXO III - Preencher'!P124</f>
        <v>0</v>
      </c>
      <c r="P115" s="16">
        <f t="shared" si="8"/>
        <v>1.66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557.5569999999999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JULIANA KALLYNE VIEIRA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01/2026</v>
      </c>
      <c r="H116" s="14" t="str">
        <f>'[1]TCE - ANEXO III - Preencher'!I125</f>
        <v>0,00</v>
      </c>
      <c r="I116" s="14">
        <f>'[1]TCE - ANEXO III - Preencher'!J125</f>
        <v>162.88</v>
      </c>
      <c r="J116" s="14">
        <f>'[1]TCE - ANEXO III - Preencher'!K125</f>
        <v>0</v>
      </c>
      <c r="K116" s="15">
        <f>'[1]TCE - ANEXO III - Preencher'!L125</f>
        <v>298.60700000000003</v>
      </c>
      <c r="L116" s="15">
        <f>'[1]TCE - ANEXO III - Preencher'!M125</f>
        <v>16.21</v>
      </c>
      <c r="M116" s="15">
        <f t="shared" si="7"/>
        <v>282.39700000000005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446.93700000000007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JULIANA SANTANA BUARQUE CAVALCANTI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 t="str">
        <f>IF('[1]TCE - ANEXO III - Preencher'!H126="","",'[1]TCE - ANEXO III - Preencher'!H126)</f>
        <v>01/2026</v>
      </c>
      <c r="H117" s="14" t="str">
        <f>'[1]TCE - ANEXO III - Preencher'!I126</f>
        <v>0,00</v>
      </c>
      <c r="I117" s="14">
        <f>'[1]TCE - ANEXO III - Preencher'!J126</f>
        <v>321.06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322.72000000000003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JULIO MARCOS PEREIRA DA ROCHA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01/2026</v>
      </c>
      <c r="H118" s="14" t="str">
        <f>'[1]TCE - ANEXO III - Preencher'!I127</f>
        <v>0,00</v>
      </c>
      <c r="I118" s="14">
        <f>'[1]TCE - ANEXO III - Preencher'!J127</f>
        <v>333.33</v>
      </c>
      <c r="J118" s="14">
        <f>'[1]TCE - ANEXO III - Preencher'!K127</f>
        <v>0</v>
      </c>
      <c r="K118" s="15">
        <f>'[1]TCE - ANEXO III - Preencher'!L127</f>
        <v>298.60700000000003</v>
      </c>
      <c r="L118" s="15">
        <f>'[1]TCE - ANEXO III - Preencher'!M127</f>
        <v>2.73</v>
      </c>
      <c r="M118" s="15">
        <f t="shared" si="7"/>
        <v>295.87700000000001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630.86699999999996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KAROLAYNE COSTA E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01/2026</v>
      </c>
      <c r="H119" s="14" t="str">
        <f>'[1]TCE - ANEXO III - Preencher'!I128</f>
        <v>0,00</v>
      </c>
      <c r="I119" s="14">
        <f>'[1]TCE - ANEXO III - Preencher'!J128</f>
        <v>163.61000000000001</v>
      </c>
      <c r="J119" s="14">
        <f>'[1]TCE - ANEXO III - Preencher'!K128</f>
        <v>0</v>
      </c>
      <c r="K119" s="15">
        <f>'[1]TCE - ANEXO III - Preencher'!L128</f>
        <v>298.60700000000003</v>
      </c>
      <c r="L119" s="15">
        <f>'[1]TCE - ANEXO III - Preencher'!M128</f>
        <v>16.21</v>
      </c>
      <c r="M119" s="15">
        <f t="shared" si="7"/>
        <v>282.39700000000005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281.27</v>
      </c>
      <c r="R119" s="15">
        <f>'[1]TCE - ANEXO III - Preencher'!S128</f>
        <v>97.26</v>
      </c>
      <c r="S119" s="16">
        <f t="shared" si="9"/>
        <v>184.01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 xml:space="preserve"> ABONO ASSIS FIN COMPL.</v>
      </c>
      <c r="AB119" s="15">
        <f t="shared" si="6"/>
        <v>2519.6970000000001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KETHYLIN VITORIA SILVA DE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4110-05</v>
      </c>
      <c r="G120" s="13" t="str">
        <f>IF('[1]TCE - ANEXO III - Preencher'!H129="","",'[1]TCE - ANEXO III - Preencher'!H129)</f>
        <v>01/2026</v>
      </c>
      <c r="H120" s="14" t="str">
        <f>'[1]TCE - ANEXO III - Preencher'!I129</f>
        <v>0,00</v>
      </c>
      <c r="I120" s="14">
        <f>'[1]TCE - ANEXO III - Preencher'!J129</f>
        <v>15.23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1.66</v>
      </c>
      <c r="O120" s="15">
        <f>'[1]TCE - ANEXO III - Preencher'!P129</f>
        <v>0</v>
      </c>
      <c r="P120" s="16">
        <f t="shared" si="8"/>
        <v>1.66</v>
      </c>
      <c r="Q120" s="15">
        <f>'[1]TCE - ANEXO III - Preencher'!R129</f>
        <v>186.67</v>
      </c>
      <c r="R120" s="15">
        <f>'[1]TCE - ANEXO III - Preencher'!S129</f>
        <v>45.69</v>
      </c>
      <c r="S120" s="16">
        <f t="shared" si="9"/>
        <v>140.97999999999999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157.87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KEYLANE DAMIANA GONCALVES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01/2026</v>
      </c>
      <c r="H121" s="14" t="str">
        <f>'[1]TCE - ANEXO III - Preencher'!I130</f>
        <v>0,00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857.05</v>
      </c>
      <c r="Y121" s="15">
        <f>'[1]TCE - ANEXO III - Preencher'!Z130</f>
        <v>0</v>
      </c>
      <c r="Z121" s="16">
        <f t="shared" si="11"/>
        <v>857.05</v>
      </c>
      <c r="AA121" s="17" t="str">
        <f>IF('[1]TCE - ANEXO III - Preencher'!AB130="","",'[1]TCE - ANEXO III - Preencher'!AB130)</f>
        <v xml:space="preserve"> ABONO ASSIS FIN COMPL.</v>
      </c>
      <c r="AB121" s="15">
        <f t="shared" si="6"/>
        <v>857.05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KHYLDER SANTOS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01/2026</v>
      </c>
      <c r="H122" s="14" t="str">
        <f>'[1]TCE - ANEXO III - Preencher'!I131</f>
        <v>0,00</v>
      </c>
      <c r="I122" s="14">
        <f>'[1]TCE - ANEXO III - Preencher'!J131</f>
        <v>154.9</v>
      </c>
      <c r="J122" s="14">
        <f>'[1]TCE - ANEXO III - Preencher'!K131</f>
        <v>0</v>
      </c>
      <c r="K122" s="15">
        <f>'[1]TCE - ANEXO III - Preencher'!L131</f>
        <v>298.60700000000003</v>
      </c>
      <c r="L122" s="15">
        <f>'[1]TCE - ANEXO III - Preencher'!M131</f>
        <v>32.42</v>
      </c>
      <c r="M122" s="15">
        <f t="shared" si="7"/>
        <v>266.18700000000001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422.74700000000001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KLEBER PEREIRA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01/2026</v>
      </c>
      <c r="H123" s="14" t="str">
        <f>'[1]TCE - ANEXO III - Preencher'!I132</f>
        <v>0,00</v>
      </c>
      <c r="I123" s="14">
        <f>'[1]TCE - ANEXO III - Preencher'!J132</f>
        <v>342.5</v>
      </c>
      <c r="J123" s="14">
        <f>'[1]TCE - ANEXO III - Preencher'!K132</f>
        <v>0</v>
      </c>
      <c r="K123" s="15">
        <f>'[1]TCE - ANEXO III - Preencher'!L132</f>
        <v>298.60700000000003</v>
      </c>
      <c r="L123" s="15">
        <f>'[1]TCE - ANEXO III - Preencher'!M132</f>
        <v>2.73</v>
      </c>
      <c r="M123" s="15">
        <f t="shared" si="7"/>
        <v>295.87700000000001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640.03699999999992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LAIS PEREIRA DA HORA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01/2026</v>
      </c>
      <c r="H124" s="14" t="str">
        <f>'[1]TCE - ANEXO III - Preencher'!I133</f>
        <v>0,00</v>
      </c>
      <c r="I124" s="14">
        <f>'[1]TCE - ANEXO III - Preencher'!J133</f>
        <v>155.61000000000001</v>
      </c>
      <c r="J124" s="14">
        <f>'[1]TCE - ANEXO III - Preencher'!K133</f>
        <v>0</v>
      </c>
      <c r="K124" s="15">
        <f>'[1]TCE - ANEXO III - Preencher'!L133</f>
        <v>298.60700000000003</v>
      </c>
      <c r="L124" s="15">
        <f>'[1]TCE - ANEXO III - Preencher'!M133</f>
        <v>16.21</v>
      </c>
      <c r="M124" s="15">
        <f t="shared" si="7"/>
        <v>282.39700000000005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 xml:space="preserve"> ABONO ASSIS FIN COMPL.</v>
      </c>
      <c r="AB124" s="15">
        <f t="shared" si="6"/>
        <v>2246.6669999999999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LORENNA EVELLYN PEREIRA DE PAULA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01/2026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894.24</v>
      </c>
      <c r="Y125" s="15">
        <f>'[1]TCE - ANEXO III - Preencher'!Z134</f>
        <v>0</v>
      </c>
      <c r="Z125" s="16">
        <f t="shared" si="11"/>
        <v>894.24</v>
      </c>
      <c r="AA125" s="17" t="str">
        <f>IF('[1]TCE - ANEXO III - Preencher'!AB134="","",'[1]TCE - ANEXO III - Preencher'!AB134)</f>
        <v xml:space="preserve"> ABONO ASSIS FIN COMPL.</v>
      </c>
      <c r="AB125" s="15">
        <f t="shared" si="6"/>
        <v>894.24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LUAN ALVES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01/2026</v>
      </c>
      <c r="H126" s="14" t="str">
        <f>'[1]TCE - ANEXO III - Preencher'!I135</f>
        <v>0,00</v>
      </c>
      <c r="I126" s="14">
        <f>'[1]TCE - ANEXO III - Preencher'!J135</f>
        <v>135.24</v>
      </c>
      <c r="J126" s="14">
        <f>'[1]TCE - ANEXO III - Preencher'!K135</f>
        <v>0</v>
      </c>
      <c r="K126" s="15">
        <f>'[1]TCE - ANEXO III - Preencher'!L135</f>
        <v>298.60700000000003</v>
      </c>
      <c r="L126" s="15">
        <f>'[1]TCE - ANEXO III - Preencher'!M135</f>
        <v>32.42</v>
      </c>
      <c r="M126" s="15">
        <f t="shared" si="7"/>
        <v>266.18700000000001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403.08700000000005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LUANA DANYELLE VICTOR SOARES DA COSTA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 t="str">
        <f>IF('[1]TCE - ANEXO III - Preencher'!H136="","",'[1]TCE - ANEXO III - Preencher'!H136)</f>
        <v>01/2026</v>
      </c>
      <c r="H127" s="14" t="str">
        <f>'[1]TCE - ANEXO III - Preencher'!I136</f>
        <v>0,00</v>
      </c>
      <c r="I127" s="14">
        <f>'[1]TCE - ANEXO III - Preencher'!J136</f>
        <v>15.23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1.66</v>
      </c>
      <c r="O127" s="15">
        <f>'[1]TCE - ANEXO III - Preencher'!P136</f>
        <v>0</v>
      </c>
      <c r="P127" s="16">
        <f t="shared" si="8"/>
        <v>1.66</v>
      </c>
      <c r="Q127" s="15">
        <f>'[1]TCE - ANEXO III - Preencher'!R136</f>
        <v>350.07</v>
      </c>
      <c r="R127" s="15">
        <f>'[1]TCE - ANEXO III - Preencher'!S136</f>
        <v>45.69</v>
      </c>
      <c r="S127" s="16">
        <f t="shared" si="9"/>
        <v>304.38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321.27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LUCAS PERGENTINO SANTOS DA ROCHA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4221-10</v>
      </c>
      <c r="G128" s="13" t="str">
        <f>IF('[1]TCE - ANEXO III - Preencher'!H137="","",'[1]TCE - ANEXO III - Preencher'!H137)</f>
        <v>01/2026</v>
      </c>
      <c r="H128" s="14" t="str">
        <f>'[1]TCE - ANEXO III - Preencher'!I137</f>
        <v>0,00</v>
      </c>
      <c r="I128" s="14">
        <f>'[1]TCE - ANEXO III - Preencher'!J137</f>
        <v>177.2</v>
      </c>
      <c r="J128" s="14">
        <f>'[1]TCE - ANEXO III - Preencher'!K137</f>
        <v>0</v>
      </c>
      <c r="K128" s="15">
        <f>'[1]TCE - ANEXO III - Preencher'!L137</f>
        <v>298.60700000000003</v>
      </c>
      <c r="L128" s="15">
        <f>'[1]TCE - ANEXO III - Preencher'!M137</f>
        <v>16.21</v>
      </c>
      <c r="M128" s="15">
        <f t="shared" si="7"/>
        <v>282.39700000000005</v>
      </c>
      <c r="N128" s="15">
        <f>'[1]TCE - ANEXO III - Preencher'!O137</f>
        <v>1.66</v>
      </c>
      <c r="O128" s="15">
        <f>'[1]TCE - ANEXO III - Preencher'!P137</f>
        <v>0</v>
      </c>
      <c r="P128" s="16">
        <f t="shared" si="8"/>
        <v>1.66</v>
      </c>
      <c r="Q128" s="15">
        <f>'[1]TCE - ANEXO III - Preencher'!R137</f>
        <v>264.07</v>
      </c>
      <c r="R128" s="15">
        <f>'[1]TCE - ANEXO III - Preencher'!S137</f>
        <v>97.26</v>
      </c>
      <c r="S128" s="16">
        <f t="shared" si="9"/>
        <v>166.81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628.06700000000001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LUCIA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01/2026</v>
      </c>
      <c r="H129" s="14" t="str">
        <f>'[1]TCE - ANEXO III - Preencher'!I138</f>
        <v>0,00</v>
      </c>
      <c r="I129" s="14">
        <f>'[1]TCE - ANEXO III - Preencher'!J138</f>
        <v>164.13</v>
      </c>
      <c r="J129" s="14">
        <f>'[1]TCE - ANEXO III - Preencher'!K138</f>
        <v>0</v>
      </c>
      <c r="K129" s="15">
        <f>'[1]TCE - ANEXO III - Preencher'!L138</f>
        <v>298.60700000000003</v>
      </c>
      <c r="L129" s="15">
        <f>'[1]TCE - ANEXO III - Preencher'!M138</f>
        <v>16.21</v>
      </c>
      <c r="M129" s="15">
        <f t="shared" si="7"/>
        <v>282.39700000000005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 xml:space="preserve"> ABONO ASSIS FIN COMPL.</v>
      </c>
      <c r="AB129" s="15">
        <f t="shared" si="6"/>
        <v>2255.1869999999999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LUCIANA SILVA VALOIS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 t="str">
        <f>'[1]TCE - ANEXO III - Preencher'!I139</f>
        <v>0,00</v>
      </c>
      <c r="I130" s="14">
        <f>'[1]TCE - ANEXO III - Preencher'!J139</f>
        <v>171.47</v>
      </c>
      <c r="J130" s="14">
        <f>'[1]TCE - ANEXO III - Preencher'!K139</f>
        <v>0</v>
      </c>
      <c r="K130" s="15">
        <f>'[1]TCE - ANEXO III - Preencher'!L139</f>
        <v>298.60700000000003</v>
      </c>
      <c r="L130" s="15">
        <f>'[1]TCE - ANEXO III - Preencher'!M139</f>
        <v>16.21</v>
      </c>
      <c r="M130" s="15">
        <f t="shared" si="7"/>
        <v>282.39700000000005</v>
      </c>
      <c r="N130" s="15">
        <f>'[1]TCE - ANEXO III - Preencher'!O139</f>
        <v>1.66</v>
      </c>
      <c r="O130" s="15">
        <f>'[1]TCE - ANEXO III - Preencher'!P139</f>
        <v>0</v>
      </c>
      <c r="P130" s="16">
        <f t="shared" si="8"/>
        <v>1.66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162.04</v>
      </c>
      <c r="U130" s="15">
        <f>'[1]TCE - ANEXO III - Preencher'!V139</f>
        <v>0</v>
      </c>
      <c r="V130" s="16">
        <f t="shared" si="10"/>
        <v>162.04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 xml:space="preserve"> ABONO ASSIS FIN COMPL.</v>
      </c>
      <c r="AB130" s="15">
        <f t="shared" si="6"/>
        <v>2424.567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 xml:space="preserve">LUCIANO GONZAGA DE ARAUJO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 t="str">
        <f>'[1]TCE - ANEXO III - Preencher'!I140</f>
        <v>0,00</v>
      </c>
      <c r="I131" s="14">
        <f>'[1]TCE - ANEXO III - Preencher'!J140</f>
        <v>150.91</v>
      </c>
      <c r="J131" s="14">
        <f>'[1]TCE - ANEXO III - Preencher'!K140</f>
        <v>0</v>
      </c>
      <c r="K131" s="15">
        <f>'[1]TCE - ANEXO III - Preencher'!L140</f>
        <v>298.60700000000003</v>
      </c>
      <c r="L131" s="15">
        <f>'[1]TCE - ANEXO III - Preencher'!M140</f>
        <v>16.21</v>
      </c>
      <c r="M131" s="15">
        <f t="shared" si="7"/>
        <v>282.39700000000005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 xml:space="preserve"> ABONO ASSIS FIN COMPL.</v>
      </c>
      <c r="AB131" s="15">
        <f t="shared" ref="AB131:AB194" si="12">H131+I131+J131+M131+P131+S131+V131+Z131</f>
        <v>2241.9670000000001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LUCIENE MALTEZ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 t="str">
        <f>IF('[1]TCE - ANEXO III - Preencher'!H141="","",'[1]TCE - ANEXO III - Preencher'!H141)</f>
        <v>01/2026</v>
      </c>
      <c r="H132" s="14" t="str">
        <f>'[1]TCE - ANEXO III - Preencher'!I141</f>
        <v>0,00</v>
      </c>
      <c r="I132" s="14">
        <f>'[1]TCE - ANEXO III - Preencher'!J141</f>
        <v>0</v>
      </c>
      <c r="J132" s="14">
        <f>'[1]TCE - ANEXO III - Preencher'!K141</f>
        <v>4163.1000000000004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1.66</v>
      </c>
      <c r="O132" s="15">
        <f>'[1]TCE - ANEXO III - Preencher'!P141</f>
        <v>0</v>
      </c>
      <c r="P132" s="16">
        <f t="shared" ref="P132:P195" si="14">N132-O132</f>
        <v>1.66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4164.76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LUCIO PEREIRA DE ARAUJO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5143-10</v>
      </c>
      <c r="G133" s="13" t="str">
        <f>IF('[1]TCE - ANEXO III - Preencher'!H142="","",'[1]TCE - ANEXO III - Preencher'!H142)</f>
        <v>01/2026</v>
      </c>
      <c r="H133" s="14" t="str">
        <f>'[1]TCE - ANEXO III - Preencher'!I142</f>
        <v>0,00</v>
      </c>
      <c r="I133" s="14">
        <f>'[1]TCE - ANEXO III - Preencher'!J142</f>
        <v>231.42000000000002</v>
      </c>
      <c r="J133" s="14">
        <f>'[1]TCE - ANEXO III - Preencher'!K142</f>
        <v>0</v>
      </c>
      <c r="K133" s="15">
        <f>'[1]TCE - ANEXO III - Preencher'!L142</f>
        <v>298.60700000000003</v>
      </c>
      <c r="L133" s="15">
        <f>'[1]TCE - ANEXO III - Preencher'!M142</f>
        <v>32.42</v>
      </c>
      <c r="M133" s="15">
        <f t="shared" si="13"/>
        <v>266.18700000000001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229.67</v>
      </c>
      <c r="R133" s="15">
        <f>'[1]TCE - ANEXO III - Preencher'!S142</f>
        <v>105.44</v>
      </c>
      <c r="S133" s="16">
        <f t="shared" si="15"/>
        <v>124.22999999999999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623.49700000000007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LUIZ EDUARDO DO NASCIMENTO AMORIM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 t="str">
        <f>'[1]TCE - ANEXO III - Preencher'!I143</f>
        <v>0,00</v>
      </c>
      <c r="I134" s="14">
        <f>'[1]TCE - ANEXO III - Preencher'!J143</f>
        <v>269.17</v>
      </c>
      <c r="J134" s="14">
        <f>'[1]TCE - ANEXO III - Preencher'!K143</f>
        <v>0</v>
      </c>
      <c r="K134" s="15">
        <f>'[1]TCE - ANEXO III - Preencher'!L143</f>
        <v>298.60700000000003</v>
      </c>
      <c r="L134" s="15">
        <f>'[1]TCE - ANEXO III - Preencher'!M143</f>
        <v>16.21</v>
      </c>
      <c r="M134" s="15">
        <f t="shared" si="13"/>
        <v>282.39700000000005</v>
      </c>
      <c r="N134" s="15">
        <f>'[1]TCE - ANEXO III - Preencher'!O143</f>
        <v>1.66</v>
      </c>
      <c r="O134" s="15">
        <f>'[1]TCE - ANEXO III - Preencher'!P143</f>
        <v>0</v>
      </c>
      <c r="P134" s="16">
        <f t="shared" si="14"/>
        <v>1.66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 xml:space="preserve"> ABONO ASSIS FIN COMPL.</v>
      </c>
      <c r="AB134" s="15">
        <f t="shared" si="12"/>
        <v>2360.2269999999999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LUIZ FERNANDO PEREIRA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01/2026</v>
      </c>
      <c r="H135" s="14" t="str">
        <f>'[1]TCE - ANEXO III - Preencher'!I144</f>
        <v>0,00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894.24</v>
      </c>
      <c r="Y135" s="15">
        <f>'[1]TCE - ANEXO III - Preencher'!Z144</f>
        <v>0</v>
      </c>
      <c r="Z135" s="16">
        <f t="shared" si="17"/>
        <v>894.24</v>
      </c>
      <c r="AA135" s="17" t="str">
        <f>IF('[1]TCE - ANEXO III - Preencher'!AB144="","",'[1]TCE - ANEXO III - Preencher'!AB144)</f>
        <v xml:space="preserve"> ABONO ASSIS FIN COMPL.</v>
      </c>
      <c r="AB135" s="15">
        <f t="shared" si="12"/>
        <v>894.24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LUNARA OLIVEIRA DE FARIAS SANTOS MOTA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01/2026</v>
      </c>
      <c r="H136" s="14" t="str">
        <f>'[1]TCE - ANEXO III - Preencher'!I145</f>
        <v>0,00</v>
      </c>
      <c r="I136" s="14">
        <f>'[1]TCE - ANEXO III - Preencher'!J145</f>
        <v>248.82</v>
      </c>
      <c r="J136" s="14">
        <f>'[1]TCE - ANEXO III - Preencher'!K145</f>
        <v>0</v>
      </c>
      <c r="K136" s="15">
        <f>'[1]TCE - ANEXO III - Preencher'!L145</f>
        <v>298.60700000000003</v>
      </c>
      <c r="L136" s="15">
        <f>'[1]TCE - ANEXO III - Preencher'!M145</f>
        <v>3.33</v>
      </c>
      <c r="M136" s="15">
        <f t="shared" si="13"/>
        <v>295.27700000000004</v>
      </c>
      <c r="N136" s="15">
        <f>'[1]TCE - ANEXO III - Preencher'!O145</f>
        <v>3.31</v>
      </c>
      <c r="O136" s="15">
        <f>'[1]TCE - ANEXO III - Preencher'!P145</f>
        <v>0</v>
      </c>
      <c r="P136" s="16">
        <f t="shared" si="14"/>
        <v>3.31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2096.2800000000002</v>
      </c>
      <c r="Y136" s="15">
        <f>'[1]TCE - ANEXO III - Preencher'!Z145</f>
        <v>0</v>
      </c>
      <c r="Z136" s="16">
        <f t="shared" si="17"/>
        <v>2096.2800000000002</v>
      </c>
      <c r="AA136" s="17" t="str">
        <f>IF('[1]TCE - ANEXO III - Preencher'!AB145="","",'[1]TCE - ANEXO III - Preencher'!AB145)</f>
        <v xml:space="preserve"> ABONO ASSIS FIN COMPL.</v>
      </c>
      <c r="AB136" s="15">
        <f t="shared" si="12"/>
        <v>2643.6869999999999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LYZA NATALICIA DE OLIVEIRA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01/2026</v>
      </c>
      <c r="H137" s="14" t="str">
        <f>'[1]TCE - ANEXO III - Preencher'!I146</f>
        <v>0,00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223.57</v>
      </c>
      <c r="Y137" s="15">
        <f>'[1]TCE - ANEXO III - Preencher'!Z146</f>
        <v>0</v>
      </c>
      <c r="Z137" s="16">
        <f t="shared" si="17"/>
        <v>223.57</v>
      </c>
      <c r="AA137" s="17" t="str">
        <f>IF('[1]TCE - ANEXO III - Preencher'!AB146="","",'[1]TCE - ANEXO III - Preencher'!AB146)</f>
        <v xml:space="preserve"> ABONO ASSIS FIN COMPL.</v>
      </c>
      <c r="AB137" s="15">
        <f t="shared" si="12"/>
        <v>223.57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 xml:space="preserve">MARCELO ANTONIO DA SILVA JUNIOR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3226-05</v>
      </c>
      <c r="G138" s="13" t="str">
        <f>IF('[1]TCE - ANEXO III - Preencher'!H147="","",'[1]TCE - ANEXO III - Preencher'!H147)</f>
        <v>01/2026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298.60700000000003</v>
      </c>
      <c r="L138" s="15">
        <f>'[1]TCE - ANEXO III - Preencher'!M147</f>
        <v>16.21</v>
      </c>
      <c r="M138" s="15">
        <f t="shared" si="13"/>
        <v>282.39700000000005</v>
      </c>
      <c r="N138" s="15">
        <f>'[1]TCE - ANEXO III - Preencher'!O147</f>
        <v>1.66</v>
      </c>
      <c r="O138" s="15">
        <f>'[1]TCE - ANEXO III - Preencher'!P147</f>
        <v>0</v>
      </c>
      <c r="P138" s="16">
        <f t="shared" si="14"/>
        <v>1.66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439.66700000000009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MARCIANITA GOMES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5211-30</v>
      </c>
      <c r="G139" s="13" t="str">
        <f>IF('[1]TCE - ANEXO III - Preencher'!H148="","",'[1]TCE - ANEXO III - Preencher'!H148)</f>
        <v>01/2026</v>
      </c>
      <c r="H139" s="14" t="str">
        <f>'[1]TCE - ANEXO III - Preencher'!I148</f>
        <v>0,00</v>
      </c>
      <c r="I139" s="14">
        <f>'[1]TCE - ANEXO III - Preencher'!J148</f>
        <v>172.31</v>
      </c>
      <c r="J139" s="14">
        <f>'[1]TCE - ANEXO III - Preencher'!K148</f>
        <v>0</v>
      </c>
      <c r="K139" s="15">
        <f>'[1]TCE - ANEXO III - Preencher'!L148</f>
        <v>298.60700000000003</v>
      </c>
      <c r="L139" s="15">
        <f>'[1]TCE - ANEXO III - Preencher'!M148</f>
        <v>32.42</v>
      </c>
      <c r="M139" s="15">
        <f t="shared" si="13"/>
        <v>266.18700000000001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264.07</v>
      </c>
      <c r="R139" s="15">
        <f>'[1]TCE - ANEXO III - Preencher'!S148</f>
        <v>102.03</v>
      </c>
      <c r="S139" s="16">
        <f t="shared" si="15"/>
        <v>162.04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602.197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MARCO ANTONIO LEITE ALBERT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01/2026</v>
      </c>
      <c r="H140" s="14" t="str">
        <f>'[1]TCE - ANEXO III - Preencher'!I149</f>
        <v>0,00</v>
      </c>
      <c r="I140" s="14">
        <f>'[1]TCE - ANEXO III - Preencher'!J149</f>
        <v>383.68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1.66</v>
      </c>
      <c r="O140" s="15">
        <f>'[1]TCE - ANEXO III - Preencher'!P149</f>
        <v>0</v>
      </c>
      <c r="P140" s="16">
        <f t="shared" si="14"/>
        <v>1.66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385.34000000000003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MARCOS RODRIGUES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5151-10</v>
      </c>
      <c r="G141" s="13" t="str">
        <f>IF('[1]TCE - ANEXO III - Preencher'!H150="","",'[1]TCE - ANEXO III - Preencher'!H150)</f>
        <v>01/2026</v>
      </c>
      <c r="H141" s="14" t="str">
        <f>'[1]TCE - ANEXO III - Preencher'!I150</f>
        <v>0,00</v>
      </c>
      <c r="I141" s="14">
        <f>'[1]TCE - ANEXO III - Preencher'!J150</f>
        <v>155.61000000000001</v>
      </c>
      <c r="J141" s="14">
        <f>'[1]TCE - ANEXO III - Preencher'!K150</f>
        <v>0</v>
      </c>
      <c r="K141" s="15">
        <f>'[1]TCE - ANEXO III - Preencher'!L150</f>
        <v>298.60700000000003</v>
      </c>
      <c r="L141" s="15">
        <f>'[1]TCE - ANEXO III - Preencher'!M150</f>
        <v>16.21</v>
      </c>
      <c r="M141" s="15">
        <f t="shared" si="13"/>
        <v>282.39700000000005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281.27</v>
      </c>
      <c r="R141" s="15">
        <f>'[1]TCE - ANEXO III - Preencher'!S150</f>
        <v>97.26</v>
      </c>
      <c r="S141" s="16">
        <f t="shared" si="15"/>
        <v>184.01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623.67700000000013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MARIA DA CONCEICAO GUIMARAES DE SOUSA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01/2026</v>
      </c>
      <c r="H142" s="14" t="str">
        <f>'[1]TCE - ANEXO III - Preencher'!I151</f>
        <v>0,00</v>
      </c>
      <c r="I142" s="14">
        <f>'[1]TCE - ANEXO III - Preencher'!J151</f>
        <v>220.63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1.66</v>
      </c>
      <c r="O142" s="15">
        <f>'[1]TCE - ANEXO III - Preencher'!P151</f>
        <v>0</v>
      </c>
      <c r="P142" s="16">
        <f t="shared" si="14"/>
        <v>1.66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81.02</v>
      </c>
      <c r="U142" s="15">
        <f>'[1]TCE - ANEXO III - Preencher'!V151</f>
        <v>0</v>
      </c>
      <c r="V142" s="16">
        <f t="shared" si="16"/>
        <v>81.02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 xml:space="preserve"> ABONO ASSIS FIN COMPL.</v>
      </c>
      <c r="AB142" s="15">
        <f t="shared" si="12"/>
        <v>2110.31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MARIA DE LOURDES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3226-05</v>
      </c>
      <c r="G143" s="13" t="str">
        <f>IF('[1]TCE - ANEXO III - Preencher'!H152="","",'[1]TCE - ANEXO III - Preencher'!H152)</f>
        <v>01/2026</v>
      </c>
      <c r="H143" s="14" t="str">
        <f>'[1]TCE - ANEXO III - Preencher'!I152</f>
        <v>0,00</v>
      </c>
      <c r="I143" s="14">
        <f>'[1]TCE - ANEXO III - Preencher'!J152</f>
        <v>155.61000000000001</v>
      </c>
      <c r="J143" s="14">
        <f>'[1]TCE - ANEXO III - Preencher'!K152</f>
        <v>0</v>
      </c>
      <c r="K143" s="15">
        <f>'[1]TCE - ANEXO III - Preencher'!L152</f>
        <v>298.60700000000003</v>
      </c>
      <c r="L143" s="15">
        <f>'[1]TCE - ANEXO III - Preencher'!M152</f>
        <v>16.21</v>
      </c>
      <c r="M143" s="15">
        <f t="shared" si="13"/>
        <v>282.39700000000005</v>
      </c>
      <c r="N143" s="15">
        <f>'[1]TCE - ANEXO III - Preencher'!O152</f>
        <v>1.66</v>
      </c>
      <c r="O143" s="15">
        <f>'[1]TCE - ANEXO III - Preencher'!P152</f>
        <v>0</v>
      </c>
      <c r="P143" s="16">
        <f t="shared" si="14"/>
        <v>1.66</v>
      </c>
      <c r="Q143" s="15">
        <f>'[1]TCE - ANEXO III - Preencher'!R152</f>
        <v>264.07</v>
      </c>
      <c r="R143" s="15">
        <f>'[1]TCE - ANEXO III - Preencher'!S152</f>
        <v>97.26</v>
      </c>
      <c r="S143" s="16">
        <f t="shared" si="15"/>
        <v>166.81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606.47700000000009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MARIA JOSE DA SILVA ALEXANDRE TAVARES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01/2026</v>
      </c>
      <c r="H144" s="14" t="str">
        <f>'[1]TCE - ANEXO III - Preencher'!I153</f>
        <v>0,00</v>
      </c>
      <c r="I144" s="14">
        <f>'[1]TCE - ANEXO III - Preencher'!J153</f>
        <v>152.35</v>
      </c>
      <c r="J144" s="14">
        <f>'[1]TCE - ANEXO III - Preencher'!K153</f>
        <v>0</v>
      </c>
      <c r="K144" s="15">
        <f>'[1]TCE - ANEXO III - Preencher'!L153</f>
        <v>298.60700000000003</v>
      </c>
      <c r="L144" s="15">
        <f>'[1]TCE - ANEXO III - Preencher'!M153</f>
        <v>16.21</v>
      </c>
      <c r="M144" s="15">
        <f t="shared" si="13"/>
        <v>282.39700000000005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 xml:space="preserve"> ABONO ASSIS FIN COMPL.</v>
      </c>
      <c r="AB144" s="15">
        <f t="shared" si="12"/>
        <v>2243.4070000000002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 xml:space="preserve">MARIA LAYS SOUSA GOMES DA SILVA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 t="str">
        <f>IF('[1]TCE - ANEXO III - Preencher'!H154="","",'[1]TCE - ANEXO III - Preencher'!H154)</f>
        <v>01/2026</v>
      </c>
      <c r="H145" s="14" t="str">
        <f>'[1]TCE - ANEXO III - Preencher'!I154</f>
        <v>0,00</v>
      </c>
      <c r="I145" s="14">
        <f>'[1]TCE - ANEXO III - Preencher'!J154</f>
        <v>175.85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281.27</v>
      </c>
      <c r="R145" s="15">
        <f>'[1]TCE - ANEXO III - Preencher'!S154</f>
        <v>97.26</v>
      </c>
      <c r="S145" s="16">
        <f t="shared" si="15"/>
        <v>184.01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361.52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MARIELLE PATRICIA OLIVEIRA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01/2026</v>
      </c>
      <c r="H146" s="14" t="str">
        <f>'[1]TCE - ANEXO III - Preencher'!I155</f>
        <v>0,00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199.98</v>
      </c>
      <c r="Y146" s="15">
        <f>'[1]TCE - ANEXO III - Preencher'!Z155</f>
        <v>0</v>
      </c>
      <c r="Z146" s="16">
        <f t="shared" si="17"/>
        <v>199.98</v>
      </c>
      <c r="AA146" s="17" t="str">
        <f>IF('[1]TCE - ANEXO III - Preencher'!AB155="","",'[1]TCE - ANEXO III - Preencher'!AB155)</f>
        <v xml:space="preserve"> ABONO ASSIS FIN COMPL.</v>
      </c>
      <c r="AB146" s="15">
        <f t="shared" si="12"/>
        <v>199.98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MARLY DOS SANTOS FIGUEIREDO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 t="str">
        <f>IF('[1]TCE - ANEXO III - Preencher'!H156="","",'[1]TCE - ANEXO III - Preencher'!H156)</f>
        <v>01/2026</v>
      </c>
      <c r="H147" s="14" t="str">
        <f>'[1]TCE - ANEXO III - Preencher'!I156</f>
        <v>0,00</v>
      </c>
      <c r="I147" s="14">
        <f>'[1]TCE - ANEXO III - Preencher'!J156</f>
        <v>173.15</v>
      </c>
      <c r="J147" s="14">
        <f>'[1]TCE - ANEXO III - Preencher'!K156</f>
        <v>0</v>
      </c>
      <c r="K147" s="15">
        <f>'[1]TCE - ANEXO III - Preencher'!L156</f>
        <v>298.60700000000003</v>
      </c>
      <c r="L147" s="15">
        <f>'[1]TCE - ANEXO III - Preencher'!M156</f>
        <v>16.21</v>
      </c>
      <c r="M147" s="15">
        <f t="shared" si="13"/>
        <v>282.39700000000005</v>
      </c>
      <c r="N147" s="15">
        <f>'[1]TCE - ANEXO III - Preencher'!O156</f>
        <v>1.66</v>
      </c>
      <c r="O147" s="15">
        <f>'[1]TCE - ANEXO III - Preencher'!P156</f>
        <v>0</v>
      </c>
      <c r="P147" s="16">
        <f t="shared" si="14"/>
        <v>1.66</v>
      </c>
      <c r="Q147" s="15">
        <f>'[1]TCE - ANEXO III - Preencher'!R156</f>
        <v>126.47</v>
      </c>
      <c r="R147" s="15">
        <f>'[1]TCE - ANEXO III - Preencher'!S156</f>
        <v>97.26</v>
      </c>
      <c r="S147" s="16">
        <f t="shared" si="15"/>
        <v>29.209999999999994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486.41700000000003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 xml:space="preserve">MATHEUS VINICIUS DE OLIVEIRA FIALHO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01/2026</v>
      </c>
      <c r="H148" s="14" t="str">
        <f>'[1]TCE - ANEXO III - Preencher'!I157</f>
        <v>0,00</v>
      </c>
      <c r="I148" s="14">
        <f>'[1]TCE - ANEXO III - Preencher'!J157</f>
        <v>175.85</v>
      </c>
      <c r="J148" s="14">
        <f>'[1]TCE - ANEXO III - Preencher'!K157</f>
        <v>0</v>
      </c>
      <c r="K148" s="15">
        <f>'[1]TCE - ANEXO III - Preencher'!L157</f>
        <v>298.60700000000003</v>
      </c>
      <c r="L148" s="15">
        <f>'[1]TCE - ANEXO III - Preencher'!M157</f>
        <v>16.21</v>
      </c>
      <c r="M148" s="15">
        <f t="shared" si="13"/>
        <v>282.39700000000005</v>
      </c>
      <c r="N148" s="15">
        <f>'[1]TCE - ANEXO III - Preencher'!O157</f>
        <v>1.66</v>
      </c>
      <c r="O148" s="15">
        <f>'[1]TCE - ANEXO III - Preencher'!P157</f>
        <v>0</v>
      </c>
      <c r="P148" s="16">
        <f t="shared" si="14"/>
        <v>1.66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 xml:space="preserve"> ABONO ASSIS FIN COMPL.</v>
      </c>
      <c r="AB148" s="15">
        <f t="shared" si="12"/>
        <v>2266.9070000000002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MAYHARA LIMA E SILVA JORDAO EMERENCIANO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4101-05</v>
      </c>
      <c r="G149" s="13" t="str">
        <f>IF('[1]TCE - ANEXO III - Preencher'!H158="","",'[1]TCE - ANEXO III - Preencher'!H158)</f>
        <v>01/2026</v>
      </c>
      <c r="H149" s="14" t="str">
        <f>'[1]TCE - ANEXO III - Preencher'!I158</f>
        <v>0,00</v>
      </c>
      <c r="I149" s="14">
        <f>'[1]TCE - ANEXO III - Preencher'!J158</f>
        <v>1246.56</v>
      </c>
      <c r="J149" s="14">
        <f>'[1]TCE - ANEXO III - Preencher'!K158</f>
        <v>0</v>
      </c>
      <c r="K149" s="15">
        <f>'[1]TCE - ANEXO III - Preencher'!L158</f>
        <v>298.60700000000003</v>
      </c>
      <c r="L149" s="15">
        <f>'[1]TCE - ANEXO III - Preencher'!M158</f>
        <v>32.42</v>
      </c>
      <c r="M149" s="15">
        <f t="shared" si="13"/>
        <v>266.18700000000001</v>
      </c>
      <c r="N149" s="15">
        <f>'[1]TCE - ANEXO III - Preencher'!O158</f>
        <v>1.66</v>
      </c>
      <c r="O149" s="15">
        <f>'[1]TCE - ANEXO III - Preencher'!P158</f>
        <v>0</v>
      </c>
      <c r="P149" s="16">
        <f t="shared" si="14"/>
        <v>1.66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113.06</v>
      </c>
      <c r="U149" s="15">
        <f>'[1]TCE - ANEXO III - Preencher'!V158</f>
        <v>0</v>
      </c>
      <c r="V149" s="16">
        <f t="shared" si="16"/>
        <v>113.06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1627.4669999999999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MERCIA CORREIA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01/2026</v>
      </c>
      <c r="H150" s="14" t="str">
        <f>'[1]TCE - ANEXO III - Preencher'!I159</f>
        <v>0,00</v>
      </c>
      <c r="I150" s="14">
        <f>'[1]TCE - ANEXO III - Preencher'!J159</f>
        <v>280.31</v>
      </c>
      <c r="J150" s="14">
        <f>'[1]TCE - ANEXO III - Preencher'!K159</f>
        <v>0</v>
      </c>
      <c r="K150" s="15">
        <f>'[1]TCE - ANEXO III - Preencher'!L159</f>
        <v>298.60700000000003</v>
      </c>
      <c r="L150" s="15">
        <f>'[1]TCE - ANEXO III - Preencher'!M159</f>
        <v>3.33</v>
      </c>
      <c r="M150" s="15">
        <f t="shared" si="13"/>
        <v>295.27700000000004</v>
      </c>
      <c r="N150" s="15">
        <f>'[1]TCE - ANEXO III - Preencher'!O159</f>
        <v>3.31</v>
      </c>
      <c r="O150" s="15">
        <f>'[1]TCE - ANEXO III - Preencher'!P159</f>
        <v>0</v>
      </c>
      <c r="P150" s="16">
        <f t="shared" si="14"/>
        <v>3.31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2096.2800000000002</v>
      </c>
      <c r="Y150" s="15">
        <f>'[1]TCE - ANEXO III - Preencher'!Z159</f>
        <v>0</v>
      </c>
      <c r="Z150" s="16">
        <f t="shared" si="17"/>
        <v>2096.2800000000002</v>
      </c>
      <c r="AA150" s="17" t="str">
        <f>IF('[1]TCE - ANEXO III - Preencher'!AB159="","",'[1]TCE - ANEXO III - Preencher'!AB159)</f>
        <v xml:space="preserve"> ABONO ASSIS FIN COMPL.</v>
      </c>
      <c r="AB150" s="15">
        <f t="shared" si="12"/>
        <v>2675.1770000000001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MERY SILVA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4221-10</v>
      </c>
      <c r="G151" s="13" t="str">
        <f>IF('[1]TCE - ANEXO III - Preencher'!H160="","",'[1]TCE - ANEXO III - Preencher'!H160)</f>
        <v>01/2026</v>
      </c>
      <c r="H151" s="14" t="str">
        <f>'[1]TCE - ANEXO III - Preencher'!I160</f>
        <v>0,00</v>
      </c>
      <c r="I151" s="14">
        <f>'[1]TCE - ANEXO III - Preencher'!J160</f>
        <v>155.4</v>
      </c>
      <c r="J151" s="14">
        <f>'[1]TCE - ANEXO III - Preencher'!K160</f>
        <v>0</v>
      </c>
      <c r="K151" s="15">
        <f>'[1]TCE - ANEXO III - Preencher'!L160</f>
        <v>298.60700000000003</v>
      </c>
      <c r="L151" s="15">
        <f>'[1]TCE - ANEXO III - Preencher'!M160</f>
        <v>16.21</v>
      </c>
      <c r="M151" s="15">
        <f t="shared" si="13"/>
        <v>282.39700000000005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439.45700000000005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MICAELLY DANTAS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01/2026</v>
      </c>
      <c r="H152" s="14" t="str">
        <f>'[1]TCE - ANEXO III - Preencher'!I161</f>
        <v>0,00</v>
      </c>
      <c r="I152" s="14">
        <f>'[1]TCE - ANEXO III - Preencher'!J161</f>
        <v>147.55000000000001</v>
      </c>
      <c r="J152" s="14">
        <f>'[1]TCE - ANEXO III - Preencher'!K161</f>
        <v>0</v>
      </c>
      <c r="K152" s="15">
        <f>'[1]TCE - ANEXO III - Preencher'!L161</f>
        <v>298.60700000000003</v>
      </c>
      <c r="L152" s="15">
        <f>'[1]TCE - ANEXO III - Preencher'!M161</f>
        <v>16.21</v>
      </c>
      <c r="M152" s="15">
        <f t="shared" si="13"/>
        <v>282.39700000000005</v>
      </c>
      <c r="N152" s="15">
        <f>'[1]TCE - ANEXO III - Preencher'!O161</f>
        <v>1.66</v>
      </c>
      <c r="O152" s="15">
        <f>'[1]TCE - ANEXO III - Preencher'!P161</f>
        <v>0</v>
      </c>
      <c r="P152" s="16">
        <f t="shared" si="14"/>
        <v>1.66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 xml:space="preserve"> ABONO ASSIS FIN COMPL.</v>
      </c>
      <c r="AB152" s="15">
        <f t="shared" si="12"/>
        <v>2238.607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MICHELE GONCALVES DA SILVA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01/2026</v>
      </c>
      <c r="H153" s="14" t="str">
        <f>'[1]TCE - ANEXO III - Preencher'!I162</f>
        <v>0,00</v>
      </c>
      <c r="I153" s="14">
        <f>'[1]TCE - ANEXO III - Preencher'!J162</f>
        <v>167.76</v>
      </c>
      <c r="J153" s="14">
        <f>'[1]TCE - ANEXO III - Preencher'!K162</f>
        <v>0</v>
      </c>
      <c r="K153" s="15">
        <f>'[1]TCE - ANEXO III - Preencher'!L162</f>
        <v>298.60700000000003</v>
      </c>
      <c r="L153" s="15">
        <f>'[1]TCE - ANEXO III - Preencher'!M162</f>
        <v>16.21</v>
      </c>
      <c r="M153" s="15">
        <f t="shared" si="13"/>
        <v>282.39700000000005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281.27</v>
      </c>
      <c r="R153" s="15">
        <f>'[1]TCE - ANEXO III - Preencher'!S162</f>
        <v>97.26</v>
      </c>
      <c r="S153" s="16">
        <f t="shared" si="15"/>
        <v>184.01</v>
      </c>
      <c r="T153" s="15">
        <f>'[1]TCE - ANEXO III - Preencher'!U162</f>
        <v>81.02</v>
      </c>
      <c r="U153" s="15">
        <f>'[1]TCE - ANEXO III - Preencher'!V162</f>
        <v>0</v>
      </c>
      <c r="V153" s="16">
        <f t="shared" si="16"/>
        <v>81.02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 xml:space="preserve"> ABONO ASSIS FIN COMPL.</v>
      </c>
      <c r="AB153" s="15">
        <f t="shared" si="12"/>
        <v>2523.8469999999998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MIRELA DOS SANTOS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01/2026</v>
      </c>
      <c r="H154" s="14" t="str">
        <f>'[1]TCE - ANEXO III - Preencher'!I163</f>
        <v>0,00</v>
      </c>
      <c r="I154" s="14">
        <f>'[1]TCE - ANEXO III - Preencher'!J163</f>
        <v>213.72</v>
      </c>
      <c r="J154" s="14">
        <f>'[1]TCE - ANEXO III - Preencher'!K163</f>
        <v>0</v>
      </c>
      <c r="K154" s="15">
        <f>'[1]TCE - ANEXO III - Preencher'!L163</f>
        <v>298.60700000000003</v>
      </c>
      <c r="L154" s="15">
        <f>'[1]TCE - ANEXO III - Preencher'!M163</f>
        <v>3.05</v>
      </c>
      <c r="M154" s="15">
        <f t="shared" si="13"/>
        <v>295.55700000000002</v>
      </c>
      <c r="N154" s="15">
        <f>'[1]TCE - ANEXO III - Preencher'!O163</f>
        <v>3.31</v>
      </c>
      <c r="O154" s="15">
        <f>'[1]TCE - ANEXO III - Preencher'!P163</f>
        <v>0</v>
      </c>
      <c r="P154" s="16">
        <f t="shared" si="14"/>
        <v>3.31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2282.8200000000002</v>
      </c>
      <c r="Y154" s="15">
        <f>'[1]TCE - ANEXO III - Preencher'!Z163</f>
        <v>0</v>
      </c>
      <c r="Z154" s="16">
        <f t="shared" si="17"/>
        <v>2282.8200000000002</v>
      </c>
      <c r="AA154" s="17" t="str">
        <f>IF('[1]TCE - ANEXO III - Preencher'!AB163="","",'[1]TCE - ANEXO III - Preencher'!AB163)</f>
        <v xml:space="preserve"> ABONO ASSIS FIN COMPL.</v>
      </c>
      <c r="AB154" s="15">
        <f t="shared" si="12"/>
        <v>2795.4070000000002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MIRIAN FERREIRA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5152-05</v>
      </c>
      <c r="G155" s="13" t="str">
        <f>IF('[1]TCE - ANEXO III - Preencher'!H164="","",'[1]TCE - ANEXO III - Preencher'!H164)</f>
        <v>01/2026</v>
      </c>
      <c r="H155" s="14" t="str">
        <f>'[1]TCE - ANEXO III - Preencher'!I164</f>
        <v>0,00</v>
      </c>
      <c r="I155" s="14">
        <f>'[1]TCE - ANEXO III - Preencher'!J164</f>
        <v>175.85</v>
      </c>
      <c r="J155" s="14">
        <f>'[1]TCE - ANEXO III - Preencher'!K164</f>
        <v>0</v>
      </c>
      <c r="K155" s="15">
        <f>'[1]TCE - ANEXO III - Preencher'!L164</f>
        <v>298.60700000000003</v>
      </c>
      <c r="L155" s="15">
        <f>'[1]TCE - ANEXO III - Preencher'!M164</f>
        <v>16.21</v>
      </c>
      <c r="M155" s="15">
        <f t="shared" si="13"/>
        <v>282.39700000000005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459.9070000000001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MOHAMA PRISCILLA DA SILVA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01/2026</v>
      </c>
      <c r="H156" s="14" t="str">
        <f>'[1]TCE - ANEXO III - Preencher'!I165</f>
        <v>0,00</v>
      </c>
      <c r="I156" s="14">
        <f>'[1]TCE - ANEXO III - Preencher'!J165</f>
        <v>183.85</v>
      </c>
      <c r="J156" s="14">
        <f>'[1]TCE - ANEXO III - Preencher'!K165</f>
        <v>0</v>
      </c>
      <c r="K156" s="15">
        <f>'[1]TCE - ANEXO III - Preencher'!L165</f>
        <v>298.60700000000003</v>
      </c>
      <c r="L156" s="15">
        <f>'[1]TCE - ANEXO III - Preencher'!M165</f>
        <v>16.21</v>
      </c>
      <c r="M156" s="15">
        <f t="shared" si="13"/>
        <v>282.39700000000005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 xml:space="preserve"> ABONO ASSIS FIN COMPL.</v>
      </c>
      <c r="AB156" s="15">
        <f t="shared" si="12"/>
        <v>2274.9070000000002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MONICA FLORENCIO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 t="str">
        <f>IF('[1]TCE - ANEXO III - Preencher'!H166="","",'[1]TCE - ANEXO III - Preencher'!H166)</f>
        <v>01/2026</v>
      </c>
      <c r="H157" s="14" t="str">
        <f>'[1]TCE - ANEXO III - Preencher'!I166</f>
        <v>0,00</v>
      </c>
      <c r="I157" s="14">
        <f>'[1]TCE - ANEXO III - Preencher'!J166</f>
        <v>217.67</v>
      </c>
      <c r="J157" s="14">
        <f>'[1]TCE - ANEXO III - Preencher'!K166</f>
        <v>0</v>
      </c>
      <c r="K157" s="15">
        <f>'[1]TCE - ANEXO III - Preencher'!L166</f>
        <v>298.60700000000003</v>
      </c>
      <c r="L157" s="15">
        <f>'[1]TCE - ANEXO III - Preencher'!M166</f>
        <v>16.21</v>
      </c>
      <c r="M157" s="15">
        <f t="shared" si="13"/>
        <v>282.39700000000005</v>
      </c>
      <c r="N157" s="15">
        <f>'[1]TCE - ANEXO III - Preencher'!O166</f>
        <v>1.66</v>
      </c>
      <c r="O157" s="15">
        <f>'[1]TCE - ANEXO III - Preencher'!P166</f>
        <v>0</v>
      </c>
      <c r="P157" s="16">
        <f t="shared" si="14"/>
        <v>1.66</v>
      </c>
      <c r="Q157" s="15">
        <f>'[1]TCE - ANEXO III - Preencher'!R166</f>
        <v>264.07</v>
      </c>
      <c r="R157" s="15">
        <f>'[1]TCE - ANEXO III - Preencher'!S166</f>
        <v>97.26</v>
      </c>
      <c r="S157" s="16">
        <f t="shared" si="15"/>
        <v>166.81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668.53700000000003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MYLENA FIGUEIREDO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01/2026</v>
      </c>
      <c r="H158" s="14" t="str">
        <f>'[1]TCE - ANEXO III - Preencher'!I167</f>
        <v>0,00</v>
      </c>
      <c r="I158" s="14">
        <f>'[1]TCE - ANEXO III - Preencher'!J167</f>
        <v>174.49</v>
      </c>
      <c r="J158" s="14">
        <f>'[1]TCE - ANEXO III - Preencher'!K167</f>
        <v>0</v>
      </c>
      <c r="K158" s="15">
        <f>'[1]TCE - ANEXO III - Preencher'!L167</f>
        <v>298.60700000000003</v>
      </c>
      <c r="L158" s="15">
        <f>'[1]TCE - ANEXO III - Preencher'!M167</f>
        <v>16.21</v>
      </c>
      <c r="M158" s="15">
        <f t="shared" si="13"/>
        <v>282.39700000000005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229.67</v>
      </c>
      <c r="R158" s="15">
        <f>'[1]TCE - ANEXO III - Preencher'!S167</f>
        <v>97.26</v>
      </c>
      <c r="S158" s="16">
        <f t="shared" si="15"/>
        <v>132.40999999999997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 xml:space="preserve"> ABONO ASSIS FIN COMPL.</v>
      </c>
      <c r="AB158" s="15">
        <f t="shared" si="12"/>
        <v>2478.9769999999999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NADJANE MEIRA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01/2026</v>
      </c>
      <c r="H159" s="14" t="str">
        <f>'[1]TCE - ANEXO III - Preencher'!I168</f>
        <v>0,00</v>
      </c>
      <c r="I159" s="14">
        <f>'[1]TCE - ANEXO III - Preencher'!J168</f>
        <v>207.8</v>
      </c>
      <c r="J159" s="14">
        <f>'[1]TCE - ANEXO III - Preencher'!K168</f>
        <v>0</v>
      </c>
      <c r="K159" s="15">
        <f>'[1]TCE - ANEXO III - Preencher'!L168</f>
        <v>298.60700000000003</v>
      </c>
      <c r="L159" s="15">
        <f>'[1]TCE - ANEXO III - Preencher'!M168</f>
        <v>3.33</v>
      </c>
      <c r="M159" s="15">
        <f t="shared" si="13"/>
        <v>295.27700000000004</v>
      </c>
      <c r="N159" s="15">
        <f>'[1]TCE - ANEXO III - Preencher'!O168</f>
        <v>3.31</v>
      </c>
      <c r="O159" s="15">
        <f>'[1]TCE - ANEXO III - Preencher'!P168</f>
        <v>0</v>
      </c>
      <c r="P159" s="16">
        <f t="shared" si="14"/>
        <v>3.31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2096.2800000000002</v>
      </c>
      <c r="Y159" s="15">
        <f>'[1]TCE - ANEXO III - Preencher'!Z168</f>
        <v>0</v>
      </c>
      <c r="Z159" s="16">
        <f t="shared" si="17"/>
        <v>2096.2800000000002</v>
      </c>
      <c r="AA159" s="17" t="str">
        <f>IF('[1]TCE - ANEXO III - Preencher'!AB168="","",'[1]TCE - ANEXO III - Preencher'!AB168)</f>
        <v xml:space="preserve"> ABONO ASSIS FIN COMPL.</v>
      </c>
      <c r="AB159" s="15">
        <f t="shared" si="12"/>
        <v>2602.6670000000004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NAILZA MARIA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01/2026</v>
      </c>
      <c r="H160" s="14" t="str">
        <f>'[1]TCE - ANEXO III - Preencher'!I169</f>
        <v>0,00</v>
      </c>
      <c r="I160" s="14">
        <f>'[1]TCE - ANEXO III - Preencher'!J169</f>
        <v>335.2</v>
      </c>
      <c r="J160" s="14">
        <f>'[1]TCE - ANEXO III - Preencher'!K169</f>
        <v>0</v>
      </c>
      <c r="K160" s="15">
        <f>'[1]TCE - ANEXO III - Preencher'!L169</f>
        <v>298.60700000000003</v>
      </c>
      <c r="L160" s="15">
        <f>'[1]TCE - ANEXO III - Preencher'!M169</f>
        <v>2.73</v>
      </c>
      <c r="M160" s="15">
        <f t="shared" si="13"/>
        <v>295.87700000000001</v>
      </c>
      <c r="N160" s="15">
        <f>'[1]TCE - ANEXO III - Preencher'!O169</f>
        <v>1.66</v>
      </c>
      <c r="O160" s="15">
        <f>'[1]TCE - ANEXO III - Preencher'!P169</f>
        <v>0</v>
      </c>
      <c r="P160" s="16">
        <f t="shared" si="14"/>
        <v>1.66</v>
      </c>
      <c r="Q160" s="15">
        <f>'[1]TCE - ANEXO III - Preencher'!R169</f>
        <v>160.87</v>
      </c>
      <c r="R160" s="15">
        <f>'[1]TCE - ANEXO III - Preencher'!S169</f>
        <v>154.80000000000001</v>
      </c>
      <c r="S160" s="16">
        <f t="shared" si="15"/>
        <v>6.0699999999999932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638.80700000000002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 xml:space="preserve">NIEDJA DOS SANTOS XAVIER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01/2026</v>
      </c>
      <c r="H161" s="14" t="str">
        <f>'[1]TCE - ANEXO III - Preencher'!I170</f>
        <v>0,00</v>
      </c>
      <c r="I161" s="14">
        <f>'[1]TCE - ANEXO III - Preencher'!J170</f>
        <v>171.8</v>
      </c>
      <c r="J161" s="14">
        <f>'[1]TCE - ANEXO III - Preencher'!K170</f>
        <v>0</v>
      </c>
      <c r="K161" s="15">
        <f>'[1]TCE - ANEXO III - Preencher'!L170</f>
        <v>298.60700000000003</v>
      </c>
      <c r="L161" s="15">
        <f>'[1]TCE - ANEXO III - Preencher'!M170</f>
        <v>16.21</v>
      </c>
      <c r="M161" s="15">
        <f t="shared" si="13"/>
        <v>282.39700000000005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281.27</v>
      </c>
      <c r="R161" s="15">
        <f>'[1]TCE - ANEXO III - Preencher'!S170</f>
        <v>97.26</v>
      </c>
      <c r="S161" s="16">
        <f t="shared" si="15"/>
        <v>184.01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 xml:space="preserve"> ABONO ASSIS FIN COMPL.</v>
      </c>
      <c r="AB161" s="15">
        <f t="shared" si="12"/>
        <v>2446.8670000000002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PATRICIA MARIA ALVES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01/2026</v>
      </c>
      <c r="H162" s="14" t="str">
        <f>'[1]TCE - ANEXO III - Preencher'!I171</f>
        <v>0,00</v>
      </c>
      <c r="I162" s="14">
        <f>'[1]TCE - ANEXO III - Preencher'!J171</f>
        <v>177.1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1.66</v>
      </c>
      <c r="O162" s="15">
        <f>'[1]TCE - ANEXO III - Preencher'!P171</f>
        <v>0</v>
      </c>
      <c r="P162" s="16">
        <f t="shared" si="14"/>
        <v>1.66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 xml:space="preserve"> ABONO ASSIS FIN COMPL.</v>
      </c>
      <c r="AB162" s="15">
        <f t="shared" si="12"/>
        <v>1985.76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PATRICIA ROBERTA ALMEIDA FELIX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 t="str">
        <f>'[1]TCE - ANEXO III - Preencher'!I172</f>
        <v>0,00</v>
      </c>
      <c r="I163" s="14">
        <f>'[1]TCE - ANEXO III - Preencher'!J172</f>
        <v>185.2</v>
      </c>
      <c r="J163" s="14">
        <f>'[1]TCE - ANEXO III - Preencher'!K172</f>
        <v>0</v>
      </c>
      <c r="K163" s="15">
        <f>'[1]TCE - ANEXO III - Preencher'!L172</f>
        <v>298.60700000000003</v>
      </c>
      <c r="L163" s="15">
        <f>'[1]TCE - ANEXO III - Preencher'!M172</f>
        <v>16.21</v>
      </c>
      <c r="M163" s="15">
        <f t="shared" si="13"/>
        <v>282.39700000000005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 xml:space="preserve"> ABONO ASSIS FIN COMPL.</v>
      </c>
      <c r="AB163" s="15">
        <f t="shared" si="12"/>
        <v>2276.2570000000001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PAULA MICHELLE DE LIMA ANDRADE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01/2026</v>
      </c>
      <c r="H164" s="14" t="str">
        <f>'[1]TCE - ANEXO III - Preencher'!I173</f>
        <v>0,00</v>
      </c>
      <c r="I164" s="14">
        <f>'[1]TCE - ANEXO III - Preencher'!J173</f>
        <v>229.46</v>
      </c>
      <c r="J164" s="14">
        <f>'[1]TCE - ANEXO III - Preencher'!K173</f>
        <v>0</v>
      </c>
      <c r="K164" s="15">
        <f>'[1]TCE - ANEXO III - Preencher'!L173</f>
        <v>298.60700000000003</v>
      </c>
      <c r="L164" s="15">
        <f>'[1]TCE - ANEXO III - Preencher'!M173</f>
        <v>3.33</v>
      </c>
      <c r="M164" s="15">
        <f t="shared" si="13"/>
        <v>295.27700000000004</v>
      </c>
      <c r="N164" s="15">
        <f>'[1]TCE - ANEXO III - Preencher'!O173</f>
        <v>3.31</v>
      </c>
      <c r="O164" s="15">
        <f>'[1]TCE - ANEXO III - Preencher'!P173</f>
        <v>0</v>
      </c>
      <c r="P164" s="16">
        <f t="shared" si="14"/>
        <v>3.31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2096.2800000000002</v>
      </c>
      <c r="Y164" s="15">
        <f>'[1]TCE - ANEXO III - Preencher'!Z173</f>
        <v>0</v>
      </c>
      <c r="Z164" s="16">
        <f t="shared" si="17"/>
        <v>2096.2800000000002</v>
      </c>
      <c r="AA164" s="17" t="str">
        <f>IF('[1]TCE - ANEXO III - Preencher'!AB173="","",'[1]TCE - ANEXO III - Preencher'!AB173)</f>
        <v xml:space="preserve"> ABONO ASSIS FIN COMPL.</v>
      </c>
      <c r="AB164" s="15">
        <f t="shared" si="12"/>
        <v>2624.3270000000002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PAULIANE PALMEIRA DO CARMO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01/2026</v>
      </c>
      <c r="H165" s="14" t="str">
        <f>'[1]TCE - ANEXO III - Preencher'!I174</f>
        <v>0,00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1423.33</v>
      </c>
      <c r="Y165" s="15">
        <f>'[1]TCE - ANEXO III - Preencher'!Z174</f>
        <v>0</v>
      </c>
      <c r="Z165" s="16">
        <f t="shared" si="17"/>
        <v>1423.33</v>
      </c>
      <c r="AA165" s="17" t="str">
        <f>IF('[1]TCE - ANEXO III - Preencher'!AB174="","",'[1]TCE - ANEXO III - Preencher'!AB174)</f>
        <v xml:space="preserve"> ABONO ASSIS FIN COMPL.</v>
      </c>
      <c r="AB165" s="15">
        <f t="shared" si="12"/>
        <v>1423.33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PAULO ROBERTO ANGEIRAS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3241-15</v>
      </c>
      <c r="G166" s="13" t="str">
        <f>IF('[1]TCE - ANEXO III - Preencher'!H175="","",'[1]TCE - ANEXO III - Preencher'!H175)</f>
        <v>01/2026</v>
      </c>
      <c r="H166" s="14" t="str">
        <f>'[1]TCE - ANEXO III - Preencher'!I175</f>
        <v>0,00</v>
      </c>
      <c r="I166" s="14">
        <f>'[1]TCE - ANEXO III - Preencher'!J175</f>
        <v>301.13</v>
      </c>
      <c r="J166" s="14">
        <f>'[1]TCE - ANEXO III - Preencher'!K175</f>
        <v>0</v>
      </c>
      <c r="K166" s="15">
        <f>'[1]TCE - ANEXO III - Preencher'!L175</f>
        <v>298.60700000000003</v>
      </c>
      <c r="L166" s="15">
        <f>'[1]TCE - ANEXO III - Preencher'!M175</f>
        <v>2.73</v>
      </c>
      <c r="M166" s="15">
        <f t="shared" si="13"/>
        <v>295.87700000000001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598.66700000000003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PAULO ROBERTO JOSE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01/2026</v>
      </c>
      <c r="H167" s="14" t="str">
        <f>'[1]TCE - ANEXO III - Preencher'!I176</f>
        <v>0,00</v>
      </c>
      <c r="I167" s="14">
        <f>'[1]TCE - ANEXO III - Preencher'!J176</f>
        <v>155.61000000000001</v>
      </c>
      <c r="J167" s="14">
        <f>'[1]TCE - ANEXO III - Preencher'!K176</f>
        <v>0</v>
      </c>
      <c r="K167" s="15">
        <f>'[1]TCE - ANEXO III - Preencher'!L176</f>
        <v>298.60700000000003</v>
      </c>
      <c r="L167" s="15">
        <f>'[1]TCE - ANEXO III - Preencher'!M176</f>
        <v>16.21</v>
      </c>
      <c r="M167" s="15">
        <f t="shared" si="13"/>
        <v>282.39700000000005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 xml:space="preserve"> ABONO ASSIS FIN COMPL.</v>
      </c>
      <c r="AB167" s="15">
        <f t="shared" si="12"/>
        <v>2246.6669999999999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POLIANA MAURICIO DOS SANTOS SA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2521-05</v>
      </c>
      <c r="G168" s="13" t="str">
        <f>IF('[1]TCE - ANEXO III - Preencher'!H177="","",'[1]TCE - ANEXO III - Preencher'!H177)</f>
        <v>01/2026</v>
      </c>
      <c r="H168" s="14" t="str">
        <f>'[1]TCE - ANEXO III - Preencher'!I177</f>
        <v>0,00</v>
      </c>
      <c r="I168" s="14">
        <f>'[1]TCE - ANEXO III - Preencher'!J177</f>
        <v>310.14</v>
      </c>
      <c r="J168" s="14">
        <f>'[1]TCE - ANEXO III - Preencher'!K177</f>
        <v>0</v>
      </c>
      <c r="K168" s="15">
        <f>'[1]TCE - ANEXO III - Preencher'!L177</f>
        <v>298.60700000000003</v>
      </c>
      <c r="L168" s="15">
        <f>'[1]TCE - ANEXO III - Preencher'!M177</f>
        <v>32.42</v>
      </c>
      <c r="M168" s="15">
        <f t="shared" si="13"/>
        <v>266.18700000000001</v>
      </c>
      <c r="N168" s="15">
        <f>'[1]TCE - ANEXO III - Preencher'!O177</f>
        <v>1.66</v>
      </c>
      <c r="O168" s="15">
        <f>'[1]TCE - ANEXO III - Preencher'!P177</f>
        <v>0</v>
      </c>
      <c r="P168" s="16">
        <f t="shared" si="14"/>
        <v>1.66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577.98699999999997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POLIANA PIRES LINS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01/2026</v>
      </c>
      <c r="H169" s="14" t="str">
        <f>'[1]TCE - ANEXO III - Preencher'!I178</f>
        <v>0,00</v>
      </c>
      <c r="I169" s="14">
        <f>'[1]TCE - ANEXO III - Preencher'!J178</f>
        <v>337.97</v>
      </c>
      <c r="J169" s="14">
        <f>'[1]TCE - ANEXO III - Preencher'!K178</f>
        <v>0</v>
      </c>
      <c r="K169" s="15">
        <f>'[1]TCE - ANEXO III - Preencher'!L178</f>
        <v>298.60700000000003</v>
      </c>
      <c r="L169" s="15">
        <f>'[1]TCE - ANEXO III - Preencher'!M178</f>
        <v>21.12</v>
      </c>
      <c r="M169" s="15">
        <f t="shared" si="13"/>
        <v>277.48700000000002</v>
      </c>
      <c r="N169" s="15">
        <f>'[1]TCE - ANEXO III - Preencher'!O178</f>
        <v>1.66</v>
      </c>
      <c r="O169" s="15">
        <f>'[1]TCE - ANEXO III - Preencher'!P178</f>
        <v>0</v>
      </c>
      <c r="P169" s="16">
        <f t="shared" si="14"/>
        <v>1.66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617.11700000000008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PRISCILA FARIAS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01/2026</v>
      </c>
      <c r="H170" s="14" t="str">
        <f>'[1]TCE - ANEXO III - Preencher'!I179</f>
        <v>0,00</v>
      </c>
      <c r="I170" s="14">
        <f>'[1]TCE - ANEXO III - Preencher'!J179</f>
        <v>163.61000000000001</v>
      </c>
      <c r="J170" s="14">
        <f>'[1]TCE - ANEXO III - Preencher'!K179</f>
        <v>0</v>
      </c>
      <c r="K170" s="15">
        <f>'[1]TCE - ANEXO III - Preencher'!L179</f>
        <v>298.60700000000003</v>
      </c>
      <c r="L170" s="15">
        <f>'[1]TCE - ANEXO III - Preencher'!M179</f>
        <v>16.21</v>
      </c>
      <c r="M170" s="15">
        <f t="shared" si="13"/>
        <v>282.39700000000005</v>
      </c>
      <c r="N170" s="15">
        <f>'[1]TCE - ANEXO III - Preencher'!O179</f>
        <v>1.66</v>
      </c>
      <c r="O170" s="15">
        <f>'[1]TCE - ANEXO III - Preencher'!P179</f>
        <v>0</v>
      </c>
      <c r="P170" s="16">
        <f t="shared" si="14"/>
        <v>1.66</v>
      </c>
      <c r="Q170" s="15">
        <f>'[1]TCE - ANEXO III - Preencher'!R179</f>
        <v>143.66999999999999</v>
      </c>
      <c r="R170" s="15">
        <f>'[1]TCE - ANEXO III - Preencher'!S179</f>
        <v>97.26</v>
      </c>
      <c r="S170" s="16">
        <f t="shared" si="15"/>
        <v>46.409999999999982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 xml:space="preserve"> ABONO ASSIS FIN COMPL.</v>
      </c>
      <c r="AB170" s="15">
        <f t="shared" si="12"/>
        <v>2301.0770000000002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RAFAEL GOUVEIA GOMES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01/2026</v>
      </c>
      <c r="H171" s="14" t="str">
        <f>'[1]TCE - ANEXO III - Preencher'!I180</f>
        <v>0,00</v>
      </c>
      <c r="I171" s="14">
        <f>'[1]TCE - ANEXO III - Preencher'!J180</f>
        <v>185.2</v>
      </c>
      <c r="J171" s="14">
        <f>'[1]TCE - ANEXO III - Preencher'!K180</f>
        <v>0</v>
      </c>
      <c r="K171" s="15">
        <f>'[1]TCE - ANEXO III - Preencher'!L180</f>
        <v>298.60700000000003</v>
      </c>
      <c r="L171" s="15">
        <f>'[1]TCE - ANEXO III - Preencher'!M180</f>
        <v>16.21</v>
      </c>
      <c r="M171" s="15">
        <f t="shared" si="13"/>
        <v>282.39700000000005</v>
      </c>
      <c r="N171" s="15">
        <f>'[1]TCE - ANEXO III - Preencher'!O180</f>
        <v>1.66</v>
      </c>
      <c r="O171" s="15">
        <f>'[1]TCE - ANEXO III - Preencher'!P180</f>
        <v>0</v>
      </c>
      <c r="P171" s="16">
        <f t="shared" si="14"/>
        <v>1.66</v>
      </c>
      <c r="Q171" s="15">
        <f>'[1]TCE - ANEXO III - Preencher'!R180</f>
        <v>135.07</v>
      </c>
      <c r="R171" s="15">
        <f>'[1]TCE - ANEXO III - Preencher'!S180</f>
        <v>97.26</v>
      </c>
      <c r="S171" s="16">
        <f t="shared" si="15"/>
        <v>37.809999999999988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 xml:space="preserve"> ABONO ASSIS FIN COMPL.</v>
      </c>
      <c r="AB171" s="15">
        <f t="shared" si="12"/>
        <v>2314.067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RAFAEL WALTRUDES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01/2026</v>
      </c>
      <c r="H172" s="14" t="str">
        <f>'[1]TCE - ANEXO III - Preencher'!I181</f>
        <v>0,00</v>
      </c>
      <c r="I172" s="14">
        <f>'[1]TCE - ANEXO III - Preencher'!J181</f>
        <v>185.99</v>
      </c>
      <c r="J172" s="14">
        <f>'[1]TCE - ANEXO III - Preencher'!K181</f>
        <v>0</v>
      </c>
      <c r="K172" s="15">
        <f>'[1]TCE - ANEXO III - Preencher'!L181</f>
        <v>298.60700000000003</v>
      </c>
      <c r="L172" s="15">
        <f>'[1]TCE - ANEXO III - Preencher'!M181</f>
        <v>32.42</v>
      </c>
      <c r="M172" s="15">
        <f t="shared" si="13"/>
        <v>266.18700000000001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281.27</v>
      </c>
      <c r="R172" s="15">
        <f>'[1]TCE - ANEXO III - Preencher'!S181</f>
        <v>102.03</v>
      </c>
      <c r="S172" s="16">
        <f t="shared" si="15"/>
        <v>179.23999999999998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633.077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RAFAELLA PEREGRINO DE ALMEIDA VIANA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01/2026</v>
      </c>
      <c r="H173" s="14" t="str">
        <f>'[1]TCE - ANEXO III - Preencher'!I182</f>
        <v>0,00</v>
      </c>
      <c r="I173" s="14">
        <f>'[1]TCE - ANEXO III - Preencher'!J182</f>
        <v>260</v>
      </c>
      <c r="J173" s="14">
        <f>'[1]TCE - ANEXO III - Preencher'!K182</f>
        <v>0</v>
      </c>
      <c r="K173" s="15">
        <f>'[1]TCE - ANEXO III - Preencher'!L182</f>
        <v>298.60700000000003</v>
      </c>
      <c r="L173" s="15">
        <f>'[1]TCE - ANEXO III - Preencher'!M182</f>
        <v>3.33</v>
      </c>
      <c r="M173" s="15">
        <f t="shared" si="13"/>
        <v>295.27700000000004</v>
      </c>
      <c r="N173" s="15">
        <f>'[1]TCE - ANEXO III - Preencher'!O182</f>
        <v>3.31</v>
      </c>
      <c r="O173" s="15">
        <f>'[1]TCE - ANEXO III - Preencher'!P182</f>
        <v>0</v>
      </c>
      <c r="P173" s="16">
        <f t="shared" si="14"/>
        <v>3.31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2096.2800000000002</v>
      </c>
      <c r="Y173" s="15">
        <f>'[1]TCE - ANEXO III - Preencher'!Z182</f>
        <v>0</v>
      </c>
      <c r="Z173" s="16">
        <f t="shared" si="17"/>
        <v>2096.2800000000002</v>
      </c>
      <c r="AA173" s="17" t="str">
        <f>IF('[1]TCE - ANEXO III - Preencher'!AB182="","",'[1]TCE - ANEXO III - Preencher'!AB182)</f>
        <v xml:space="preserve"> ABONO ASSIS FIN COMPL.</v>
      </c>
      <c r="AB173" s="15">
        <f t="shared" si="12"/>
        <v>2654.8670000000002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RAISSA KARLA DA TRINDADE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4110-05</v>
      </c>
      <c r="G174" s="13" t="str">
        <f>IF('[1]TCE - ANEXO III - Preencher'!H183="","",'[1]TCE - ANEXO III - Preencher'!H183)</f>
        <v>01/2026</v>
      </c>
      <c r="H174" s="14" t="str">
        <f>'[1]TCE - ANEXO III - Preencher'!I183</f>
        <v>0,00</v>
      </c>
      <c r="I174" s="14">
        <f>'[1]TCE - ANEXO III - Preencher'!J183</f>
        <v>15.23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1.66</v>
      </c>
      <c r="O174" s="15">
        <f>'[1]TCE - ANEXO III - Preencher'!P183</f>
        <v>0</v>
      </c>
      <c r="P174" s="16">
        <f t="shared" si="14"/>
        <v>1.66</v>
      </c>
      <c r="Q174" s="15">
        <f>'[1]TCE - ANEXO III - Preencher'!R183</f>
        <v>367.27</v>
      </c>
      <c r="R174" s="15">
        <f>'[1]TCE - ANEXO III - Preencher'!S183</f>
        <v>45.69</v>
      </c>
      <c r="S174" s="16">
        <f t="shared" si="15"/>
        <v>321.58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338.46999999999997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RAUANA HIPOLITO CHAVES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01/2026</v>
      </c>
      <c r="H175" s="14" t="str">
        <f>'[1]TCE - ANEXO III - Preencher'!I184</f>
        <v>0,00</v>
      </c>
      <c r="I175" s="14">
        <f>'[1]TCE - ANEXO III - Preencher'!J184</f>
        <v>326.55</v>
      </c>
      <c r="J175" s="14">
        <f>'[1]TCE - ANEXO III - Preencher'!K184</f>
        <v>0</v>
      </c>
      <c r="K175" s="15">
        <f>'[1]TCE - ANEXO III - Preencher'!L184</f>
        <v>298.60700000000003</v>
      </c>
      <c r="L175" s="15">
        <f>'[1]TCE - ANEXO III - Preencher'!M184</f>
        <v>32.42</v>
      </c>
      <c r="M175" s="15">
        <f t="shared" si="13"/>
        <v>266.18700000000001</v>
      </c>
      <c r="N175" s="15">
        <f>'[1]TCE - ANEXO III - Preencher'!O184</f>
        <v>1.66</v>
      </c>
      <c r="O175" s="15">
        <f>'[1]TCE - ANEXO III - Preencher'!P184</f>
        <v>0</v>
      </c>
      <c r="P175" s="16">
        <f t="shared" si="14"/>
        <v>1.66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594.39700000000005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RENALLY DE PAULA CASTRO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01/2026</v>
      </c>
      <c r="H176" s="14" t="str">
        <f>'[1]TCE - ANEXO III - Preencher'!I185</f>
        <v>0,00</v>
      </c>
      <c r="I176" s="14">
        <f>'[1]TCE - ANEXO III - Preencher'!J185</f>
        <v>214.19</v>
      </c>
      <c r="J176" s="14">
        <f>'[1]TCE - ANEXO III - Preencher'!K185</f>
        <v>0</v>
      </c>
      <c r="K176" s="15">
        <f>'[1]TCE - ANEXO III - Preencher'!L185</f>
        <v>298.60700000000003</v>
      </c>
      <c r="L176" s="15">
        <f>'[1]TCE - ANEXO III - Preencher'!M185</f>
        <v>16.21</v>
      </c>
      <c r="M176" s="15">
        <f t="shared" si="13"/>
        <v>282.39700000000005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498.24700000000007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 xml:space="preserve">RENATA FERREIRA DE MEDEIROS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01/2026</v>
      </c>
      <c r="H177" s="14" t="str">
        <f>'[1]TCE - ANEXO III - Preencher'!I186</f>
        <v>0,00</v>
      </c>
      <c r="I177" s="14">
        <f>'[1]TCE - ANEXO III - Preencher'!J186</f>
        <v>154.87</v>
      </c>
      <c r="J177" s="14">
        <f>'[1]TCE - ANEXO III - Preencher'!K186</f>
        <v>0</v>
      </c>
      <c r="K177" s="15">
        <f>'[1]TCE - ANEXO III - Preencher'!L186</f>
        <v>298.60700000000003</v>
      </c>
      <c r="L177" s="15">
        <f>'[1]TCE - ANEXO III - Preencher'!M186</f>
        <v>16.21</v>
      </c>
      <c r="M177" s="15">
        <f t="shared" si="13"/>
        <v>282.39700000000005</v>
      </c>
      <c r="N177" s="15">
        <f>'[1]TCE - ANEXO III - Preencher'!O186</f>
        <v>1.66</v>
      </c>
      <c r="O177" s="15">
        <f>'[1]TCE - ANEXO III - Preencher'!P186</f>
        <v>0</v>
      </c>
      <c r="P177" s="16">
        <f t="shared" si="14"/>
        <v>1.66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1807</v>
      </c>
      <c r="Y177" s="15">
        <f>'[1]TCE - ANEXO III - Preencher'!Z186</f>
        <v>0</v>
      </c>
      <c r="Z177" s="16">
        <f t="shared" si="17"/>
        <v>1807</v>
      </c>
      <c r="AA177" s="17" t="str">
        <f>IF('[1]TCE - ANEXO III - Preencher'!AB186="","",'[1]TCE - ANEXO III - Preencher'!AB186)</f>
        <v xml:space="preserve"> ABONO ASSIS FIN COMPL.</v>
      </c>
      <c r="AB177" s="15">
        <f t="shared" si="12"/>
        <v>2245.9270000000001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RENATHA SALOME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01/2026</v>
      </c>
      <c r="H178" s="14" t="str">
        <f>'[1]TCE - ANEXO III - Preencher'!I187</f>
        <v>0,00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298.60700000000003</v>
      </c>
      <c r="L178" s="15">
        <f>'[1]TCE - ANEXO III - Preencher'!M187</f>
        <v>16.21</v>
      </c>
      <c r="M178" s="15">
        <f t="shared" si="13"/>
        <v>282.39700000000005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 xml:space="preserve"> ABONO ASSIS FIN COMPL.</v>
      </c>
      <c r="AB178" s="15">
        <f t="shared" si="12"/>
        <v>2246.6669999999999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ROBERTO ELISIO DE FRANÇA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3131-15</v>
      </c>
      <c r="G179" s="13" t="str">
        <f>IF('[1]TCE - ANEXO III - Preencher'!H188="","",'[1]TCE - ANEXO III - Preencher'!H188)</f>
        <v>01/2026</v>
      </c>
      <c r="H179" s="14" t="str">
        <f>'[1]TCE - ANEXO III - Preencher'!I188</f>
        <v>0,00</v>
      </c>
      <c r="I179" s="14">
        <f>'[1]TCE - ANEXO III - Preencher'!J188</f>
        <v>265.82</v>
      </c>
      <c r="J179" s="14">
        <f>'[1]TCE - ANEXO III - Preencher'!K188</f>
        <v>0</v>
      </c>
      <c r="K179" s="15">
        <f>'[1]TCE - ANEXO III - Preencher'!L188</f>
        <v>298.60700000000003</v>
      </c>
      <c r="L179" s="15">
        <f>'[1]TCE - ANEXO III - Preencher'!M188</f>
        <v>32.42</v>
      </c>
      <c r="M179" s="15">
        <f t="shared" si="13"/>
        <v>266.18700000000001</v>
      </c>
      <c r="N179" s="15">
        <f>'[1]TCE - ANEXO III - Preencher'!O188</f>
        <v>1.66</v>
      </c>
      <c r="O179" s="15">
        <f>'[1]TCE - ANEXO III - Preencher'!P188</f>
        <v>0</v>
      </c>
      <c r="P179" s="16">
        <f t="shared" si="14"/>
        <v>1.66</v>
      </c>
      <c r="Q179" s="15">
        <f>'[1]TCE - ANEXO III - Preencher'!R188</f>
        <v>367.25399999999996</v>
      </c>
      <c r="R179" s="15">
        <f>'[1]TCE - ANEXO III - Preencher'!S188</f>
        <v>153.36000000000001</v>
      </c>
      <c r="S179" s="16">
        <f t="shared" si="15"/>
        <v>213.89399999999995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747.56099999999992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RODRIGO HENRIQUE DE LIMA NASCIMENTO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3516-05</v>
      </c>
      <c r="G180" s="13" t="str">
        <f>IF('[1]TCE - ANEXO III - Preencher'!H189="","",'[1]TCE - ANEXO III - Preencher'!H189)</f>
        <v>01/2026</v>
      </c>
      <c r="H180" s="14" t="str">
        <f>'[1]TCE - ANEXO III - Preencher'!I189</f>
        <v>0,00</v>
      </c>
      <c r="I180" s="14">
        <f>'[1]TCE - ANEXO III - Preencher'!J189</f>
        <v>163.58000000000001</v>
      </c>
      <c r="J180" s="14">
        <f>'[1]TCE - ANEXO III - Preencher'!K189</f>
        <v>0</v>
      </c>
      <c r="K180" s="15">
        <f>'[1]TCE - ANEXO III - Preencher'!L189</f>
        <v>298.60700000000003</v>
      </c>
      <c r="L180" s="15">
        <f>'[1]TCE - ANEXO III - Preencher'!M189</f>
        <v>32.42</v>
      </c>
      <c r="M180" s="15">
        <f t="shared" si="13"/>
        <v>266.18700000000001</v>
      </c>
      <c r="N180" s="15">
        <f>'[1]TCE - ANEXO III - Preencher'!O189</f>
        <v>1.66</v>
      </c>
      <c r="O180" s="15">
        <f>'[1]TCE - ANEXO III - Preencher'!P189</f>
        <v>0</v>
      </c>
      <c r="P180" s="16">
        <f t="shared" si="14"/>
        <v>1.66</v>
      </c>
      <c r="Q180" s="15">
        <f>'[1]TCE - ANEXO III - Preencher'!R189</f>
        <v>186.654</v>
      </c>
      <c r="R180" s="15">
        <f>'[1]TCE - ANEXO III - Preencher'!S189</f>
        <v>122.69</v>
      </c>
      <c r="S180" s="16">
        <f t="shared" si="15"/>
        <v>63.963999999999999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495.39100000000008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ROMILSON ODILON GOMES PESSOA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01/2026</v>
      </c>
      <c r="H181" s="14" t="str">
        <f>'[1]TCE - ANEXO III - Preencher'!I190</f>
        <v>0,00</v>
      </c>
      <c r="I181" s="14">
        <f>'[1]TCE - ANEXO III - Preencher'!J190</f>
        <v>183.85</v>
      </c>
      <c r="J181" s="14">
        <f>'[1]TCE - ANEXO III - Preencher'!K190</f>
        <v>0</v>
      </c>
      <c r="K181" s="15">
        <f>'[1]TCE - ANEXO III - Preencher'!L190</f>
        <v>298.60700000000003</v>
      </c>
      <c r="L181" s="15">
        <f>'[1]TCE - ANEXO III - Preencher'!M190</f>
        <v>16.21</v>
      </c>
      <c r="M181" s="15">
        <f t="shared" si="13"/>
        <v>282.39700000000005</v>
      </c>
      <c r="N181" s="15">
        <f>'[1]TCE - ANEXO III - Preencher'!O190</f>
        <v>1.66</v>
      </c>
      <c r="O181" s="15">
        <f>'[1]TCE - ANEXO III - Preencher'!P190</f>
        <v>0</v>
      </c>
      <c r="P181" s="16">
        <f t="shared" si="14"/>
        <v>1.66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 xml:space="preserve"> ABONO ASSIS FIN COMPL.</v>
      </c>
      <c r="AB181" s="15">
        <f t="shared" si="12"/>
        <v>2274.9070000000002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ROSIANE PEREIRA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 t="str">
        <f>'[1]TCE - ANEXO III - Preencher'!I191</f>
        <v>0,00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657.09</v>
      </c>
      <c r="Y182" s="15">
        <f>'[1]TCE - ANEXO III - Preencher'!Z191</f>
        <v>0</v>
      </c>
      <c r="Z182" s="16">
        <f t="shared" si="17"/>
        <v>657.09</v>
      </c>
      <c r="AA182" s="17" t="str">
        <f>IF('[1]TCE - ANEXO III - Preencher'!AB191="","",'[1]TCE - ANEXO III - Preencher'!AB191)</f>
        <v xml:space="preserve"> ABONO ASSIS FIN COMPL.</v>
      </c>
      <c r="AB182" s="15">
        <f t="shared" si="12"/>
        <v>657.09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ROSIVALDO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 t="str">
        <f>'[1]TCE - ANEXO III - Preencher'!I192</f>
        <v>0,00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164.27</v>
      </c>
      <c r="Y183" s="15">
        <f>'[1]TCE - ANEXO III - Preencher'!Z192</f>
        <v>0</v>
      </c>
      <c r="Z183" s="16">
        <f t="shared" si="17"/>
        <v>164.27</v>
      </c>
      <c r="AA183" s="17" t="str">
        <f>IF('[1]TCE - ANEXO III - Preencher'!AB192="","",'[1]TCE - ANEXO III - Preencher'!AB192)</f>
        <v xml:space="preserve"> ABONO ASSIS FIN COMPL.</v>
      </c>
      <c r="AB183" s="15">
        <f t="shared" si="12"/>
        <v>164.27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SANDRA SILVA DOS SANTOS FREIRE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5135-05</v>
      </c>
      <c r="G184" s="13" t="str">
        <f>IF('[1]TCE - ANEXO III - Preencher'!H193="","",'[1]TCE - ANEXO III - Preencher'!H193)</f>
        <v>01/2026</v>
      </c>
      <c r="H184" s="14" t="str">
        <f>'[1]TCE - ANEXO III - Preencher'!I193</f>
        <v>0,00</v>
      </c>
      <c r="I184" s="14">
        <f>'[1]TCE - ANEXO III - Preencher'!J193</f>
        <v>169.53</v>
      </c>
      <c r="J184" s="14">
        <f>'[1]TCE - ANEXO III - Preencher'!K193</f>
        <v>0</v>
      </c>
      <c r="K184" s="15">
        <f>'[1]TCE - ANEXO III - Preencher'!L193</f>
        <v>298.60700000000003</v>
      </c>
      <c r="L184" s="15">
        <f>'[1]TCE - ANEXO III - Preencher'!M193</f>
        <v>16.21</v>
      </c>
      <c r="M184" s="15">
        <f t="shared" si="13"/>
        <v>282.39700000000005</v>
      </c>
      <c r="N184" s="15">
        <f>'[1]TCE - ANEXO III - Preencher'!O193</f>
        <v>1.66</v>
      </c>
      <c r="O184" s="15">
        <f>'[1]TCE - ANEXO III - Preencher'!P193</f>
        <v>0</v>
      </c>
      <c r="P184" s="16">
        <f t="shared" si="14"/>
        <v>1.66</v>
      </c>
      <c r="Q184" s="15">
        <f>'[1]TCE - ANEXO III - Preencher'!R193</f>
        <v>281.25399999999996</v>
      </c>
      <c r="R184" s="15">
        <f>'[1]TCE - ANEXO III - Preencher'!S193</f>
        <v>97.26</v>
      </c>
      <c r="S184" s="16">
        <f t="shared" si="15"/>
        <v>183.99399999999997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637.58100000000002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SAVIO LINIKER GOMES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7823-20</v>
      </c>
      <c r="G185" s="13" t="str">
        <f>IF('[1]TCE - ANEXO III - Preencher'!H194="","",'[1]TCE - ANEXO III - Preencher'!H194)</f>
        <v>01/2026</v>
      </c>
      <c r="H185" s="14" t="str">
        <f>'[1]TCE - ANEXO III - Preencher'!I194</f>
        <v>0,00</v>
      </c>
      <c r="I185" s="14">
        <f>'[1]TCE - ANEXO III - Preencher'!J194</f>
        <v>155.61000000000001</v>
      </c>
      <c r="J185" s="14">
        <f>'[1]TCE - ANEXO III - Preencher'!K194</f>
        <v>0</v>
      </c>
      <c r="K185" s="15">
        <f>'[1]TCE - ANEXO III - Preencher'!L194</f>
        <v>298.60700000000003</v>
      </c>
      <c r="L185" s="15">
        <f>'[1]TCE - ANEXO III - Preencher'!M194</f>
        <v>16.21</v>
      </c>
      <c r="M185" s="15">
        <f t="shared" si="13"/>
        <v>282.39700000000005</v>
      </c>
      <c r="N185" s="15">
        <f>'[1]TCE - ANEXO III - Preencher'!O194</f>
        <v>1.66</v>
      </c>
      <c r="O185" s="15">
        <f>'[1]TCE - ANEXO III - Preencher'!P194</f>
        <v>0</v>
      </c>
      <c r="P185" s="16">
        <f t="shared" si="14"/>
        <v>1.66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439.66700000000009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SEBASTIAO AZEVEDO DOS SANTOS JUNIOR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5143-10</v>
      </c>
      <c r="G186" s="13" t="str">
        <f>IF('[1]TCE - ANEXO III - Preencher'!H195="","",'[1]TCE - ANEXO III - Preencher'!H195)</f>
        <v>01/2026</v>
      </c>
      <c r="H186" s="14" t="str">
        <f>'[1]TCE - ANEXO III - Preencher'!I195</f>
        <v>0,00</v>
      </c>
      <c r="I186" s="14">
        <f>'[1]TCE - ANEXO III - Preencher'!J195</f>
        <v>250.87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1.66</v>
      </c>
      <c r="O186" s="15">
        <f>'[1]TCE - ANEXO III - Preencher'!P195</f>
        <v>0</v>
      </c>
      <c r="P186" s="16">
        <f t="shared" si="14"/>
        <v>1.66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252.53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SEVERINA GONCALVES DE FREITAS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01/2026</v>
      </c>
      <c r="H187" s="14" t="str">
        <f>'[1]TCE - ANEXO III - Preencher'!I196</f>
        <v>0,00</v>
      </c>
      <c r="I187" s="14">
        <f>'[1]TCE - ANEXO III - Preencher'!J196</f>
        <v>136.03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1.66</v>
      </c>
      <c r="O187" s="15">
        <f>'[1]TCE - ANEXO III - Preencher'!P196</f>
        <v>0</v>
      </c>
      <c r="P187" s="16">
        <f t="shared" si="14"/>
        <v>1.66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137.69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SHIRLEY EMANUELA FRAGOSO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01/2026</v>
      </c>
      <c r="H188" s="14" t="str">
        <f>'[1]TCE - ANEXO III - Preencher'!I197</f>
        <v>0,00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191.43</v>
      </c>
      <c r="Y188" s="15">
        <f>'[1]TCE - ANEXO III - Preencher'!Z197</f>
        <v>0</v>
      </c>
      <c r="Z188" s="16">
        <f t="shared" si="17"/>
        <v>191.43</v>
      </c>
      <c r="AA188" s="17" t="str">
        <f>IF('[1]TCE - ANEXO III - Preencher'!AB197="","",'[1]TCE - ANEXO III - Preencher'!AB197)</f>
        <v xml:space="preserve"> ABONO ASSIS FIN COMPL.</v>
      </c>
      <c r="AB188" s="15">
        <f t="shared" si="12"/>
        <v>191.43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SILANE MARIA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4221-10</v>
      </c>
      <c r="G189" s="13" t="str">
        <f>IF('[1]TCE - ANEXO III - Preencher'!H198="","",'[1]TCE - ANEXO III - Preencher'!H198)</f>
        <v>01/2026</v>
      </c>
      <c r="H189" s="14" t="str">
        <f>'[1]TCE - ANEXO III - Preencher'!I198</f>
        <v>0,00</v>
      </c>
      <c r="I189" s="14">
        <f>'[1]TCE - ANEXO III - Preencher'!J198</f>
        <v>41.49</v>
      </c>
      <c r="J189" s="14">
        <f>'[1]TCE - ANEXO III - Preencher'!K198</f>
        <v>0</v>
      </c>
      <c r="K189" s="15">
        <f>'[1]TCE - ANEXO III - Preencher'!L198</f>
        <v>298.60700000000003</v>
      </c>
      <c r="L189" s="15">
        <f>'[1]TCE - ANEXO III - Preencher'!M198</f>
        <v>16.21</v>
      </c>
      <c r="M189" s="15">
        <f t="shared" si="13"/>
        <v>282.39700000000005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323.88700000000006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SILVANA DA SILVA ROSA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01/2026</v>
      </c>
      <c r="H190" s="14" t="str">
        <f>'[1]TCE - ANEXO III - Preencher'!I199</f>
        <v>0,00</v>
      </c>
      <c r="I190" s="14">
        <f>'[1]TCE - ANEXO III - Preencher'!J199</f>
        <v>247.23</v>
      </c>
      <c r="J190" s="14">
        <f>'[1]TCE - ANEXO III - Preencher'!K199</f>
        <v>0</v>
      </c>
      <c r="K190" s="15">
        <f>'[1]TCE - ANEXO III - Preencher'!L199</f>
        <v>298.60700000000003</v>
      </c>
      <c r="L190" s="15">
        <f>'[1]TCE - ANEXO III - Preencher'!M199</f>
        <v>3.33</v>
      </c>
      <c r="M190" s="15">
        <f t="shared" si="13"/>
        <v>295.27700000000004</v>
      </c>
      <c r="N190" s="15">
        <f>'[1]TCE - ANEXO III - Preencher'!O199</f>
        <v>3.31</v>
      </c>
      <c r="O190" s="15">
        <f>'[1]TCE - ANEXO III - Preencher'!P199</f>
        <v>0</v>
      </c>
      <c r="P190" s="16">
        <f t="shared" si="14"/>
        <v>3.31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138.38999999999999</v>
      </c>
      <c r="U190" s="15">
        <f>'[1]TCE - ANEXO III - Preencher'!V199</f>
        <v>0</v>
      </c>
      <c r="V190" s="16">
        <f t="shared" si="16"/>
        <v>138.38999999999999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2096.2800000000002</v>
      </c>
      <c r="Y190" s="15">
        <f>'[1]TCE - ANEXO III - Preencher'!Z199</f>
        <v>0</v>
      </c>
      <c r="Z190" s="16">
        <f t="shared" si="17"/>
        <v>2096.2800000000002</v>
      </c>
      <c r="AA190" s="17" t="str">
        <f>IF('[1]TCE - ANEXO III - Preencher'!AB199="","",'[1]TCE - ANEXO III - Preencher'!AB199)</f>
        <v xml:space="preserve"> ABONO ASSIS FIN COMPL.</v>
      </c>
      <c r="AB190" s="15">
        <f t="shared" si="12"/>
        <v>2780.4870000000001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SOLANGE MARIA DE FRANCA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01/2026</v>
      </c>
      <c r="H191" s="14" t="str">
        <f>'[1]TCE - ANEXO III - Preencher'!I200</f>
        <v>0,00</v>
      </c>
      <c r="I191" s="14">
        <f>'[1]TCE - ANEXO III - Preencher'!J200</f>
        <v>171</v>
      </c>
      <c r="J191" s="14">
        <f>'[1]TCE - ANEXO III - Preencher'!K200</f>
        <v>0</v>
      </c>
      <c r="K191" s="15">
        <f>'[1]TCE - ANEXO III - Preencher'!L200</f>
        <v>298.60700000000003</v>
      </c>
      <c r="L191" s="15">
        <f>'[1]TCE - ANEXO III - Preencher'!M200</f>
        <v>16.21</v>
      </c>
      <c r="M191" s="15">
        <f t="shared" si="13"/>
        <v>282.39700000000005</v>
      </c>
      <c r="N191" s="15">
        <f>'[1]TCE - ANEXO III - Preencher'!O200</f>
        <v>1.66</v>
      </c>
      <c r="O191" s="15">
        <f>'[1]TCE - ANEXO III - Preencher'!P200</f>
        <v>0</v>
      </c>
      <c r="P191" s="16">
        <f t="shared" si="14"/>
        <v>1.66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 xml:space="preserve"> ABONO ASSIS FIN COMPL.</v>
      </c>
      <c r="AB191" s="15">
        <f t="shared" si="12"/>
        <v>2262.0570000000002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STEPHANE REGINA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01/2026</v>
      </c>
      <c r="H192" s="14" t="str">
        <f>'[1]TCE - ANEXO III - Preencher'!I201</f>
        <v>0,00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223.56</v>
      </c>
      <c r="Y192" s="15">
        <f>'[1]TCE - ANEXO III - Preencher'!Z201</f>
        <v>0</v>
      </c>
      <c r="Z192" s="16">
        <f t="shared" si="17"/>
        <v>223.56</v>
      </c>
      <c r="AA192" s="17" t="str">
        <f>IF('[1]TCE - ANEXO III - Preencher'!AB201="","",'[1]TCE - ANEXO III - Preencher'!AB201)</f>
        <v xml:space="preserve"> ABONO ASSIS FIN COMPL.</v>
      </c>
      <c r="AB192" s="15">
        <f t="shared" si="12"/>
        <v>223.56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TACIANA DE MOURA VELOSO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01/2026</v>
      </c>
      <c r="H193" s="14" t="str">
        <f>'[1]TCE - ANEXO III - Preencher'!I202</f>
        <v>0,00</v>
      </c>
      <c r="I193" s="14">
        <f>'[1]TCE - ANEXO III - Preencher'!J202</f>
        <v>260</v>
      </c>
      <c r="J193" s="14">
        <f>'[1]TCE - ANEXO III - Preencher'!K202</f>
        <v>0</v>
      </c>
      <c r="K193" s="15">
        <f>'[1]TCE - ANEXO III - Preencher'!L202</f>
        <v>298.60700000000003</v>
      </c>
      <c r="L193" s="15">
        <f>'[1]TCE - ANEXO III - Preencher'!M202</f>
        <v>3.33</v>
      </c>
      <c r="M193" s="15">
        <f t="shared" si="13"/>
        <v>295.27700000000004</v>
      </c>
      <c r="N193" s="15">
        <f>'[1]TCE - ANEXO III - Preencher'!O202</f>
        <v>3.31</v>
      </c>
      <c r="O193" s="15">
        <f>'[1]TCE - ANEXO III - Preencher'!P202</f>
        <v>0</v>
      </c>
      <c r="P193" s="16">
        <f t="shared" si="14"/>
        <v>3.31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2096.2800000000002</v>
      </c>
      <c r="Y193" s="15">
        <f>'[1]TCE - ANEXO III - Preencher'!Z202</f>
        <v>0</v>
      </c>
      <c r="Z193" s="16">
        <f t="shared" si="17"/>
        <v>2096.2800000000002</v>
      </c>
      <c r="AA193" s="17" t="str">
        <f>IF('[1]TCE - ANEXO III - Preencher'!AB202="","",'[1]TCE - ANEXO III - Preencher'!AB202)</f>
        <v xml:space="preserve"> ABONO ASSIS FIN COMPL.</v>
      </c>
      <c r="AB193" s="15">
        <f t="shared" si="12"/>
        <v>2654.8670000000002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THALYTA DO NASCIMENTO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 t="str">
        <f>'[1]TCE - ANEXO III - Preencher'!I203</f>
        <v>0,00</v>
      </c>
      <c r="I194" s="14">
        <f>'[1]TCE - ANEXO III - Preencher'!J203</f>
        <v>185.2</v>
      </c>
      <c r="J194" s="14">
        <f>'[1]TCE - ANEXO III - Preencher'!K203</f>
        <v>0</v>
      </c>
      <c r="K194" s="15">
        <f>'[1]TCE - ANEXO III - Preencher'!L203</f>
        <v>298.60700000000003</v>
      </c>
      <c r="L194" s="15">
        <f>'[1]TCE - ANEXO III - Preencher'!M203</f>
        <v>16.21</v>
      </c>
      <c r="M194" s="15">
        <f t="shared" si="13"/>
        <v>282.39700000000005</v>
      </c>
      <c r="N194" s="15">
        <f>'[1]TCE - ANEXO III - Preencher'!O203</f>
        <v>1.66</v>
      </c>
      <c r="O194" s="15">
        <f>'[1]TCE - ANEXO III - Preencher'!P203</f>
        <v>0</v>
      </c>
      <c r="P194" s="16">
        <f t="shared" si="14"/>
        <v>1.66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 xml:space="preserve"> ABONO ASSIS FIN COMPL.</v>
      </c>
      <c r="AB194" s="15">
        <f t="shared" si="12"/>
        <v>2276.2570000000001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TICIANE BARROS DE LIRA COSTA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01/2026</v>
      </c>
      <c r="H195" s="14" t="str">
        <f>'[1]TCE - ANEXO III - Preencher'!I204</f>
        <v>0,00</v>
      </c>
      <c r="I195" s="14">
        <f>'[1]TCE - ANEXO III - Preencher'!J204</f>
        <v>213.72</v>
      </c>
      <c r="J195" s="14">
        <f>'[1]TCE - ANEXO III - Preencher'!K204</f>
        <v>0</v>
      </c>
      <c r="K195" s="15">
        <f>'[1]TCE - ANEXO III - Preencher'!L204</f>
        <v>298.60700000000003</v>
      </c>
      <c r="L195" s="15">
        <f>'[1]TCE - ANEXO III - Preencher'!M204</f>
        <v>3.05</v>
      </c>
      <c r="M195" s="15">
        <f t="shared" si="13"/>
        <v>295.55700000000002</v>
      </c>
      <c r="N195" s="15">
        <f>'[1]TCE - ANEXO III - Preencher'!O204</f>
        <v>3.31</v>
      </c>
      <c r="O195" s="15">
        <f>'[1]TCE - ANEXO III - Preencher'!P204</f>
        <v>0</v>
      </c>
      <c r="P195" s="16">
        <f t="shared" si="14"/>
        <v>3.31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2282.8200000000002</v>
      </c>
      <c r="Y195" s="15">
        <f>'[1]TCE - ANEXO III - Preencher'!Z204</f>
        <v>0</v>
      </c>
      <c r="Z195" s="16">
        <f t="shared" si="17"/>
        <v>2282.8200000000002</v>
      </c>
      <c r="AA195" s="17" t="str">
        <f>IF('[1]TCE - ANEXO III - Preencher'!AB204="","",'[1]TCE - ANEXO III - Preencher'!AB204)</f>
        <v xml:space="preserve"> ABONO ASSIS FIN COMPL.</v>
      </c>
      <c r="AB195" s="15">
        <f t="shared" ref="AB195:AB258" si="18">H195+I195+J195+M195+P195+S195+V195+Z195</f>
        <v>2795.4070000000002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TULLIO CEZAR BARROS MIRANDA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01/2026</v>
      </c>
      <c r="H196" s="14" t="str">
        <f>'[1]TCE - ANEXO III - Preencher'!I205</f>
        <v>0,00</v>
      </c>
      <c r="I196" s="14">
        <f>'[1]TCE - ANEXO III - Preencher'!J205</f>
        <v>240.08</v>
      </c>
      <c r="J196" s="14">
        <f>'[1]TCE - ANEXO III - Preencher'!K205</f>
        <v>0</v>
      </c>
      <c r="K196" s="15">
        <f>'[1]TCE - ANEXO III - Preencher'!L205</f>
        <v>298.60700000000003</v>
      </c>
      <c r="L196" s="15">
        <f>'[1]TCE - ANEXO III - Preencher'!M205</f>
        <v>3.33</v>
      </c>
      <c r="M196" s="15">
        <f t="shared" ref="M196:M259" si="19">K196-L196</f>
        <v>295.27700000000004</v>
      </c>
      <c r="N196" s="15">
        <f>'[1]TCE - ANEXO III - Preencher'!O205</f>
        <v>3.31</v>
      </c>
      <c r="O196" s="15">
        <f>'[1]TCE - ANEXO III - Preencher'!P205</f>
        <v>0</v>
      </c>
      <c r="P196" s="16">
        <f t="shared" ref="P196:P259" si="20">N196-O196</f>
        <v>3.31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2096.2800000000002</v>
      </c>
      <c r="Y196" s="15">
        <f>'[1]TCE - ANEXO III - Preencher'!Z205</f>
        <v>0</v>
      </c>
      <c r="Z196" s="16">
        <f t="shared" ref="Z196:Z259" si="23">X196-Y196</f>
        <v>2096.2800000000002</v>
      </c>
      <c r="AA196" s="17" t="str">
        <f>IF('[1]TCE - ANEXO III - Preencher'!AB205="","",'[1]TCE - ANEXO III - Preencher'!AB205)</f>
        <v xml:space="preserve"> ABONO ASSIS FIN COMPL.</v>
      </c>
      <c r="AB196" s="15">
        <f t="shared" si="18"/>
        <v>2634.9470000000001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TWANNY FERREIRA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 t="str">
        <f>IF('[1]TCE - ANEXO III - Preencher'!H206="","",'[1]TCE - ANEXO III - Preencher'!H206)</f>
        <v>01/2026</v>
      </c>
      <c r="H197" s="14" t="str">
        <f>'[1]TCE - ANEXO III - Preencher'!I206</f>
        <v>0,00</v>
      </c>
      <c r="I197" s="14">
        <f>'[1]TCE - ANEXO III - Preencher'!J206</f>
        <v>198.78</v>
      </c>
      <c r="J197" s="14">
        <f>'[1]TCE - ANEXO III - Preencher'!K206</f>
        <v>0</v>
      </c>
      <c r="K197" s="15">
        <f>'[1]TCE - ANEXO III - Preencher'!L206</f>
        <v>298.60700000000003</v>
      </c>
      <c r="L197" s="15">
        <f>'[1]TCE - ANEXO III - Preencher'!M206</f>
        <v>16.21</v>
      </c>
      <c r="M197" s="15">
        <f t="shared" si="19"/>
        <v>282.39700000000005</v>
      </c>
      <c r="N197" s="15">
        <f>'[1]TCE - ANEXO III - Preencher'!O206</f>
        <v>1.66</v>
      </c>
      <c r="O197" s="15">
        <f>'[1]TCE - ANEXO III - Preencher'!P206</f>
        <v>0</v>
      </c>
      <c r="P197" s="16">
        <f t="shared" si="20"/>
        <v>1.66</v>
      </c>
      <c r="Q197" s="15">
        <f>'[1]TCE - ANEXO III - Preencher'!R206</f>
        <v>246.85400000000001</v>
      </c>
      <c r="R197" s="15">
        <f>'[1]TCE - ANEXO III - Preencher'!S206</f>
        <v>97.26</v>
      </c>
      <c r="S197" s="16">
        <f t="shared" si="21"/>
        <v>149.59399999999999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632.43100000000004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VALDEMIR DOS SANTOS PEREIRA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5143-10</v>
      </c>
      <c r="G198" s="13" t="str">
        <f>IF('[1]TCE - ANEXO III - Preencher'!H207="","",'[1]TCE - ANEXO III - Preencher'!H207)</f>
        <v>01/2026</v>
      </c>
      <c r="H198" s="14" t="str">
        <f>'[1]TCE - ANEXO III - Preencher'!I207</f>
        <v>0,00</v>
      </c>
      <c r="I198" s="14">
        <f>'[1]TCE - ANEXO III - Preencher'!J207</f>
        <v>182.59</v>
      </c>
      <c r="J198" s="14">
        <f>'[1]TCE - ANEXO III - Preencher'!K207</f>
        <v>0</v>
      </c>
      <c r="K198" s="15">
        <f>'[1]TCE - ANEXO III - Preencher'!L207</f>
        <v>298.60700000000003</v>
      </c>
      <c r="L198" s="15">
        <f>'[1]TCE - ANEXO III - Preencher'!M207</f>
        <v>32.42</v>
      </c>
      <c r="M198" s="15">
        <f t="shared" si="19"/>
        <v>266.18700000000001</v>
      </c>
      <c r="N198" s="15">
        <f>'[1]TCE - ANEXO III - Preencher'!O207</f>
        <v>1.66</v>
      </c>
      <c r="O198" s="15">
        <f>'[1]TCE - ANEXO III - Preencher'!P207</f>
        <v>0</v>
      </c>
      <c r="P198" s="16">
        <f t="shared" si="20"/>
        <v>1.66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450.43700000000007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VALQUIRIA CORREIA SILVA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01/2026</v>
      </c>
      <c r="H199" s="14" t="str">
        <f>'[1]TCE - ANEXO III - Preencher'!I208</f>
        <v>0,00</v>
      </c>
      <c r="I199" s="14">
        <f>'[1]TCE - ANEXO III - Preencher'!J208</f>
        <v>174.5</v>
      </c>
      <c r="J199" s="14">
        <f>'[1]TCE - ANEXO III - Preencher'!K208</f>
        <v>0</v>
      </c>
      <c r="K199" s="15">
        <f>'[1]TCE - ANEXO III - Preencher'!L208</f>
        <v>298.60700000000003</v>
      </c>
      <c r="L199" s="15">
        <f>'[1]TCE - ANEXO III - Preencher'!M208</f>
        <v>16.21</v>
      </c>
      <c r="M199" s="15">
        <f t="shared" si="19"/>
        <v>282.39700000000005</v>
      </c>
      <c r="N199" s="15">
        <f>'[1]TCE - ANEXO III - Preencher'!O208</f>
        <v>1.66</v>
      </c>
      <c r="O199" s="15">
        <f>'[1]TCE - ANEXO III - Preencher'!P208</f>
        <v>0</v>
      </c>
      <c r="P199" s="16">
        <f t="shared" si="20"/>
        <v>1.66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1807</v>
      </c>
      <c r="Y199" s="15">
        <f>'[1]TCE - ANEXO III - Preencher'!Z208</f>
        <v>0</v>
      </c>
      <c r="Z199" s="16">
        <f t="shared" si="23"/>
        <v>1807</v>
      </c>
      <c r="AA199" s="17" t="str">
        <f>IF('[1]TCE - ANEXO III - Preencher'!AB208="","",'[1]TCE - ANEXO III - Preencher'!AB208)</f>
        <v xml:space="preserve"> ABONO ASSIS FIN COMPL.</v>
      </c>
      <c r="AB199" s="15">
        <f t="shared" si="18"/>
        <v>2265.5570000000002</v>
      </c>
    </row>
    <row r="200" spans="1:28" x14ac:dyDescent="0.2">
      <c r="A200" s="8">
        <f>IFERROR(VLOOKUP(B200,'[1]DADOS (OCULTAR)'!$Q$3:$S$136,3,0),"")</f>
        <v>9767633000870</v>
      </c>
      <c r="B200" s="9" t="str">
        <f>'[1]TCE - ANEXO III - Preencher'!C209</f>
        <v>UPA TORRÕES - CG Nº 009/2022</v>
      </c>
      <c r="C200" s="10"/>
      <c r="D200" s="11" t="str">
        <f>'[1]TCE - ANEXO III - Preencher'!E209</f>
        <v>VANESSA MARIA CHAGAS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01/2026</v>
      </c>
      <c r="H200" s="14" t="str">
        <f>'[1]TCE - ANEXO III - Preencher'!I209</f>
        <v>0,00</v>
      </c>
      <c r="I200" s="14">
        <f>'[1]TCE - ANEXO III - Preencher'!J209</f>
        <v>263.05</v>
      </c>
      <c r="J200" s="14">
        <f>'[1]TCE - ANEXO III - Preencher'!K209</f>
        <v>0</v>
      </c>
      <c r="K200" s="15">
        <f>'[1]TCE - ANEXO III - Preencher'!L209</f>
        <v>298.60700000000003</v>
      </c>
      <c r="L200" s="15">
        <f>'[1]TCE - ANEXO III - Preencher'!M209</f>
        <v>3.33</v>
      </c>
      <c r="M200" s="15">
        <f t="shared" si="19"/>
        <v>295.27700000000004</v>
      </c>
      <c r="N200" s="15">
        <f>'[1]TCE - ANEXO III - Preencher'!O209</f>
        <v>3.31</v>
      </c>
      <c r="O200" s="15">
        <f>'[1]TCE - ANEXO III - Preencher'!P209</f>
        <v>0</v>
      </c>
      <c r="P200" s="16">
        <f t="shared" si="20"/>
        <v>3.31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2096.2800000000002</v>
      </c>
      <c r="Y200" s="15">
        <f>'[1]TCE - ANEXO III - Preencher'!Z209</f>
        <v>0</v>
      </c>
      <c r="Z200" s="16">
        <f t="shared" si="23"/>
        <v>2096.2800000000002</v>
      </c>
      <c r="AA200" s="17" t="str">
        <f>IF('[1]TCE - ANEXO III - Preencher'!AB209="","",'[1]TCE - ANEXO III - Preencher'!AB209)</f>
        <v xml:space="preserve"> ABONO ASSIS FIN COMPL.</v>
      </c>
      <c r="AB200" s="15">
        <f t="shared" si="18"/>
        <v>2657.9170000000004</v>
      </c>
    </row>
    <row r="201" spans="1:28" x14ac:dyDescent="0.2">
      <c r="A201" s="8">
        <f>IFERROR(VLOOKUP(B201,'[1]DADOS (OCULTAR)'!$Q$3:$S$136,3,0),"")</f>
        <v>9767633000870</v>
      </c>
      <c r="B201" s="9" t="str">
        <f>'[1]TCE - ANEXO III - Preencher'!C210</f>
        <v>UPA TORRÕES - CG Nº 009/2022</v>
      </c>
      <c r="C201" s="10"/>
      <c r="D201" s="11" t="str">
        <f>'[1]TCE - ANEXO III - Preencher'!E210</f>
        <v>VERA LUCIA GOUVEIA BERNARDO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 t="str">
        <f>'[1]TCE - ANEXO III - Preencher'!I210</f>
        <v>0,00</v>
      </c>
      <c r="I201" s="14">
        <f>'[1]TCE - ANEXO III - Preencher'!J210</f>
        <v>163.61000000000001</v>
      </c>
      <c r="J201" s="14">
        <f>'[1]TCE - ANEXO III - Preencher'!K210</f>
        <v>0</v>
      </c>
      <c r="K201" s="15">
        <f>'[1]TCE - ANEXO III - Preencher'!L210</f>
        <v>298.60700000000003</v>
      </c>
      <c r="L201" s="15">
        <f>'[1]TCE - ANEXO III - Preencher'!M210</f>
        <v>16.21</v>
      </c>
      <c r="M201" s="15">
        <f t="shared" si="19"/>
        <v>282.39700000000005</v>
      </c>
      <c r="N201" s="15">
        <f>'[1]TCE - ANEXO III - Preencher'!O210</f>
        <v>1.66</v>
      </c>
      <c r="O201" s="15">
        <f>'[1]TCE - ANEXO III - Preencher'!P210</f>
        <v>0</v>
      </c>
      <c r="P201" s="16">
        <f t="shared" si="20"/>
        <v>1.66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1807</v>
      </c>
      <c r="Y201" s="15">
        <f>'[1]TCE - ANEXO III - Preencher'!Z210</f>
        <v>0</v>
      </c>
      <c r="Z201" s="16">
        <f t="shared" si="23"/>
        <v>1807</v>
      </c>
      <c r="AA201" s="17" t="str">
        <f>IF('[1]TCE - ANEXO III - Preencher'!AB210="","",'[1]TCE - ANEXO III - Preencher'!AB210)</f>
        <v xml:space="preserve"> ABONO ASSIS FIN COMPL.</v>
      </c>
      <c r="AB201" s="15">
        <f t="shared" si="18"/>
        <v>2254.6669999999999</v>
      </c>
    </row>
    <row r="202" spans="1:28" x14ac:dyDescent="0.2">
      <c r="A202" s="8">
        <f>IFERROR(VLOOKUP(B202,'[1]DADOS (OCULTAR)'!$Q$3:$S$136,3,0),"")</f>
        <v>9767633000870</v>
      </c>
      <c r="B202" s="9" t="str">
        <f>'[1]TCE - ANEXO III - Preencher'!C211</f>
        <v>UPA TORRÕES - CG Nº 009/2022</v>
      </c>
      <c r="C202" s="10"/>
      <c r="D202" s="11" t="str">
        <f>'[1]TCE - ANEXO III - Preencher'!E211</f>
        <v>VIRGINIA MACHADO MOTA SILVEIRA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01/2026</v>
      </c>
      <c r="H202" s="14" t="str">
        <f>'[1]TCE - ANEXO III - Preencher'!I211</f>
        <v>0,00</v>
      </c>
      <c r="I202" s="14">
        <f>'[1]TCE - ANEXO III - Preencher'!J211</f>
        <v>260</v>
      </c>
      <c r="J202" s="14">
        <f>'[1]TCE - ANEXO III - Preencher'!K211</f>
        <v>0</v>
      </c>
      <c r="K202" s="15">
        <f>'[1]TCE - ANEXO III - Preencher'!L211</f>
        <v>298.60700000000003</v>
      </c>
      <c r="L202" s="15">
        <f>'[1]TCE - ANEXO III - Preencher'!M211</f>
        <v>3.33</v>
      </c>
      <c r="M202" s="15">
        <f t="shared" si="19"/>
        <v>295.27700000000004</v>
      </c>
      <c r="N202" s="15">
        <f>'[1]TCE - ANEXO III - Preencher'!O211</f>
        <v>3.31</v>
      </c>
      <c r="O202" s="15">
        <f>'[1]TCE - ANEXO III - Preencher'!P211</f>
        <v>0</v>
      </c>
      <c r="P202" s="16">
        <f t="shared" si="20"/>
        <v>3.31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2096.2800000000002</v>
      </c>
      <c r="Y202" s="15">
        <f>'[1]TCE - ANEXO III - Preencher'!Z211</f>
        <v>0</v>
      </c>
      <c r="Z202" s="16">
        <f t="shared" si="23"/>
        <v>2096.2800000000002</v>
      </c>
      <c r="AA202" s="17" t="str">
        <f>IF('[1]TCE - ANEXO III - Preencher'!AB211="","",'[1]TCE - ANEXO III - Preencher'!AB211)</f>
        <v xml:space="preserve"> ABONO ASSIS FIN COMPL.</v>
      </c>
      <c r="AB202" s="15">
        <f t="shared" si="18"/>
        <v>2654.8670000000002</v>
      </c>
    </row>
    <row r="203" spans="1:28" x14ac:dyDescent="0.2">
      <c r="A203" s="8">
        <f>IFERROR(VLOOKUP(B203,'[1]DADOS (OCULTAR)'!$Q$3:$S$136,3,0),"")</f>
        <v>9767633000870</v>
      </c>
      <c r="B203" s="9" t="str">
        <f>'[1]TCE - ANEXO III - Preencher'!C212</f>
        <v>UPA TORRÕES - CG Nº 009/2022</v>
      </c>
      <c r="C203" s="10"/>
      <c r="D203" s="11" t="str">
        <f>'[1]TCE - ANEXO III - Preencher'!E212</f>
        <v>VIVIANE DA COSTA LINS PEDROSO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 t="str">
        <f>IF('[1]TCE - ANEXO III - Preencher'!H212="","",'[1]TCE - ANEXO III - Preencher'!H212)</f>
        <v>01/2026</v>
      </c>
      <c r="H203" s="14" t="str">
        <f>'[1]TCE - ANEXO III - Preencher'!I212</f>
        <v>0,00</v>
      </c>
      <c r="I203" s="14">
        <f>'[1]TCE - ANEXO III - Preencher'!J212</f>
        <v>287.07</v>
      </c>
      <c r="J203" s="14">
        <f>'[1]TCE - ANEXO III - Preencher'!K212</f>
        <v>0</v>
      </c>
      <c r="K203" s="15">
        <f>'[1]TCE - ANEXO III - Preencher'!L212</f>
        <v>298.60700000000003</v>
      </c>
      <c r="L203" s="15">
        <f>'[1]TCE - ANEXO III - Preencher'!M212</f>
        <v>32.42</v>
      </c>
      <c r="M203" s="15">
        <f t="shared" si="19"/>
        <v>266.18700000000001</v>
      </c>
      <c r="N203" s="15">
        <f>'[1]TCE - ANEXO III - Preencher'!O212</f>
        <v>1.66</v>
      </c>
      <c r="O203" s="15">
        <f>'[1]TCE - ANEXO III - Preencher'!P212</f>
        <v>0</v>
      </c>
      <c r="P203" s="16">
        <f t="shared" si="20"/>
        <v>1.66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554.91700000000003</v>
      </c>
    </row>
    <row r="204" spans="1:28" x14ac:dyDescent="0.2">
      <c r="A204" s="8">
        <f>IFERROR(VLOOKUP(B204,'[1]DADOS (OCULTAR)'!$Q$3:$S$136,3,0),"")</f>
        <v>9767633000870</v>
      </c>
      <c r="B204" s="9" t="str">
        <f>'[1]TCE - ANEXO III - Preencher'!C213</f>
        <v>UPA TORRÕES - CG Nº 009/2022</v>
      </c>
      <c r="C204" s="10"/>
      <c r="D204" s="11" t="str">
        <f>'[1]TCE - ANEXO III - Preencher'!E213</f>
        <v>WASHINGTON ERNANE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01/2026</v>
      </c>
      <c r="H204" s="14" t="str">
        <f>'[1]TCE - ANEXO III - Preencher'!I213</f>
        <v>0,00</v>
      </c>
      <c r="I204" s="14">
        <f>'[1]TCE - ANEXO III - Preencher'!J213</f>
        <v>210.52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1.66</v>
      </c>
      <c r="O204" s="15">
        <f>'[1]TCE - ANEXO III - Preencher'!P213</f>
        <v>0</v>
      </c>
      <c r="P204" s="16">
        <f t="shared" si="20"/>
        <v>1.66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 xml:space="preserve"> ABONO ASSIS FIN COMPL.</v>
      </c>
      <c r="AB204" s="15">
        <f t="shared" si="18"/>
        <v>2019.18</v>
      </c>
    </row>
    <row r="205" spans="1:28" x14ac:dyDescent="0.2">
      <c r="A205" s="8">
        <f>IFERROR(VLOOKUP(B205,'[1]DADOS (OCULTAR)'!$Q$3:$S$136,3,0),"")</f>
        <v>9767633000870</v>
      </c>
      <c r="B205" s="9" t="str">
        <f>'[1]TCE - ANEXO III - Preencher'!C214</f>
        <v>UPA TORRÕES - CG Nº 009/2022</v>
      </c>
      <c r="C205" s="10"/>
      <c r="D205" s="11" t="str">
        <f>'[1]TCE - ANEXO III - Preencher'!E214</f>
        <v>WEIDSON DE SOUZA MARTINS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01/2026</v>
      </c>
      <c r="H205" s="14" t="str">
        <f>'[1]TCE - ANEXO III - Preencher'!I214</f>
        <v>0,00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777.56</v>
      </c>
      <c r="Y205" s="15">
        <f>'[1]TCE - ANEXO III - Preencher'!Z214</f>
        <v>0</v>
      </c>
      <c r="Z205" s="16">
        <f t="shared" si="23"/>
        <v>777.56</v>
      </c>
      <c r="AA205" s="17" t="str">
        <f>IF('[1]TCE - ANEXO III - Preencher'!AB214="","",'[1]TCE - ANEXO III - Preencher'!AB214)</f>
        <v xml:space="preserve"> ABONO ASSIS FIN COMPL.</v>
      </c>
      <c r="AB205" s="15">
        <f t="shared" si="18"/>
        <v>777.56</v>
      </c>
    </row>
    <row r="206" spans="1:28" x14ac:dyDescent="0.2">
      <c r="A206" s="8">
        <f>IFERROR(VLOOKUP(B206,'[1]DADOS (OCULTAR)'!$Q$3:$S$136,3,0),"")</f>
        <v>9767633000870</v>
      </c>
      <c r="B206" s="9" t="str">
        <f>'[1]TCE - ANEXO III - Preencher'!C215</f>
        <v>UPA TORRÕES - CG Nº 009/2022</v>
      </c>
      <c r="C206" s="10"/>
      <c r="D206" s="11" t="str">
        <f>'[1]TCE - ANEXO III - Preencher'!E215</f>
        <v>WENDERSON MARINHO SOARES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 t="str">
        <f>IF('[1]TCE - ANEXO III - Preencher'!H215="","",'[1]TCE - ANEXO III - Preencher'!H215)</f>
        <v>01/2026</v>
      </c>
      <c r="H206" s="14" t="str">
        <f>'[1]TCE - ANEXO III - Preencher'!I215</f>
        <v>0,00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298.60700000000003</v>
      </c>
      <c r="L206" s="15">
        <f>'[1]TCE - ANEXO III - Preencher'!M215</f>
        <v>16.21</v>
      </c>
      <c r="M206" s="15">
        <f t="shared" si="19"/>
        <v>282.39700000000005</v>
      </c>
      <c r="N206" s="15">
        <f>'[1]TCE - ANEXO III - Preencher'!O215</f>
        <v>1.66</v>
      </c>
      <c r="O206" s="15">
        <f>'[1]TCE - ANEXO III - Preencher'!P215</f>
        <v>0</v>
      </c>
      <c r="P206" s="16">
        <f t="shared" si="20"/>
        <v>1.66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439.66700000000009</v>
      </c>
    </row>
    <row r="207" spans="1:28" x14ac:dyDescent="0.2">
      <c r="A207" s="8">
        <f>IFERROR(VLOOKUP(B207,'[1]DADOS (OCULTAR)'!$Q$3:$S$136,3,0),"")</f>
        <v>9767633000870</v>
      </c>
      <c r="B207" s="9" t="str">
        <f>'[1]TCE - ANEXO III - Preencher'!C216</f>
        <v>UPA TORRÕES - CG Nº 009/2022</v>
      </c>
      <c r="C207" s="10"/>
      <c r="D207" s="11" t="str">
        <f>'[1]TCE - ANEXO III - Preencher'!E216</f>
        <v>WILSON ALBUQUERQUE FRANCA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5151-10</v>
      </c>
      <c r="G207" s="13" t="str">
        <f>IF('[1]TCE - ANEXO III - Preencher'!H216="","",'[1]TCE - ANEXO III - Preencher'!H216)</f>
        <v>01/2026</v>
      </c>
      <c r="H207" s="14" t="str">
        <f>'[1]TCE - ANEXO III - Preencher'!I216</f>
        <v>0,00</v>
      </c>
      <c r="I207" s="14">
        <f>'[1]TCE - ANEXO III - Preencher'!J216</f>
        <v>239.33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1.66</v>
      </c>
      <c r="O207" s="15">
        <f>'[1]TCE - ANEXO III - Preencher'!P216</f>
        <v>0</v>
      </c>
      <c r="P207" s="16">
        <f t="shared" si="20"/>
        <v>1.66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240.99</v>
      </c>
    </row>
    <row r="208" spans="1:28" x14ac:dyDescent="0.2">
      <c r="A208" s="8">
        <f>IFERROR(VLOOKUP(B208,'[1]DADOS (OCULTAR)'!$Q$3:$S$136,3,0),"")</f>
        <v>9767633000870</v>
      </c>
      <c r="B208" s="9" t="str">
        <f>'[1]TCE - ANEXO III - Preencher'!C217</f>
        <v>UPA TORRÕES - CG Nº 009/2022</v>
      </c>
      <c r="C208" s="10"/>
      <c r="D208" s="11" t="str">
        <f>'[1]TCE - ANEXO III - Preencher'!E217</f>
        <v xml:space="preserve">YANKA BEATRIZ BALBINO DA SILVA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01/2026</v>
      </c>
      <c r="H208" s="14" t="str">
        <f>'[1]TCE - ANEXO III - Preencher'!I217</f>
        <v>0,00</v>
      </c>
      <c r="I208" s="14">
        <f>'[1]TCE - ANEXO III - Preencher'!J217</f>
        <v>199.65</v>
      </c>
      <c r="J208" s="14">
        <f>'[1]TCE - ANEXO III - Preencher'!K217</f>
        <v>0</v>
      </c>
      <c r="K208" s="15">
        <f>'[1]TCE - ANEXO III - Preencher'!L217</f>
        <v>298.59700000000004</v>
      </c>
      <c r="L208" s="15">
        <f>'[1]TCE - ANEXO III - Preencher'!M217</f>
        <v>2.79</v>
      </c>
      <c r="M208" s="15">
        <f t="shared" si="19"/>
        <v>295.80700000000002</v>
      </c>
      <c r="N208" s="15">
        <f>'[1]TCE - ANEXO III - Preencher'!O217</f>
        <v>3.31</v>
      </c>
      <c r="O208" s="15">
        <f>'[1]TCE - ANEXO III - Preencher'!P217</f>
        <v>0</v>
      </c>
      <c r="P208" s="16">
        <f t="shared" si="20"/>
        <v>3.31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498.767</v>
      </c>
    </row>
    <row r="209" spans="1:28" x14ac:dyDescent="0.2">
      <c r="A209" s="8">
        <f>IFERROR(VLOOKUP(B209,'[1]DADOS (OCULTAR)'!$Q$3:$S$136,3,0),"")</f>
        <v>9767633000870</v>
      </c>
      <c r="B209" s="9" t="str">
        <f>'[1]TCE - ANEXO III - Preencher'!C218</f>
        <v>UPA TORRÕES - CG Nº 009/2022</v>
      </c>
      <c r="C209" s="10"/>
      <c r="D209" s="11" t="str">
        <f>'[1]TCE - ANEXO III - Preencher'!E218</f>
        <v>YASMIM FERREIRA ANICETO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01/2026</v>
      </c>
      <c r="H209" s="14" t="str">
        <f>'[1]TCE - ANEXO III - Preencher'!I218</f>
        <v>0,00</v>
      </c>
      <c r="I209" s="14">
        <f>'[1]TCE - ANEXO III - Preencher'!J218</f>
        <v>190.65</v>
      </c>
      <c r="J209" s="14">
        <f>'[1]TCE - ANEXO III - Preencher'!K218</f>
        <v>0</v>
      </c>
      <c r="K209" s="15">
        <f>'[1]TCE - ANEXO III - Preencher'!L218</f>
        <v>298.60700000000003</v>
      </c>
      <c r="L209" s="15">
        <f>'[1]TCE - ANEXO III - Preencher'!M218</f>
        <v>2.79</v>
      </c>
      <c r="M209" s="15">
        <f t="shared" si="19"/>
        <v>295.81700000000001</v>
      </c>
      <c r="N209" s="15">
        <f>'[1]TCE - ANEXO III - Preencher'!O218</f>
        <v>3.31</v>
      </c>
      <c r="O209" s="15">
        <f>'[1]TCE - ANEXO III - Preencher'!P218</f>
        <v>0</v>
      </c>
      <c r="P209" s="16">
        <f t="shared" si="20"/>
        <v>3.31</v>
      </c>
      <c r="Q209" s="15">
        <f>'[1]TCE - ANEXO III - Preencher'!R218</f>
        <v>212.45400000000001</v>
      </c>
      <c r="R209" s="15">
        <f>'[1]TCE - ANEXO III - Preencher'!S218</f>
        <v>111.54</v>
      </c>
      <c r="S209" s="16">
        <f t="shared" si="21"/>
        <v>100.914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 xml:space="preserve"> ABONO ASSIS FIN COMPL.</v>
      </c>
      <c r="AB209" s="15">
        <f t="shared" si="18"/>
        <v>3049.8410000000003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2026-03-11T17:41:28Z</dcterms:created>
  <dcterms:modified xsi:type="dcterms:W3CDTF">2026-03-11T17:41:55Z</dcterms:modified>
</cp:coreProperties>
</file>