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1 2026\"/>
    </mc:Choice>
  </mc:AlternateContent>
  <bookViews>
    <workbookView xWindow="0" yWindow="0" windowWidth="21600" windowHeight="862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<sst xmlns="http://schemas.openxmlformats.org/spreadsheetml/2006/main" count="382" uniqueCount="177">
  <si>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</si>
  <si>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</si>
  <si>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</si>
  <si>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</si>
  <si>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</si>
  <si>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</si>
  <si>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</si>
  <si>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</si>
  <si>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</si>
  <si>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</si>
  <si>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</si>
  <si>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</si>
  <si>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</si>
  <si>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</si>
  <si>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</si>
  <si>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</si>
  <si>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</si>
  <si>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</si>
  <si>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</si>
  <si>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</si>
  <si>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</si>
  <si>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</si>
  <si>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</si>
  <si>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</si>
  <si>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</si>
  <si>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</si>
  <si>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</si>
  <si>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</si>
  <si>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</si>
  <si>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</si>
  <si>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</si>
  <si>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</si>
  <si>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</si>
  <si>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https://www.hospitalmarialucinda.org/transparencia/dados/index.php?i=16_23_4&amp;t=3&amp;f=9&amp;v=2</t>
  </si>
  <si>
    <t>ASTECH ASSISTENCIA E COMERCIO DE PRODUTOS HOSPITALARES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</si>
  <si>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</si>
  <si>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</si>
  <si>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</si>
  <si>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</si>
  <si>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</si>
  <si>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</si>
  <si>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</si>
  <si>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https://www.hospitalmarialucinda.org/files/pdf/avannte-comercio-e-servicos-ltda-16_23_4-1791538380-3o-termo---avannte---fmsa----torroes.pdf</t>
  </si>
  <si>
    <t>BIONEXO S.A</t>
  </si>
  <si>
    <t>https://www.hospitalmarialucinda.org/files/pdf/sintese-licenciamento-de-programa-para-compras-online---1o-termo-aditivo-16_23_4-2673029080-sintese-licenciamento-de-programa-para-compras-online---1o-termo-aditivo.pdf</t>
  </si>
  <si>
    <t>https://www.hospitalmarialucinda.org/files/pdf/bionexo-s.a-16_23_4-1255063716-2%C2%B0-t.a.---bionexo-%E2%80%93-upa-torroes--1-.pdf</t>
  </si>
  <si>
    <t>COOPERSA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</si>
  <si>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</si>
  <si>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</si>
  <si>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</si>
  <si>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CG REFRIGERACOES EIRELI</t>
  </si>
  <si>
    <t>https://www.hospitalmarialucinda.org/files/pdf/cg-refrigeracoes-16_23_4-4193949758-1-ta.---cg---torroes.pdf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</si>
  <si>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</si>
  <si>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</si>
  <si>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</si>
  <si>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</si>
  <si>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</si>
  <si>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LAVECLIN LAVANDERIA HOSPITALAR EIRELI</t>
  </si>
  <si>
    <t>https://www.hospitalmarialucinda.org/files/pdf/laveclin-lavanderia-hospitalar-eireli-16_23_4-1406230225-t.a.-laviclin-torroes.pdf</t>
  </si>
  <si>
    <t>LAVICLIN LAVANDERIA HOSPITALAR EIRELLI</t>
  </si>
  <si>
    <t>https://www.hospitalmarialucinda.org/files/pdf/laviclin-lavanderia-hospitalar-eireli-16_23_4-1508420970-2%C2%B0-t.a.---laviclin---upa-torroes--1-.pdf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</si>
  <si>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</si>
  <si>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</si>
  <si>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</si>
  <si>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</si>
  <si>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 xml:space="preserve">MAXXA LOG </t>
  </si>
  <si>
    <t>https://www.hospitalmarialucinda.org/files/pdf/linus-log-ltda-16_23_4-2784794793-4%C2%B0-t.a.---linus-log---upa-torroes.pdf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</si>
  <si>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</si>
  <si>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</si>
  <si>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</si>
  <si>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</si>
  <si>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</si>
  <si>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</si>
  <si>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</si>
  <si>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RESFISIO FISIOTERAPIA LTDA</t>
  </si>
  <si>
    <t>https://www.hospitalmarialucinda.org/files/pdf/resfisio-fisioterapia-ltda---1o-termo-aditivo-16_23_4-906805355-resfisio-fisioterapia-ltda---1o-termo-aditivo.pdf</t>
  </si>
  <si>
    <t>https://www.hospitalmarialucinda.org/files/pdf/resfisio-fisioterapia-ltda---2o-termo-aditivo-16_23_4-850047086-2%C2%B0-t.a.-resfisio---torroes-2024.pdf</t>
  </si>
  <si>
    <t>https://www.hospitalmarialucinda.org/files/pdf/resfisio-fisioterapia-ltda-16_23_4-307229781-3%C2%B0-ta-resfisio.pdf</t>
  </si>
  <si>
    <t>https://www.hospitalmarialucinda.org/files/pdf/resfisio-fisioterapia-ltda-16_23_4-852797395-4o-termo-aditivo---resfisio---torroes--2-.pdf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</si>
  <si>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</si>
  <si>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</si>
  <si>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</si>
  <si>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</si>
  <si>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</si>
  <si>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SAMTRONIC INDUSTRIA E COMERCIO LTDA</t>
  </si>
  <si>
    <t>https://www.hospitalmarialucinda.org/files/pdf/samtronic-industria-e-comercio-ltda---1o-termo-aditivo-e-termo-de-rerratificacao-16_23_4-3060401141-samtronic-industria-e-comercio-ltda---1o-termo-aditivo-e-termo-de-rerratificacao.pdf</t>
  </si>
  <si>
    <t>https://www.hospitalmarialucinda.org/files/pdf/samtronic-industria-e-comercio-ltda-16_23_4-3875861515-2o-aditivo-ao-contrato-str-1.27.005367.2022-fundacao-manoel-da-silva-almeida.pdf</t>
  </si>
  <si>
    <t>https://www.hospitalmarialucinda.org/files/pdf/samtronic-industria-e-comercio-ltda-16_23_4-2243224795-3o-aditivo-ao-contrato-str-1.27.005367.2022-fundacao-manoel-da-silva-almeida.pdf</t>
  </si>
  <si>
    <t>SERVAL  SERVICOS DE LIMPEZA LTDA</t>
  </si>
  <si>
    <t>https://www.hospitalmarialucinda.org/files/pdf/serval-servicos-e-limpeza-ltda-1o-ta-16_23_4-3940581419-1%C2%B0-termo-aditivo---serval---upa-torroes--2-.pdf</t>
  </si>
  <si>
    <t>https://www.hospitalmarialucinda.org/files/pdf/serval-servicos-e-limpeza-ltda-16_23_4-2281501720-2o-termo-aditivo-serval.pdf</t>
  </si>
  <si>
    <t>SOSERVI SOCIEDADE DE SERV GERAIS LTDA</t>
  </si>
  <si>
    <t>https://www.hospitalmarialucinda.org/files/pdf/soservi-sociedade-de-servicos-gerais-ltda-16_23_4-1811133051-1o-upa-torroes.doc---clicksign.pdf</t>
  </si>
  <si>
    <t>SINTESE LICENCIAMENTO DE PROGRAMA PARA COMPUTADORES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</si>
  <si>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</si>
  <si>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</si>
  <si>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</si>
  <si>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</si>
  <si>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</si>
  <si>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</si>
  <si>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</si>
  <si>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https://www.hospitalmarialucinda.org/files/pdf/wagner-fernandes-sales-da-silva-e-cia-ltda-16_23_4-3140295321-2%C2%B0-t.a.---wagner-fernandes---upa-torroes.pdf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</si>
  <si>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</si>
  <si>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</si>
  <si>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</si>
  <si>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</si>
  <si>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</si>
  <si>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</si>
  <si>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4°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</si>
  <si>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</si>
  <si>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</si>
  <si>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</si>
  <si>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https://www.hospitalmarialucinda.org/files/pdf/inspetoria-salesiana-do-nordeste-brasil--brasil--16_23_4-3805898621-3%C2%B0-termo-aditivo---inspetoria-salesiana-do-nordeste-do-brasil..pdf</t>
  </si>
  <si>
    <t>SERV IMAGEM NORDESTE ASSISTENCIA LTDA</t>
  </si>
  <si>
    <t>https://www.hospitalmarialucinda.org/files/pdf/serv-imagem-nordeste-assistencia-tecnica-ltda-16_23_4-2123547856-1%C2%B0-t.a.---servimagem---upa-torroes.pdf</t>
  </si>
  <si>
    <t>ARZT SAUDE LTDA ME</t>
  </si>
  <si>
    <t>https://www.hospitalmarialucinda.org/files/pdf/arzt-saude-ltda-16_23_7-3410092405-1%C2%B0-ta-arzt-saude-ltda.pdf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</si>
  <si>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</si>
  <si>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</si>
  <si>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</si>
  <si>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</si>
  <si>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</si>
  <si>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CESAR MONTEIRO MEDICINA SERV. MEDIC.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</si>
  <si>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</si>
  <si>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</si>
  <si>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COSTA SERVICOS MEDICOS LTDA</t>
  </si>
  <si>
    <t>https://www.hospitalmarialucinda.org/files/pdf/costa-servicos-medicos-ltda---1o-termo-aditivo-16_23_7-2781969795-costa-servicos-medicos-ltda---1o-termo-aditivo.pdf</t>
  </si>
  <si>
    <t>https://www.hospitalmarialucinda.org/files/pdf/costa-servicos-medicos-ltda-16_23_7-4049247166-2%C2%B0-termo-aditivo---costa-servicos-medicos-ltda-.pdf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</si>
  <si>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</si>
  <si>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</si>
  <si>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 SANDI SARDINHA FREITAS SERVIÇOS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</si>
  <si>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</si>
  <si>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</si>
  <si>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</si>
  <si>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EDO SERVIÇOS MEDICOS LTDA</t>
  </si>
  <si>
    <t>https://www.hospitalmarialucinda.org/files/pdf/edo-servicos-medicos-ltda---1o-termo-aditivo-16_23_7-2886048505-edo-servicos-medicos-ltda---1o-termo-aditivo.pdf</t>
  </si>
  <si>
    <t>https://www.hospitalmarialucinda.org/files/pdf/edo-servicos-medicos-ltda-16_23_7-1965937176-2%C2%B0-termo-aditivo---edo-servicos-medicos-ltda.pdf</t>
  </si>
  <si>
    <t>FORTEMED ATIVIDADES MEDICAS LTDA</t>
  </si>
  <si>
    <t>https://www.hospitalmarialucinda.org/files/pdf/fortemed-atividades-medicas-ltda---1o-termo-aditivo-16_23_7-1256968360-1o-ta-fortemed-atividades-medicas-ltda.pdf</t>
  </si>
  <si>
    <t>GMATS LTDA</t>
  </si>
  <si>
    <t>https://www.hospitalmarialucinda.org/files/pdf/gmats-ltda-16_23_7-2385226935-1%C2%B0-gmats-ltda.pdf</t>
  </si>
  <si>
    <t>INTEGREMED SERV EM SAUDE LTDA</t>
  </si>
  <si>
    <t>https://www.hospitalmarialucinda.org/files/pdf/integremed-servicos-em-saude-ltda---1o-termo-aditivo-16_23_4-1776868214-1o-ta-integremed-servicos-em-saude-ltda.pdf</t>
  </si>
  <si>
    <t>https://www.hospitalmarialucinda.org/files/pdf/integremed-servicos-em-saude-ltda---2o-termo-aditivo-16_23_4-1725161465-integremed-servicos-de-saude-ltda---2o-termo-aditivo.pdf</t>
  </si>
  <si>
    <t>3º</t>
  </si>
  <si>
    <t>https://www.hospitalmarialucinda.org/files/pdf/integremed-servicos-em-saude-ltda-3o-ta-16_23_7-36214862-integremed-servicos-em-saude-ltda-3o-ta.pdf</t>
  </si>
  <si>
    <t>JEGC SERVIÇOS MÉDICO LTDA</t>
  </si>
  <si>
    <t>https://www.hospitalmarialucinda.org/files/pdf/jegc-servicos-medicos-ltda---1o-termo-aditivo-16_23_4-3138368618-jegc-servicos-medicos-ltda---1o-termo-aditivo.pdf</t>
  </si>
  <si>
    <t>https://www.hospitalmarialucinda.org/files/pdf/jegc-servicos-medicos-ltda---2o-termo-aditivo-16_23_7-2748181859-2o-ta-jegc-servicos-medicos-ltda.pdf</t>
  </si>
  <si>
    <t>L G SERVICOS MEDICOS LTDA</t>
  </si>
  <si>
    <t>https://www.hospitalmarialucinda.org/files/pdf/l-g-servicos-medicos-ltda---1o-termo-aditivo-16_23_7-3805780228-l-g-servicos-medicos-ltda---1o-termo-aditivo.pdf</t>
  </si>
  <si>
    <t>https://www.hospitalmarialucinda.org/files/pdf/l-g-servicos-medicos-ltda-16_23_7-1273512007-2%C2%B0-ta-l-g-servicos-medicos.pdf</t>
  </si>
  <si>
    <t>MARIA EDUARDA A. SALAZAR GOMES SERVIÇOS MEDICOS LTDA</t>
  </si>
  <si>
    <t>https://www.hospitalmarialucinda.org/files/pdf/maria-eduarda-a.-salazar-gomes-servicos-medicos-ltda-16_23_7-1613979209-1%C2%B0-ta-maria-eduarda-a.-salazar-gomes-servicos-medicos-ltda.pdf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</si>
  <si>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</si>
  <si>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</si>
  <si>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</si>
  <si>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MILENA AYRES CHAVES</t>
  </si>
  <si>
    <t>https://www.hospitalmarialucinda.org/files/pdf/milena-ayres-chaves-16_23_7-1475673870-1o-ta-milena-ayres.pdf</t>
  </si>
  <si>
    <t>MIRANDA E SANTOS SERVIÇOS MEDICOS LTDA</t>
  </si>
  <si>
    <t>https://www.hospitalmarialucinda.org/files/pdf/miranda-e-santos-servicos-medicos-ltda---1o-termo-aditivo-16_23_4-1953615646-miranda-e-santos-servicos-medicos-ltda---1o-termo-aditivo-000769.pdf</t>
  </si>
  <si>
    <t>https://www.hospitalmarialucinda.org/files/pdf/miranda-e-santos-servicos-medicos-ltda---2o-termo-aditivo-16_23_4-2092143357-miranda-e-santos-servicos-medicos-ltda---2o-termo-aditivo-000770.pdf</t>
  </si>
  <si>
    <t>https://www.hospitalmarialucinda.org/files/pdf/miranda-e-santos-servicos-medicos-ltda-3o-ta-16_23_7-3385828491-miranda-e-santos-servicos-medicos-ltda-3o-ta.pdf</t>
  </si>
  <si>
    <t>RC &amp; TP SERVICOS MEDICOS LTDA</t>
  </si>
  <si>
    <t>https://www.hospitalmarialucinda.org/files/pdf/rc---tp-servicos-medicos-ltda-16_23_7-438347991-1°-ta-rc-tp.pdf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</si>
  <si>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</si>
  <si>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</si>
  <si>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</si>
  <si>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</si>
  <si>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</si>
  <si>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SAUDEMED ATIVIDADES MEDICAS LTDA</t>
  </si>
  <si>
    <t>https://www.hospitalmarialucinda.org/files/pdf/saudemed-atividades-medicas-ltda---1o-termo-aditivo-16_23_4-3281003307-1o-ta-saudemed-atividades-medicas-ltda.pdf</t>
  </si>
  <si>
    <t>https://www.hospitalmarialucinda.org/files/pdf/saudemed-atividades-medicas-ltda---2o-termo-aditivo-16_23_4-2141359281-saudemed-atividades-medicas-ltda---2o-termo-aditivo.pdf</t>
  </si>
  <si>
    <t>https://www.hospitalmarialucinda.org/files/pdf/saudemed-atividades-medicas-3o-ta-16_23_7-1316615565-saudemed-atividades-medicas-3o-ta.pdf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</si>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</sst>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* #,##0.00_-;\-* #,##0.00_-;_-* \-??_-;_-@_-"/>
    <numFmt numFmtId="168" formatCode="[&lt;=99999999999]000\.000\.000\-00;00\.000\.000\/0000\-00\ 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rgb="FF000000"/>
      <name val="Calibri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43" fontId="4" fillId="0" borderId="0" applyFont="0" applyFill="0" applyBorder="0" applyAlignment="0" applyProtection="0"/>
    <xf numFmtId="0" fontId="5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167" fontId="7" fillId="0" borderId="0" applyBorder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3" applyBorder="1" applyAlignment="1" applyProtection="1">
      <alignment vertical="center"/>
      <protection locked="0"/>
    </xf>
    <xf numFmtId="0" fontId="6" fillId="0" borderId="4" xfId="4" applyBorder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7" fillId="3" borderId="3" xfId="5" applyNumberFormat="1" applyFill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68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4" builtinId="8"/>
    <cellStyle name="Hiperlink 2" xfId="3"/>
    <cellStyle name="Normal" xfId="0" builtinId="0"/>
    <cellStyle name="Vírgula" xfId="1" builtinId="3"/>
    <cellStyle name="Vírgula 2" xfId="2"/>
    <cellStyle name="Vírgula 4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1.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transparencia/dados/index.php?i=16_23_4&amp;t=3&amp;f=9&amp;v=1" TargetMode="External"/><Relationship Id="rId2" Type="http://schemas.openxmlformats.org/officeDocument/2006/relationships/hyperlink" Target="https://www.hospitalmarialucinda.org/files/pdf/acao-telecom---3o-termo-aditivo-16_23_4-acao-telecom-3o-termo-aditivo.pdf" TargetMode="External"/><Relationship Id="rId1" Type="http://schemas.openxmlformats.org/officeDocument/2006/relationships/hyperlink" Target="https://www.hospitalmarialucinda.org/files/pdf/acao-telecom---6o-termo-aditivo-16_23_4-acao-telecom-6o-termo-aditiv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air-liquide----aditamento-contratual-16_23_4-229353161-air-liquide-aditamento-torro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94" zoomScaleNormal="100" workbookViewId="0">
      <selection activeCell="H103" sqref="H103"/>
    </sheetView>
  </sheetViews>
  <sheetFormatPr defaultColWidth="8.7109375" defaultRowHeight="12.75" x14ac:dyDescent="0.2"/>
  <cols>
    <col min="1" max="1" width="32" style="20" customWidth="1"/>
    <col min="2" max="2" width="38" style="20" customWidth="1"/>
    <col min="3" max="3" width="33.140625" style="21" customWidth="1"/>
    <col min="4" max="4" width="71.85546875" bestFit="1" customWidth="1"/>
    <col min="5" max="5" width="27.140625" style="22" customWidth="1"/>
    <col min="6" max="6" width="26" style="23" customWidth="1"/>
    <col min="7" max="7" width="26.85546875" style="23" customWidth="1"/>
    <col min="8" max="8" width="20.7109375" style="24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750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500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500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250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400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250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250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1250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400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13080.8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13080.8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12761.76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265.87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5575.45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5575.45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5576.45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4">
        <v>35369111000154</v>
      </c>
      <c r="D19" s="5" t="s">
        <v>27</v>
      </c>
      <c r="E19" s="6">
        <v>1</v>
      </c>
      <c r="F19" s="7">
        <v>45900</v>
      </c>
      <c r="G19" s="7">
        <v>45991</v>
      </c>
      <c r="H19" s="8">
        <v>45966.69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4">
        <v>331788000119</v>
      </c>
      <c r="D20" s="5" t="s">
        <v>29</v>
      </c>
      <c r="E20" s="6">
        <v>1</v>
      </c>
      <c r="F20" s="7">
        <v>44593</v>
      </c>
      <c r="G20" s="7">
        <v>46419</v>
      </c>
      <c r="H20" s="8">
        <v>2140.7399999999998</v>
      </c>
      <c r="I20" s="10" t="s">
        <v>30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331788000119</v>
      </c>
      <c r="D21" s="5" t="s">
        <v>29</v>
      </c>
      <c r="E21" s="6">
        <v>2</v>
      </c>
      <c r="F21" s="7">
        <v>44593</v>
      </c>
      <c r="G21" s="7">
        <v>45748</v>
      </c>
      <c r="H21" s="8">
        <v>2140.7399999999998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331788000119</v>
      </c>
      <c r="D22" s="5" t="s">
        <v>29</v>
      </c>
      <c r="E22" s="6">
        <v>3</v>
      </c>
      <c r="F22" s="7">
        <v>45597</v>
      </c>
      <c r="G22" s="7">
        <v>46419</v>
      </c>
      <c r="H22" s="8">
        <v>6185.16</v>
      </c>
      <c r="I22" s="10" t="s">
        <v>32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331788000119</v>
      </c>
      <c r="D23" s="5" t="s">
        <v>29</v>
      </c>
      <c r="E23" s="6">
        <v>4</v>
      </c>
      <c r="F23" s="7">
        <v>45962</v>
      </c>
      <c r="G23" s="7">
        <v>46419</v>
      </c>
      <c r="H23" s="8">
        <v>6186.16</v>
      </c>
      <c r="I23" s="9" t="s">
        <v>33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5011743000180</v>
      </c>
      <c r="D24" s="5" t="s">
        <v>34</v>
      </c>
      <c r="E24" s="6">
        <v>1</v>
      </c>
      <c r="F24" s="7">
        <v>44704</v>
      </c>
      <c r="G24" s="7">
        <v>44987</v>
      </c>
      <c r="H24" s="8">
        <v>5400</v>
      </c>
      <c r="I24" s="9" t="s">
        <v>35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5011743000180</v>
      </c>
      <c r="D25" s="5" t="s">
        <v>34</v>
      </c>
      <c r="E25" s="6">
        <v>2</v>
      </c>
      <c r="F25" s="7">
        <v>45027</v>
      </c>
      <c r="G25" s="7">
        <v>45077</v>
      </c>
      <c r="H25" s="8">
        <v>5400</v>
      </c>
      <c r="I25" s="9" t="s">
        <v>36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5011743000180</v>
      </c>
      <c r="D26" s="5" t="s">
        <v>34</v>
      </c>
      <c r="E26" s="6">
        <v>3</v>
      </c>
      <c r="F26" s="7">
        <v>45078</v>
      </c>
      <c r="G26" s="7">
        <v>45138</v>
      </c>
      <c r="H26" s="8">
        <v>5400</v>
      </c>
      <c r="I26" s="9" t="s">
        <v>37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5011743000180</v>
      </c>
      <c r="D27" s="5" t="s">
        <v>34</v>
      </c>
      <c r="E27" s="6">
        <v>4</v>
      </c>
      <c r="F27" s="7">
        <v>45139</v>
      </c>
      <c r="G27" s="7">
        <v>45869</v>
      </c>
      <c r="H27" s="8">
        <v>5400</v>
      </c>
      <c r="I27" s="9" t="s">
        <v>38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28296399000119</v>
      </c>
      <c r="D28" s="5" t="s">
        <v>39</v>
      </c>
      <c r="E28" s="6">
        <v>1</v>
      </c>
      <c r="F28" s="7">
        <v>45717</v>
      </c>
      <c r="G28" s="7">
        <v>45868</v>
      </c>
      <c r="H28" s="8">
        <v>71097.3</v>
      </c>
      <c r="I28" s="10" t="s">
        <v>40</v>
      </c>
    </row>
    <row r="29" spans="1:9" ht="21" customHeight="1" x14ac:dyDescent="0.2">
      <c r="A29" s="2">
        <f>IFERROR(VLOOKUP(B29,'[1]DADOS (OCULTAR)'!$Q$3:$S$136,3,0),"")</f>
        <v>9767633000870</v>
      </c>
      <c r="B29" s="3" t="s">
        <v>9</v>
      </c>
      <c r="C29" s="4">
        <v>28296399000119</v>
      </c>
      <c r="D29" s="5" t="s">
        <v>39</v>
      </c>
      <c r="E29" s="6">
        <v>2</v>
      </c>
      <c r="F29" s="7">
        <v>45870</v>
      </c>
      <c r="G29" s="7">
        <v>45959</v>
      </c>
      <c r="H29" s="8">
        <v>71097.3</v>
      </c>
      <c r="I29" s="9" t="s">
        <v>41</v>
      </c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28296399000119</v>
      </c>
      <c r="D30" s="5" t="s">
        <v>39</v>
      </c>
      <c r="E30" s="6">
        <v>3</v>
      </c>
      <c r="F30" s="7">
        <v>45960</v>
      </c>
      <c r="G30" s="7">
        <v>46081</v>
      </c>
      <c r="H30" s="8">
        <v>71097.3</v>
      </c>
      <c r="I30" s="9" t="s">
        <v>42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16783034000130</v>
      </c>
      <c r="D31" s="5" t="s">
        <v>43</v>
      </c>
      <c r="E31" s="6">
        <v>1</v>
      </c>
      <c r="F31" s="7">
        <v>45566</v>
      </c>
      <c r="G31" s="7">
        <v>48274</v>
      </c>
      <c r="H31" s="8">
        <v>935</v>
      </c>
      <c r="I31" s="9" t="s">
        <v>44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16783034000130</v>
      </c>
      <c r="D32" s="5" t="s">
        <v>43</v>
      </c>
      <c r="E32" s="6">
        <v>2</v>
      </c>
      <c r="F32" s="7">
        <v>45994</v>
      </c>
      <c r="G32" s="7">
        <v>48274</v>
      </c>
      <c r="H32" s="8">
        <v>982.97</v>
      </c>
      <c r="I32" s="9" t="s">
        <v>45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2593984000197</v>
      </c>
      <c r="D33" s="5" t="s">
        <v>46</v>
      </c>
      <c r="E33" s="6">
        <v>1</v>
      </c>
      <c r="F33" s="7">
        <v>45108</v>
      </c>
      <c r="G33" s="7">
        <v>46204</v>
      </c>
      <c r="H33" s="8">
        <v>60239.71</v>
      </c>
      <c r="I33" s="9" t="s">
        <v>47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7221834000176</v>
      </c>
      <c r="D34" s="5" t="s">
        <v>48</v>
      </c>
      <c r="E34" s="6">
        <v>1</v>
      </c>
      <c r="F34" s="7">
        <v>45870</v>
      </c>
      <c r="G34" s="7">
        <v>45961</v>
      </c>
      <c r="H34" s="8">
        <v>4613.18</v>
      </c>
      <c r="I34" s="9" t="s">
        <v>49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26081685000131</v>
      </c>
      <c r="D35" s="5" t="s">
        <v>50</v>
      </c>
      <c r="E35" s="6">
        <v>1</v>
      </c>
      <c r="F35" s="7">
        <v>45870</v>
      </c>
      <c r="G35" s="7">
        <v>45961</v>
      </c>
      <c r="H35" s="8">
        <v>2280.6999999999998</v>
      </c>
      <c r="I35" s="9" t="s">
        <v>51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40893042000113</v>
      </c>
      <c r="D36" s="5" t="s">
        <v>52</v>
      </c>
      <c r="E36" s="6">
        <v>1</v>
      </c>
      <c r="F36" s="7">
        <v>45870</v>
      </c>
      <c r="G36" s="7">
        <v>46600</v>
      </c>
      <c r="H36" s="8">
        <v>365</v>
      </c>
      <c r="I36" s="9" t="s">
        <v>53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10816775000274</v>
      </c>
      <c r="D37" s="5" t="s">
        <v>54</v>
      </c>
      <c r="E37" s="6">
        <v>1</v>
      </c>
      <c r="F37" s="7">
        <v>45048</v>
      </c>
      <c r="G37" s="7">
        <v>45778</v>
      </c>
      <c r="H37" s="8">
        <v>550</v>
      </c>
      <c r="I37" s="9" t="s">
        <v>55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10816775000274</v>
      </c>
      <c r="D38" s="5" t="s">
        <v>54</v>
      </c>
      <c r="E38" s="6">
        <v>2</v>
      </c>
      <c r="F38" s="7">
        <v>45200</v>
      </c>
      <c r="G38" s="7">
        <v>45778</v>
      </c>
      <c r="H38" s="8">
        <v>550</v>
      </c>
      <c r="I38" s="9" t="s">
        <v>56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52486728000179</v>
      </c>
      <c r="D39" s="5" t="s">
        <v>57</v>
      </c>
      <c r="E39" s="6">
        <v>1</v>
      </c>
      <c r="F39" s="7">
        <v>45870</v>
      </c>
      <c r="G39" s="7">
        <v>45961</v>
      </c>
      <c r="H39" s="8">
        <v>2694.78</v>
      </c>
      <c r="I39" s="9" t="s">
        <v>58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52486728000179</v>
      </c>
      <c r="D40" s="5" t="s">
        <v>59</v>
      </c>
      <c r="E40" s="6">
        <v>2</v>
      </c>
      <c r="F40" s="7">
        <v>45962</v>
      </c>
      <c r="G40" s="7">
        <v>46081</v>
      </c>
      <c r="H40" s="8">
        <v>2694.78</v>
      </c>
      <c r="I40" s="9" t="s">
        <v>60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13409775000329</v>
      </c>
      <c r="D41" s="5" t="s">
        <v>61</v>
      </c>
      <c r="E41" s="6">
        <v>1</v>
      </c>
      <c r="F41" s="7">
        <v>45041</v>
      </c>
      <c r="G41" s="7">
        <v>45077</v>
      </c>
      <c r="H41" s="8">
        <v>500</v>
      </c>
      <c r="I41" s="9" t="s">
        <v>62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13409775000329</v>
      </c>
      <c r="D42" s="5" t="s">
        <v>61</v>
      </c>
      <c r="E42" s="6">
        <v>2</v>
      </c>
      <c r="F42" s="7">
        <v>45078</v>
      </c>
      <c r="G42" s="7">
        <v>45138</v>
      </c>
      <c r="H42" s="8">
        <v>500</v>
      </c>
      <c r="I42" s="9" t="s">
        <v>63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13409775000329</v>
      </c>
      <c r="D43" s="5" t="s">
        <v>61</v>
      </c>
      <c r="E43" s="6">
        <v>3</v>
      </c>
      <c r="F43" s="7">
        <v>45139</v>
      </c>
      <c r="G43" s="7">
        <v>45869</v>
      </c>
      <c r="H43" s="8">
        <v>700</v>
      </c>
      <c r="I43" s="9" t="s">
        <v>64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55561817000201</v>
      </c>
      <c r="D44" s="5" t="s">
        <v>65</v>
      </c>
      <c r="E44" s="6">
        <v>4</v>
      </c>
      <c r="F44" s="11">
        <v>45870</v>
      </c>
      <c r="G44" s="11">
        <v>46630</v>
      </c>
      <c r="H44" s="8">
        <v>731.92</v>
      </c>
      <c r="I44" s="9" t="s">
        <v>66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27284516000161</v>
      </c>
      <c r="D45" s="5" t="s">
        <v>67</v>
      </c>
      <c r="E45" s="6">
        <v>1</v>
      </c>
      <c r="F45" s="12">
        <v>44733</v>
      </c>
      <c r="G45" s="12">
        <v>45190</v>
      </c>
      <c r="H45" s="8">
        <v>6007.85</v>
      </c>
      <c r="I45" s="9" t="s">
        <v>68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27284516000161</v>
      </c>
      <c r="D46" s="5" t="s">
        <v>67</v>
      </c>
      <c r="E46" s="6">
        <v>2</v>
      </c>
      <c r="F46" s="12">
        <v>45098</v>
      </c>
      <c r="G46" s="12">
        <v>45464</v>
      </c>
      <c r="H46" s="8">
        <v>6007.85</v>
      </c>
      <c r="I46" s="9" t="s">
        <v>69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27284516000161</v>
      </c>
      <c r="D47" s="5" t="s">
        <v>67</v>
      </c>
      <c r="E47" s="6">
        <v>3</v>
      </c>
      <c r="F47" s="12">
        <v>45464</v>
      </c>
      <c r="G47" s="12">
        <v>46194</v>
      </c>
      <c r="H47" s="8">
        <v>35.6</v>
      </c>
      <c r="I47" s="9" t="s">
        <v>70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1699696000159</v>
      </c>
      <c r="D48" s="5" t="s">
        <v>71</v>
      </c>
      <c r="E48" s="6" t="s">
        <v>72</v>
      </c>
      <c r="F48" s="12">
        <v>45580</v>
      </c>
      <c r="G48" s="12">
        <v>45930</v>
      </c>
      <c r="H48" s="8">
        <v>257.70999999999998</v>
      </c>
      <c r="I48" s="9" t="s">
        <v>73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46705567000164</v>
      </c>
      <c r="D49" s="5" t="s">
        <v>74</v>
      </c>
      <c r="E49" s="6">
        <v>1</v>
      </c>
      <c r="F49" s="12">
        <v>45292</v>
      </c>
      <c r="G49" s="12">
        <v>45657</v>
      </c>
      <c r="H49" s="8">
        <v>2705</v>
      </c>
      <c r="I49" s="9" t="s">
        <v>75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46705567000164</v>
      </c>
      <c r="D50" s="5" t="s">
        <v>74</v>
      </c>
      <c r="E50" s="6">
        <v>2</v>
      </c>
      <c r="F50" s="12">
        <v>45436</v>
      </c>
      <c r="G50" s="12">
        <v>45473</v>
      </c>
      <c r="H50" s="8">
        <v>21800</v>
      </c>
      <c r="I50" s="9" t="s">
        <v>76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46705567000164</v>
      </c>
      <c r="D51" s="5" t="s">
        <v>74</v>
      </c>
      <c r="E51" s="6">
        <v>3</v>
      </c>
      <c r="F51" s="12">
        <v>45658</v>
      </c>
      <c r="G51" s="12">
        <v>46022</v>
      </c>
      <c r="H51" s="8">
        <v>21800</v>
      </c>
      <c r="I51" s="9" t="s">
        <v>77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46705567000164</v>
      </c>
      <c r="D52" s="5" t="s">
        <v>74</v>
      </c>
      <c r="E52" s="6">
        <v>4</v>
      </c>
      <c r="F52" s="12">
        <v>46023</v>
      </c>
      <c r="G52" s="12">
        <v>46082</v>
      </c>
      <c r="H52" s="8">
        <v>23980</v>
      </c>
      <c r="I52" s="9" t="s">
        <v>78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7333111000169</v>
      </c>
      <c r="D53" s="5" t="s">
        <v>79</v>
      </c>
      <c r="E53" s="6">
        <v>1</v>
      </c>
      <c r="F53" s="12">
        <v>45756</v>
      </c>
      <c r="G53" s="12">
        <v>46826</v>
      </c>
      <c r="H53" s="8">
        <v>1081.17</v>
      </c>
      <c r="I53" s="9" t="s">
        <v>80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43559107000187</v>
      </c>
      <c r="D54" s="5" t="s">
        <v>81</v>
      </c>
      <c r="E54" s="6">
        <v>1</v>
      </c>
      <c r="F54" s="12">
        <v>45296</v>
      </c>
      <c r="G54" s="12">
        <v>45540</v>
      </c>
      <c r="H54" s="8">
        <v>3000</v>
      </c>
      <c r="I54" s="9" t="s">
        <v>82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43559107000187</v>
      </c>
      <c r="D55" s="5" t="s">
        <v>81</v>
      </c>
      <c r="E55" s="6">
        <v>2</v>
      </c>
      <c r="F55" s="12">
        <v>45539</v>
      </c>
      <c r="G55" s="12">
        <v>46269</v>
      </c>
      <c r="H55" s="8">
        <v>3000</v>
      </c>
      <c r="I55" s="9" t="s">
        <v>83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13">
        <v>58426628000990</v>
      </c>
      <c r="D56" s="5" t="s">
        <v>84</v>
      </c>
      <c r="E56" s="6">
        <v>1</v>
      </c>
      <c r="F56" s="12">
        <v>45105</v>
      </c>
      <c r="G56" s="12">
        <v>45497</v>
      </c>
      <c r="H56" s="8">
        <v>4000</v>
      </c>
      <c r="I56" s="9" t="s">
        <v>85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13">
        <v>58426628000990</v>
      </c>
      <c r="D57" s="5" t="s">
        <v>84</v>
      </c>
      <c r="E57" s="6">
        <v>2</v>
      </c>
      <c r="F57" s="12">
        <v>45448</v>
      </c>
      <c r="G57" s="12">
        <v>45813</v>
      </c>
      <c r="H57" s="8">
        <v>4000</v>
      </c>
      <c r="I57" s="9" t="s">
        <v>86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13">
        <v>58426628000990</v>
      </c>
      <c r="D58" s="5" t="s">
        <v>84</v>
      </c>
      <c r="E58" s="6">
        <v>3</v>
      </c>
      <c r="F58" s="12">
        <v>45170</v>
      </c>
      <c r="G58" s="12">
        <v>45870</v>
      </c>
      <c r="H58" s="8">
        <v>4000</v>
      </c>
      <c r="I58" s="9" t="s">
        <v>87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4">
        <v>7360290000123</v>
      </c>
      <c r="D59" s="5" t="s">
        <v>88</v>
      </c>
      <c r="E59" s="6">
        <v>1</v>
      </c>
      <c r="F59" s="12">
        <v>45139</v>
      </c>
      <c r="G59" s="12">
        <v>45869</v>
      </c>
      <c r="H59" s="8">
        <v>35035.370000000003</v>
      </c>
      <c r="I59" s="9" t="s">
        <v>89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4">
        <v>7360290000123</v>
      </c>
      <c r="D60" s="5" t="s">
        <v>88</v>
      </c>
      <c r="E60" s="6">
        <v>1</v>
      </c>
      <c r="F60" s="12">
        <v>45870</v>
      </c>
      <c r="G60" s="12">
        <v>46022</v>
      </c>
      <c r="H60" s="8">
        <v>35035.370000000003</v>
      </c>
      <c r="I60" s="9" t="s">
        <v>90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9863853000121</v>
      </c>
      <c r="D61" s="5" t="s">
        <v>91</v>
      </c>
      <c r="E61" s="6">
        <v>1</v>
      </c>
      <c r="F61" s="12">
        <v>45658</v>
      </c>
      <c r="G61" s="12">
        <v>46022</v>
      </c>
      <c r="H61" s="8">
        <v>57551.75</v>
      </c>
      <c r="I61" s="9" t="s">
        <v>92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16783034000130</v>
      </c>
      <c r="D62" s="5" t="s">
        <v>93</v>
      </c>
      <c r="E62" s="6">
        <v>1</v>
      </c>
      <c r="F62" s="12">
        <v>45008</v>
      </c>
      <c r="G62" s="12">
        <v>45721</v>
      </c>
      <c r="H62" s="8">
        <v>900</v>
      </c>
      <c r="I62" s="9" t="s">
        <v>44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45671533000133</v>
      </c>
      <c r="D63" s="5" t="s">
        <v>94</v>
      </c>
      <c r="E63" s="6">
        <v>1</v>
      </c>
      <c r="F63" s="12">
        <v>44986</v>
      </c>
      <c r="G63" s="12">
        <v>45352</v>
      </c>
      <c r="H63" s="8">
        <v>2233.5100000000002</v>
      </c>
      <c r="I63" s="9" t="s">
        <v>95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45671533000133</v>
      </c>
      <c r="D64" s="5" t="s">
        <v>94</v>
      </c>
      <c r="E64" s="6">
        <v>2</v>
      </c>
      <c r="F64" s="12">
        <v>45352</v>
      </c>
      <c r="G64" s="12">
        <v>45717</v>
      </c>
      <c r="H64" s="8">
        <v>2234.5100000000002</v>
      </c>
      <c r="I64" s="9" t="s">
        <v>96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45671533000133</v>
      </c>
      <c r="D65" s="5" t="s">
        <v>94</v>
      </c>
      <c r="E65" s="6" t="s">
        <v>97</v>
      </c>
      <c r="F65" s="12">
        <v>45717</v>
      </c>
      <c r="G65" s="12">
        <v>46082</v>
      </c>
      <c r="H65" s="8">
        <v>2234.5100000000002</v>
      </c>
      <c r="I65" s="9" t="s">
        <v>98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18204483000101</v>
      </c>
      <c r="D66" s="5" t="s">
        <v>99</v>
      </c>
      <c r="E66" s="6">
        <v>1</v>
      </c>
      <c r="F66" s="12">
        <v>45901</v>
      </c>
      <c r="G66" s="12">
        <v>45990</v>
      </c>
      <c r="H66" s="8">
        <v>11112</v>
      </c>
      <c r="I66" s="9" t="s">
        <v>100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18204483000101</v>
      </c>
      <c r="D67" s="5" t="s">
        <v>99</v>
      </c>
      <c r="E67" s="6">
        <v>2</v>
      </c>
      <c r="F67" s="12">
        <v>45991</v>
      </c>
      <c r="G67" s="12">
        <v>46053</v>
      </c>
      <c r="H67" s="8">
        <v>11112</v>
      </c>
      <c r="I67" s="9" t="s">
        <v>101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23412408000176</v>
      </c>
      <c r="D68" s="5" t="s">
        <v>102</v>
      </c>
      <c r="E68" s="6">
        <v>1</v>
      </c>
      <c r="F68" s="12">
        <v>45296</v>
      </c>
      <c r="G68" s="12">
        <v>48218</v>
      </c>
      <c r="H68" s="8">
        <v>1277.05</v>
      </c>
      <c r="I68" s="10" t="s">
        <v>103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24380578002041</v>
      </c>
      <c r="D69" s="5" t="s">
        <v>104</v>
      </c>
      <c r="E69" s="6">
        <v>1</v>
      </c>
      <c r="F69" s="12">
        <v>44622</v>
      </c>
      <c r="G69" s="12">
        <v>46448</v>
      </c>
      <c r="H69" s="8">
        <v>3965.23</v>
      </c>
      <c r="I69" s="9" t="s">
        <v>105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24380578002041</v>
      </c>
      <c r="D70" s="5" t="s">
        <v>104</v>
      </c>
      <c r="E70" s="6">
        <v>2</v>
      </c>
      <c r="F70" s="12">
        <v>44987</v>
      </c>
      <c r="G70" s="12">
        <v>46448</v>
      </c>
      <c r="H70" s="8">
        <v>67.36</v>
      </c>
      <c r="I70" s="9" t="s">
        <v>106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24380578002041</v>
      </c>
      <c r="D71" s="5" t="s">
        <v>104</v>
      </c>
      <c r="E71" s="6">
        <v>3</v>
      </c>
      <c r="F71" s="12">
        <v>45352</v>
      </c>
      <c r="G71" s="12">
        <v>46448</v>
      </c>
      <c r="H71" s="8">
        <v>70.61</v>
      </c>
      <c r="I71" s="9" t="s">
        <v>107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24380578002041</v>
      </c>
      <c r="D72" s="5" t="s">
        <v>104</v>
      </c>
      <c r="E72" s="6" t="s">
        <v>108</v>
      </c>
      <c r="F72" s="12">
        <v>45717</v>
      </c>
      <c r="G72" s="12">
        <v>47543</v>
      </c>
      <c r="H72" s="8">
        <v>1189.75</v>
      </c>
      <c r="I72" s="9" t="s">
        <v>109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17197385000121</v>
      </c>
      <c r="D73" s="5" t="s">
        <v>110</v>
      </c>
      <c r="E73" s="6">
        <v>1</v>
      </c>
      <c r="F73" s="12">
        <v>45122</v>
      </c>
      <c r="G73" s="12">
        <v>45488</v>
      </c>
      <c r="H73" s="8">
        <v>359.9</v>
      </c>
      <c r="I73" s="9" t="s">
        <v>111</v>
      </c>
    </row>
    <row r="74" spans="1:9" ht="21" customHeight="1" x14ac:dyDescent="0.2">
      <c r="A74" s="2">
        <f>IFERROR(VLOOKUP(B74,'[1]DADOS (OCULTAR)'!$Q$3:$S$136,3,0),"")</f>
        <v>9767633000870</v>
      </c>
      <c r="B74" s="3" t="s">
        <v>9</v>
      </c>
      <c r="C74" s="4">
        <v>17197385000121</v>
      </c>
      <c r="D74" s="5" t="s">
        <v>110</v>
      </c>
      <c r="E74" s="6">
        <v>2</v>
      </c>
      <c r="F74" s="12">
        <v>45488</v>
      </c>
      <c r="G74" s="12">
        <v>45853</v>
      </c>
      <c r="H74" s="8">
        <v>359.9</v>
      </c>
      <c r="I74" s="9" t="s">
        <v>111</v>
      </c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14">
        <v>10816775000274</v>
      </c>
      <c r="D75" s="5" t="s">
        <v>54</v>
      </c>
      <c r="E75" s="6">
        <v>3</v>
      </c>
      <c r="F75" s="12">
        <v>45779</v>
      </c>
      <c r="G75" s="12">
        <v>46419</v>
      </c>
      <c r="H75" s="8">
        <v>550</v>
      </c>
      <c r="I75" s="10" t="s">
        <v>112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14">
        <v>7146768000117</v>
      </c>
      <c r="D76" s="5" t="s">
        <v>113</v>
      </c>
      <c r="E76" s="6">
        <v>1</v>
      </c>
      <c r="F76" s="12">
        <v>45870</v>
      </c>
      <c r="G76" s="12">
        <v>46234</v>
      </c>
      <c r="H76" s="8">
        <v>2550</v>
      </c>
      <c r="I76" s="10" t="s">
        <v>114</v>
      </c>
    </row>
    <row r="77" spans="1:9" ht="21" customHeight="1" x14ac:dyDescent="0.2">
      <c r="A77" s="2" t="str">
        <f>IFERROR(VLOOKUP(B77,'[1]DADOS (OCULTAR)'!$Q$3:$S$136,3,0),"")</f>
        <v/>
      </c>
      <c r="B77" s="3"/>
      <c r="C77" s="14"/>
      <c r="D77" s="5"/>
      <c r="E77" s="6"/>
      <c r="F77" s="12"/>
      <c r="G77" s="12"/>
      <c r="H77" s="8"/>
      <c r="I77" s="10"/>
    </row>
    <row r="78" spans="1:9" ht="21" customHeight="1" x14ac:dyDescent="0.2">
      <c r="A78" s="2" t="str">
        <f>IFERROR(VLOOKUP(B78,'[1]DADOS (OCULTAR)'!$Q$3:$S$136,3,0),"")</f>
        <v/>
      </c>
      <c r="B78" s="3"/>
      <c r="C78" s="14"/>
      <c r="D78" s="5"/>
      <c r="E78" s="6"/>
      <c r="F78" s="12"/>
      <c r="G78" s="12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14"/>
      <c r="D79" s="5"/>
      <c r="E79" s="6"/>
      <c r="F79" s="12"/>
      <c r="G79" s="12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14"/>
      <c r="D80" s="5"/>
      <c r="E80" s="6"/>
      <c r="F80" s="12"/>
      <c r="G80" s="12"/>
      <c r="H80" s="8"/>
      <c r="I80" s="5"/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15">
        <v>43652788000123</v>
      </c>
      <c r="D81" s="16" t="s">
        <v>115</v>
      </c>
      <c r="E81" s="6" t="s">
        <v>72</v>
      </c>
      <c r="F81" s="12">
        <v>45504</v>
      </c>
      <c r="G81" s="12">
        <v>46234</v>
      </c>
      <c r="H81" s="17">
        <v>5000</v>
      </c>
      <c r="I81" s="10" t="s">
        <v>116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15">
        <v>38823495000121</v>
      </c>
      <c r="D82" s="16" t="s">
        <v>117</v>
      </c>
      <c r="E82" s="6" t="s">
        <v>118</v>
      </c>
      <c r="F82" s="12">
        <v>45261</v>
      </c>
      <c r="G82" s="12">
        <v>45627</v>
      </c>
      <c r="H82" s="17">
        <v>7700</v>
      </c>
      <c r="I82" s="10" t="s">
        <v>119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15">
        <v>38823495000121</v>
      </c>
      <c r="D83" s="16" t="s">
        <v>117</v>
      </c>
      <c r="E83" s="6" t="s">
        <v>120</v>
      </c>
      <c r="F83" s="12">
        <v>45627</v>
      </c>
      <c r="G83" s="12">
        <v>46357</v>
      </c>
      <c r="H83" s="17">
        <v>7700</v>
      </c>
      <c r="I83" s="10" t="s">
        <v>121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15">
        <v>45864268000100</v>
      </c>
      <c r="D84" s="18" t="s">
        <v>122</v>
      </c>
      <c r="E84" s="6">
        <v>1</v>
      </c>
      <c r="F84" s="12">
        <v>45293</v>
      </c>
      <c r="G84" s="12">
        <v>45659</v>
      </c>
      <c r="H84" s="17">
        <v>39800</v>
      </c>
      <c r="I84" s="10" t="s">
        <v>123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15">
        <v>45864268000100</v>
      </c>
      <c r="D85" s="18" t="s">
        <v>122</v>
      </c>
      <c r="E85" s="6" t="s">
        <v>120</v>
      </c>
      <c r="F85" s="12">
        <v>45659</v>
      </c>
      <c r="G85" s="12">
        <v>46389</v>
      </c>
      <c r="H85" s="17">
        <v>39800</v>
      </c>
      <c r="I85" s="10" t="s">
        <v>124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15">
        <v>48768228000152</v>
      </c>
      <c r="D86" s="18" t="s">
        <v>125</v>
      </c>
      <c r="E86" s="6">
        <v>1</v>
      </c>
      <c r="F86" s="12">
        <v>45231</v>
      </c>
      <c r="G86" s="12">
        <v>45597</v>
      </c>
      <c r="H86" s="19">
        <v>1250</v>
      </c>
      <c r="I86" s="10" t="s">
        <v>126</v>
      </c>
    </row>
    <row r="87" spans="1:9" ht="21" customHeight="1" x14ac:dyDescent="0.2">
      <c r="A87" s="2">
        <f>IFERROR(VLOOKUP(B87,'[1]DADOS (OCULTAR)'!$Q$3:$S$136,3,0),"")</f>
        <v>9767633000870</v>
      </c>
      <c r="B87" s="3" t="s">
        <v>9</v>
      </c>
      <c r="C87" s="15">
        <v>48768228000152</v>
      </c>
      <c r="D87" s="18" t="s">
        <v>125</v>
      </c>
      <c r="E87" s="6" t="s">
        <v>120</v>
      </c>
      <c r="F87" s="12">
        <v>45597</v>
      </c>
      <c r="G87" s="12">
        <v>46327</v>
      </c>
      <c r="H87" s="19">
        <v>1250</v>
      </c>
      <c r="I87" s="10" t="s">
        <v>127</v>
      </c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15">
        <v>53137348000191</v>
      </c>
      <c r="D88" s="18" t="s">
        <v>128</v>
      </c>
      <c r="E88" s="6" t="s">
        <v>72</v>
      </c>
      <c r="F88" s="12">
        <v>45658</v>
      </c>
      <c r="G88" s="12">
        <v>46388</v>
      </c>
      <c r="H88" s="19">
        <v>6600</v>
      </c>
      <c r="I88" s="10" t="s">
        <v>129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15">
        <v>46618437000194</v>
      </c>
      <c r="D89" s="18" t="s">
        <v>130</v>
      </c>
      <c r="E89" s="6">
        <v>1</v>
      </c>
      <c r="F89" s="12">
        <v>45078</v>
      </c>
      <c r="G89" s="12">
        <v>45444</v>
      </c>
      <c r="H89" s="19">
        <v>25450</v>
      </c>
      <c r="I89" s="10" t="s">
        <v>131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15">
        <v>46618437000194</v>
      </c>
      <c r="D90" s="18" t="s">
        <v>130</v>
      </c>
      <c r="E90" s="6" t="s">
        <v>132</v>
      </c>
      <c r="F90" s="12">
        <v>45444</v>
      </c>
      <c r="G90" s="12">
        <v>46174</v>
      </c>
      <c r="H90" s="19">
        <v>25450</v>
      </c>
      <c r="I90" s="10" t="s">
        <v>133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15">
        <v>48594099000123</v>
      </c>
      <c r="D91" s="18" t="s">
        <v>134</v>
      </c>
      <c r="E91" s="6">
        <v>1</v>
      </c>
      <c r="F91" s="12">
        <v>45246</v>
      </c>
      <c r="G91" s="12">
        <v>45612</v>
      </c>
      <c r="H91" s="17">
        <v>1350</v>
      </c>
      <c r="I91" s="10" t="s">
        <v>135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15">
        <v>48594099000123</v>
      </c>
      <c r="D92" s="18" t="s">
        <v>134</v>
      </c>
      <c r="E92" s="6">
        <v>2</v>
      </c>
      <c r="F92" s="12">
        <v>45597</v>
      </c>
      <c r="G92" s="12">
        <v>46327</v>
      </c>
      <c r="H92" s="17">
        <v>1350</v>
      </c>
      <c r="I92" s="10" t="s">
        <v>136</v>
      </c>
    </row>
    <row r="93" spans="1:9" ht="21" customHeight="1" x14ac:dyDescent="0.2">
      <c r="A93" s="2">
        <f>IFERROR(VLOOKUP(B93,'[1]DADOS (OCULTAR)'!$Q$3:$S$136,3,0),"")</f>
        <v>9767633000870</v>
      </c>
      <c r="B93" s="3" t="s">
        <v>9</v>
      </c>
      <c r="C93" s="15">
        <v>45554568000192</v>
      </c>
      <c r="D93" s="18" t="s">
        <v>137</v>
      </c>
      <c r="E93" s="6">
        <v>1</v>
      </c>
      <c r="F93" s="12">
        <v>45383</v>
      </c>
      <c r="G93" s="12">
        <v>46113</v>
      </c>
      <c r="H93" s="19">
        <v>29500</v>
      </c>
      <c r="I93" s="10" t="s">
        <v>138</v>
      </c>
    </row>
    <row r="94" spans="1:9" ht="21" customHeight="1" x14ac:dyDescent="0.2">
      <c r="A94" s="2">
        <f>IFERROR(VLOOKUP(B94,'[1]DADOS (OCULTAR)'!$Q$3:$S$136,3,0),"")</f>
        <v>9767633000870</v>
      </c>
      <c r="B94" s="3" t="s">
        <v>9</v>
      </c>
      <c r="C94" s="15">
        <v>52936843000106</v>
      </c>
      <c r="D94" s="18" t="s">
        <v>139</v>
      </c>
      <c r="E94" s="6" t="s">
        <v>72</v>
      </c>
      <c r="F94" s="12">
        <v>45627</v>
      </c>
      <c r="G94" s="12">
        <v>46357</v>
      </c>
      <c r="H94" s="19">
        <v>3300</v>
      </c>
      <c r="I94" s="10" t="s">
        <v>140</v>
      </c>
    </row>
    <row r="95" spans="1:9" ht="21" customHeight="1" x14ac:dyDescent="0.2">
      <c r="A95" s="2">
        <f>IFERROR(VLOOKUP(B95,'[1]DADOS (OCULTAR)'!$Q$3:$S$136,3,0),"")</f>
        <v>9767633000870</v>
      </c>
      <c r="B95" s="3" t="s">
        <v>9</v>
      </c>
      <c r="C95" s="15">
        <v>30466362000133</v>
      </c>
      <c r="D95" s="18" t="s">
        <v>141</v>
      </c>
      <c r="E95" s="6" t="s">
        <v>118</v>
      </c>
      <c r="F95" s="12">
        <v>44634</v>
      </c>
      <c r="G95" s="12">
        <v>44987</v>
      </c>
      <c r="H95" s="17">
        <v>2700</v>
      </c>
      <c r="I95" s="10" t="s">
        <v>142</v>
      </c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15">
        <v>30466362000133</v>
      </c>
      <c r="D96" s="18" t="s">
        <v>141</v>
      </c>
      <c r="E96" s="6" t="s">
        <v>132</v>
      </c>
      <c r="F96" s="12">
        <v>44987</v>
      </c>
      <c r="G96" s="12">
        <v>45353</v>
      </c>
      <c r="H96" s="17">
        <v>2700</v>
      </c>
      <c r="I96" s="10" t="s">
        <v>143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15">
        <v>30466362000133</v>
      </c>
      <c r="D97" s="18" t="s">
        <v>141</v>
      </c>
      <c r="E97" s="6" t="s">
        <v>144</v>
      </c>
      <c r="F97" s="12">
        <v>45353</v>
      </c>
      <c r="G97" s="12">
        <v>46083</v>
      </c>
      <c r="H97" s="17">
        <v>2700</v>
      </c>
      <c r="I97" s="10" t="s">
        <v>145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15">
        <v>46290345000128</v>
      </c>
      <c r="D98" s="18" t="s">
        <v>146</v>
      </c>
      <c r="E98" s="6" t="s">
        <v>118</v>
      </c>
      <c r="F98" s="12">
        <v>45041</v>
      </c>
      <c r="G98" s="12">
        <v>45407</v>
      </c>
      <c r="H98" s="19">
        <v>21750</v>
      </c>
      <c r="I98" s="10" t="s">
        <v>147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15">
        <v>46290345000128</v>
      </c>
      <c r="D99" s="18" t="s">
        <v>146</v>
      </c>
      <c r="E99" s="6">
        <v>2</v>
      </c>
      <c r="F99" s="12">
        <v>45407</v>
      </c>
      <c r="G99" s="12">
        <v>46137</v>
      </c>
      <c r="H99" s="19">
        <v>21750</v>
      </c>
      <c r="I99" s="10" t="s">
        <v>148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15">
        <v>48893827000106</v>
      </c>
      <c r="D100" s="18" t="s">
        <v>149</v>
      </c>
      <c r="E100" s="6" t="s">
        <v>118</v>
      </c>
      <c r="F100" s="12">
        <v>45274</v>
      </c>
      <c r="G100" s="12">
        <v>45640</v>
      </c>
      <c r="H100" s="19">
        <v>16150</v>
      </c>
      <c r="I100" s="10" t="s">
        <v>150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15">
        <v>48893827000106</v>
      </c>
      <c r="D101" s="18" t="s">
        <v>149</v>
      </c>
      <c r="E101" s="6" t="s">
        <v>120</v>
      </c>
      <c r="F101" s="12">
        <v>45640</v>
      </c>
      <c r="G101" s="12">
        <v>46370</v>
      </c>
      <c r="H101" s="19">
        <v>16150</v>
      </c>
      <c r="I101" s="10" t="s">
        <v>151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15">
        <v>53098058000186</v>
      </c>
      <c r="D102" s="18" t="s">
        <v>152</v>
      </c>
      <c r="E102" s="6" t="s">
        <v>72</v>
      </c>
      <c r="F102" s="12">
        <v>45630</v>
      </c>
      <c r="G102" s="12">
        <v>46360</v>
      </c>
      <c r="H102" s="17">
        <v>5650</v>
      </c>
      <c r="I102" s="10" t="s">
        <v>153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15">
        <v>46560147000137</v>
      </c>
      <c r="D103" s="18" t="s">
        <v>154</v>
      </c>
      <c r="E103" s="6" t="s">
        <v>118</v>
      </c>
      <c r="F103" s="12">
        <v>45108</v>
      </c>
      <c r="G103" s="12">
        <v>45474</v>
      </c>
      <c r="H103" s="17">
        <v>7200</v>
      </c>
      <c r="I103" s="10" t="s">
        <v>155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15">
        <v>46560147000137</v>
      </c>
      <c r="D104" s="18" t="s">
        <v>154</v>
      </c>
      <c r="E104" s="6" t="s">
        <v>120</v>
      </c>
      <c r="F104" s="12">
        <v>45474</v>
      </c>
      <c r="G104" s="12">
        <v>46204</v>
      </c>
      <c r="H104" s="17">
        <v>7200</v>
      </c>
      <c r="I104" s="10" t="s">
        <v>156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15">
        <v>50868214000152</v>
      </c>
      <c r="D105" s="18" t="s">
        <v>157</v>
      </c>
      <c r="E105" s="6" t="s">
        <v>72</v>
      </c>
      <c r="F105" s="12">
        <v>45474</v>
      </c>
      <c r="G105" s="12">
        <v>46204</v>
      </c>
      <c r="H105" s="17">
        <v>1350</v>
      </c>
      <c r="I105" s="10" t="s">
        <v>158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15">
        <v>34336252000108</v>
      </c>
      <c r="D106" s="18" t="s">
        <v>159</v>
      </c>
      <c r="E106" s="6" t="s">
        <v>118</v>
      </c>
      <c r="F106" s="12">
        <v>44634</v>
      </c>
      <c r="G106" s="12">
        <v>44987</v>
      </c>
      <c r="H106" s="17">
        <v>2500</v>
      </c>
      <c r="I106" s="10" t="s">
        <v>160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15">
        <v>34336252000108</v>
      </c>
      <c r="D107" s="18" t="s">
        <v>159</v>
      </c>
      <c r="E107" s="6" t="s">
        <v>132</v>
      </c>
      <c r="F107" s="12">
        <v>44987</v>
      </c>
      <c r="G107" s="12">
        <v>45353</v>
      </c>
      <c r="H107" s="17">
        <v>2500</v>
      </c>
      <c r="I107" s="10" t="s">
        <v>161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15">
        <v>34336252000108</v>
      </c>
      <c r="D108" s="18" t="s">
        <v>159</v>
      </c>
      <c r="E108" s="6" t="s">
        <v>144</v>
      </c>
      <c r="F108" s="12">
        <v>45353</v>
      </c>
      <c r="G108" s="12">
        <v>46083</v>
      </c>
      <c r="H108" s="17">
        <v>2500</v>
      </c>
      <c r="I108" s="10" t="s">
        <v>162</v>
      </c>
    </row>
    <row r="109" spans="1:9" ht="21" customHeight="1" x14ac:dyDescent="0.2">
      <c r="A109" s="2">
        <f>IFERROR(VLOOKUP(B109,'[1]DADOS (OCULTAR)'!$Q$3:$S$136,3,0),"")</f>
        <v>9767633000870</v>
      </c>
      <c r="B109" s="3" t="s">
        <v>9</v>
      </c>
      <c r="C109" s="15">
        <v>48656723000170</v>
      </c>
      <c r="D109" s="18" t="s">
        <v>163</v>
      </c>
      <c r="E109" s="6" t="s">
        <v>118</v>
      </c>
      <c r="F109" s="12">
        <v>45474</v>
      </c>
      <c r="G109" s="12">
        <v>46204</v>
      </c>
      <c r="H109" s="17">
        <v>1250</v>
      </c>
      <c r="I109" s="10" t="s">
        <v>164</v>
      </c>
    </row>
    <row r="110" spans="1:9" ht="21" customHeight="1" x14ac:dyDescent="0.2">
      <c r="A110" s="2">
        <f>IFERROR(VLOOKUP(B110,'[1]DADOS (OCULTAR)'!$Q$3:$S$136,3,0),"")</f>
        <v>9767633000870</v>
      </c>
      <c r="B110" s="3" t="s">
        <v>9</v>
      </c>
      <c r="C110" s="15">
        <v>40554268000190</v>
      </c>
      <c r="D110" s="18" t="s">
        <v>165</v>
      </c>
      <c r="E110" s="6" t="s">
        <v>118</v>
      </c>
      <c r="F110" s="12">
        <v>44634</v>
      </c>
      <c r="G110" s="12">
        <v>44987</v>
      </c>
      <c r="H110" s="17">
        <v>18400</v>
      </c>
      <c r="I110" s="10" t="s">
        <v>166</v>
      </c>
    </row>
    <row r="111" spans="1:9" ht="21" customHeight="1" x14ac:dyDescent="0.2">
      <c r="A111" s="2">
        <f>IFERROR(VLOOKUP(B111,'[1]DADOS (OCULTAR)'!$Q$3:$S$136,3,0),"")</f>
        <v>9767633000870</v>
      </c>
      <c r="B111" s="3" t="s">
        <v>9</v>
      </c>
      <c r="C111" s="15">
        <v>40554268000190</v>
      </c>
      <c r="D111" s="18" t="s">
        <v>165</v>
      </c>
      <c r="E111" s="6" t="s">
        <v>132</v>
      </c>
      <c r="F111" s="12">
        <v>44987</v>
      </c>
      <c r="G111" s="12">
        <v>45353</v>
      </c>
      <c r="H111" s="17">
        <v>18400</v>
      </c>
      <c r="I111" s="10" t="s">
        <v>167</v>
      </c>
    </row>
    <row r="112" spans="1:9" ht="21" customHeight="1" x14ac:dyDescent="0.2">
      <c r="A112" s="2">
        <f>IFERROR(VLOOKUP(B112,'[1]DADOS (OCULTAR)'!$Q$3:$S$136,3,0),"")</f>
        <v>9767633000870</v>
      </c>
      <c r="B112" s="3" t="s">
        <v>9</v>
      </c>
      <c r="C112" s="15">
        <v>40554268000190</v>
      </c>
      <c r="D112" s="18" t="s">
        <v>165</v>
      </c>
      <c r="E112" s="6" t="s">
        <v>144</v>
      </c>
      <c r="F112" s="12">
        <v>45353</v>
      </c>
      <c r="G112" s="12">
        <v>45718</v>
      </c>
      <c r="H112" s="17">
        <v>18400</v>
      </c>
      <c r="I112" s="10" t="s">
        <v>168</v>
      </c>
    </row>
    <row r="113" spans="1:9" ht="21" customHeight="1" x14ac:dyDescent="0.2">
      <c r="A113" s="2">
        <f>IFERROR(VLOOKUP(B113,'[1]DADOS (OCULTAR)'!$Q$3:$S$136,3,0),"")</f>
        <v>9767633000870</v>
      </c>
      <c r="B113" s="3" t="s">
        <v>9</v>
      </c>
      <c r="C113" s="15">
        <v>40554268000190</v>
      </c>
      <c r="D113" s="18" t="s">
        <v>165</v>
      </c>
      <c r="E113" s="6" t="s">
        <v>108</v>
      </c>
      <c r="F113" s="12">
        <v>45718</v>
      </c>
      <c r="G113" s="12">
        <v>46448</v>
      </c>
      <c r="H113" s="17">
        <v>18400</v>
      </c>
      <c r="I113" s="10" t="s">
        <v>169</v>
      </c>
    </row>
    <row r="114" spans="1:9" ht="21" customHeight="1" x14ac:dyDescent="0.2">
      <c r="A114" s="2">
        <f>IFERROR(VLOOKUP(B114,'[1]DADOS (OCULTAR)'!$Q$3:$S$136,3,0),"")</f>
        <v>9767633000870</v>
      </c>
      <c r="B114" s="3" t="s">
        <v>9</v>
      </c>
      <c r="C114" s="15">
        <v>43843356000108</v>
      </c>
      <c r="D114" s="18" t="s">
        <v>170</v>
      </c>
      <c r="E114" s="6" t="s">
        <v>118</v>
      </c>
      <c r="F114" s="12">
        <v>44634</v>
      </c>
      <c r="G114" s="12">
        <v>44987</v>
      </c>
      <c r="H114" s="19">
        <v>11100</v>
      </c>
      <c r="I114" s="10" t="s">
        <v>171</v>
      </c>
    </row>
    <row r="115" spans="1:9" ht="21" customHeight="1" x14ac:dyDescent="0.2">
      <c r="A115" s="2">
        <f>IFERROR(VLOOKUP(B115,'[1]DADOS (OCULTAR)'!$Q$3:$S$136,3,0),"")</f>
        <v>9767633000870</v>
      </c>
      <c r="B115" s="3" t="s">
        <v>9</v>
      </c>
      <c r="C115" s="15">
        <v>43843356000108</v>
      </c>
      <c r="D115" s="18" t="s">
        <v>170</v>
      </c>
      <c r="E115" s="6" t="s">
        <v>132</v>
      </c>
      <c r="F115" s="12">
        <v>44987</v>
      </c>
      <c r="G115" s="12">
        <v>45353</v>
      </c>
      <c r="H115" s="19">
        <v>11100</v>
      </c>
      <c r="I115" s="10" t="s">
        <v>172</v>
      </c>
    </row>
    <row r="116" spans="1:9" ht="21" customHeight="1" x14ac:dyDescent="0.2">
      <c r="A116" s="2">
        <f>IFERROR(VLOOKUP(B116,'[1]DADOS (OCULTAR)'!$Q$3:$S$136,3,0),"")</f>
        <v>9767633000870</v>
      </c>
      <c r="B116" s="3" t="s">
        <v>9</v>
      </c>
      <c r="C116" s="15">
        <v>43843356000108</v>
      </c>
      <c r="D116" s="18" t="s">
        <v>170</v>
      </c>
      <c r="E116" s="6" t="s">
        <v>144</v>
      </c>
      <c r="F116" s="12">
        <v>45353</v>
      </c>
      <c r="G116" s="12">
        <v>46083</v>
      </c>
      <c r="H116" s="19">
        <v>11100</v>
      </c>
      <c r="I116" s="10" t="s">
        <v>173</v>
      </c>
    </row>
    <row r="117" spans="1:9" ht="21" customHeight="1" x14ac:dyDescent="0.2">
      <c r="A117" s="2">
        <f>IFERROR(VLOOKUP(B117,'[1]DADOS (OCULTAR)'!$Q$3:$S$136,3,0),"")</f>
        <v>9767633000870</v>
      </c>
      <c r="B117" s="3" t="s">
        <v>9</v>
      </c>
      <c r="C117" s="15">
        <v>48511136000192</v>
      </c>
      <c r="D117" s="18" t="s">
        <v>174</v>
      </c>
      <c r="E117" s="6" t="s">
        <v>72</v>
      </c>
      <c r="F117" s="12">
        <v>45231</v>
      </c>
      <c r="G117" s="12">
        <v>45597</v>
      </c>
      <c r="H117" s="19">
        <v>31000</v>
      </c>
      <c r="I117" s="10" t="s">
        <v>175</v>
      </c>
    </row>
    <row r="118" spans="1:9" ht="21" customHeight="1" x14ac:dyDescent="0.2">
      <c r="A118" s="2">
        <f>IFERROR(VLOOKUP(B118,'[1]DADOS (OCULTAR)'!$Q$3:$S$136,3,0),"")</f>
        <v>9767633000870</v>
      </c>
      <c r="B118" s="3" t="s">
        <v>9</v>
      </c>
      <c r="C118" s="15">
        <v>48511136000192</v>
      </c>
      <c r="D118" s="18" t="s">
        <v>174</v>
      </c>
      <c r="E118" s="6" t="s">
        <v>120</v>
      </c>
      <c r="F118" s="12">
        <v>45597</v>
      </c>
      <c r="G118" s="12">
        <v>46327</v>
      </c>
      <c r="H118" s="19">
        <v>31000</v>
      </c>
      <c r="I118" s="10" t="s">
        <v>176</v>
      </c>
    </row>
    <row r="119" spans="1:9" ht="21" customHeight="1" x14ac:dyDescent="0.2">
      <c r="A119" s="2" t="str">
        <f>IFERROR(VLOOKUP(B119,'[1]DADOS (OCULTAR)'!$Q$3:$S$136,3,0),"")</f>
        <v/>
      </c>
      <c r="B119" s="3"/>
      <c r="C119" s="14"/>
      <c r="D119" s="5"/>
      <c r="E119" s="6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14"/>
      <c r="D120" s="5"/>
      <c r="E120" s="6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14"/>
      <c r="D121" s="5"/>
      <c r="E121" s="6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14"/>
      <c r="D122" s="5"/>
      <c r="E122" s="6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14"/>
      <c r="D123" s="5"/>
      <c r="E123" s="6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14"/>
      <c r="D124" s="5"/>
      <c r="E124" s="6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14"/>
      <c r="D125" s="5"/>
      <c r="E125" s="6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14"/>
      <c r="D126" s="5"/>
      <c r="E126" s="6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14"/>
      <c r="D127" s="5"/>
      <c r="E127" s="6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14"/>
      <c r="D128" s="5"/>
      <c r="E128" s="6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14"/>
      <c r="D129" s="5"/>
      <c r="E129" s="6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14"/>
      <c r="D130" s="5"/>
      <c r="E130" s="6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14"/>
      <c r="D131" s="5"/>
      <c r="E131" s="6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14"/>
      <c r="D132" s="5"/>
      <c r="E132" s="6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14"/>
      <c r="D133" s="5"/>
      <c r="E133" s="6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14"/>
      <c r="D134" s="5"/>
      <c r="E134" s="6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14"/>
      <c r="D135" s="5"/>
      <c r="E135" s="6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14"/>
      <c r="D136" s="5"/>
      <c r="E136" s="6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14"/>
      <c r="D137" s="5"/>
      <c r="E137" s="6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14"/>
      <c r="D138" s="5"/>
      <c r="E138" s="6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14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14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14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14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14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14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14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14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14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14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14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14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14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1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1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1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1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1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1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1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1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1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1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1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1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1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1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1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1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1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1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1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1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1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1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1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1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1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1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1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1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1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1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1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1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1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1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1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1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1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1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1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1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1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1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1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1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1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1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1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1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1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1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1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1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1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1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1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1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1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1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1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1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1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1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1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1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1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1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1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1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1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1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1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1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1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1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1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1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1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1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1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1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1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1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1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1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1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1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1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1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1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1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1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1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1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1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1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1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1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1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1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1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1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1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1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1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1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1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1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1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1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1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1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1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1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1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1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1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1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1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1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1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1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1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1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1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1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1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1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1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1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1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1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1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1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1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1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1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1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1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1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1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1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1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1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1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1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1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1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1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1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1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1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1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1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1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1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1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1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1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1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1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1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1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1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1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1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1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1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1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1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1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1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1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1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1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1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1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1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1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1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1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1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1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1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1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1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1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1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1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1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1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1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1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1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1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1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1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1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1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1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1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1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1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1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1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1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1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1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1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1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1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1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1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1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1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1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1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1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1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1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1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1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1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1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1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1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1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1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1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1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1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1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1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1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1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1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1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1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1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1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1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1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1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1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1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1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1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1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1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1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1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1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1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1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1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1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1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1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1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1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1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1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1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1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1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1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1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1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1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1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1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1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1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1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1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1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1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1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1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1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1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1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1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1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1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1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1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1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1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1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1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1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1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1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1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1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1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1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1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1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1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1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1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1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1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1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1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1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1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1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1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1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1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1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1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1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1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1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1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1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1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1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1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1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1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1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1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1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1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1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1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1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1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1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1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1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1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1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1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1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1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1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1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1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1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1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1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1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1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1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1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1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1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1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1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1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1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1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1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1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1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1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1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1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1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1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1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1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1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1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1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1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1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1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1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1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1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1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1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1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1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1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1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1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1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1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1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1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1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1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1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1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1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1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1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1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1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1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1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1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1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1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1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1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1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1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1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1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1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1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1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1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1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1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1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1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1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1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1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1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1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1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1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1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1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1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1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1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1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1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1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1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1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1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1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1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1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1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1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1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1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1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1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1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1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1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1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1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1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1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1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1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1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1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1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1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1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1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1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1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1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1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1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1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1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1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1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1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1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1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1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1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1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1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1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1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1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1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1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1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1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1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1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1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1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1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1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1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1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1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1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1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1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1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1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1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1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1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1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1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1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1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1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1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1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1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1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1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1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1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1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1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1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1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1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1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1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1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1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1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1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1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1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1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1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1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1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1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1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1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1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1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1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1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1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1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1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1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1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1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1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1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1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1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1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1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1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1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1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1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1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1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1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1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1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1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1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1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1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1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1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1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1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1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1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1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1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1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1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1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1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1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1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1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1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1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1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1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1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1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1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1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1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1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1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1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1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1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1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1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1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1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1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1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1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1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1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1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1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1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1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1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1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1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1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1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1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1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1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1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1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1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1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1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1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1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1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1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1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1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1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1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1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1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1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1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1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1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1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1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1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1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1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1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1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1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1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1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1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1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1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1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1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1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1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1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1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1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1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1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1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1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1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1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1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1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1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1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1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1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1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1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1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1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1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1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1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1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1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1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1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1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1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1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1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1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1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1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1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1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1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1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1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1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1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1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1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1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1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1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1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1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1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1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1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1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1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1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1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1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1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1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1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1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1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1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1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1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1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1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1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1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1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1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1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1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1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1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1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1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1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1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1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1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1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1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1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1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1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1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1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1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1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1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1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1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1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1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1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1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1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1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1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1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1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1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1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1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1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1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1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1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1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1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1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1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1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1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1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1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1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1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1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1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1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1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1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1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1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1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1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1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1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1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1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1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1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1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1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1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1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1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1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1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1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1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1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1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1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1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1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1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1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1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1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1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1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1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1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1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1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1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1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1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1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1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1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1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1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1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1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1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1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1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1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1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1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1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1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1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1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1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1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1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1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1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1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1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1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1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1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1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1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1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1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1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1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1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1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1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14"/>
      <c r="D991" s="5"/>
      <c r="E991" s="6"/>
      <c r="F991" s="12"/>
      <c r="G991" s="12"/>
      <c r="H991" s="8"/>
      <c r="I991" s="5"/>
    </row>
  </sheetData>
  <sheetProtection password="F268" sheet="1" objects="1" scenarios="1" formatColumns="0" insertHyperlinks="0" autoFilter="0"/>
  <conditionalFormatting sqref="D83">
    <cfRule type="duplicateValues" dxfId="18" priority="17"/>
  </conditionalFormatting>
  <conditionalFormatting sqref="D85">
    <cfRule type="duplicateValues" dxfId="17" priority="16"/>
  </conditionalFormatting>
  <conditionalFormatting sqref="D87">
    <cfRule type="duplicateValues" dxfId="16" priority="15"/>
  </conditionalFormatting>
  <conditionalFormatting sqref="D90">
    <cfRule type="duplicateValues" dxfId="15" priority="14"/>
  </conditionalFormatting>
  <conditionalFormatting sqref="D92">
    <cfRule type="duplicateValues" dxfId="14" priority="13"/>
  </conditionalFormatting>
  <conditionalFormatting sqref="D96">
    <cfRule type="duplicateValues" dxfId="13" priority="12"/>
  </conditionalFormatting>
  <conditionalFormatting sqref="D97">
    <cfRule type="duplicateValues" dxfId="12" priority="11"/>
  </conditionalFormatting>
  <conditionalFormatting sqref="D99">
    <cfRule type="duplicateValues" dxfId="11" priority="10"/>
  </conditionalFormatting>
  <conditionalFormatting sqref="D101">
    <cfRule type="duplicateValues" dxfId="10" priority="9"/>
  </conditionalFormatting>
  <conditionalFormatting sqref="D104">
    <cfRule type="duplicateValues" dxfId="9" priority="8"/>
  </conditionalFormatting>
  <conditionalFormatting sqref="D107">
    <cfRule type="duplicateValues" dxfId="8" priority="7"/>
  </conditionalFormatting>
  <conditionalFormatting sqref="D108">
    <cfRule type="duplicateValues" dxfId="7" priority="6"/>
  </conditionalFormatting>
  <conditionalFormatting sqref="D111">
    <cfRule type="duplicateValues" dxfId="6" priority="5"/>
  </conditionalFormatting>
  <conditionalFormatting sqref="D112">
    <cfRule type="duplicateValues" dxfId="5" priority="4"/>
  </conditionalFormatting>
  <conditionalFormatting sqref="D113">
    <cfRule type="duplicateValues" dxfId="4" priority="19"/>
  </conditionalFormatting>
  <conditionalFormatting sqref="D114">
    <cfRule type="duplicateValues" dxfId="3" priority="3"/>
  </conditionalFormatting>
  <conditionalFormatting sqref="D115">
    <cfRule type="duplicateValues" dxfId="2" priority="2"/>
  </conditionalFormatting>
  <conditionalFormatting sqref="D116:D117 D81:D82 D84 D86 D88:D89 D91 D93:D95 D98 D100 D102:D103 D105:D106 D109:D110">
    <cfRule type="duplicateValues" dxfId="1" priority="18"/>
  </conditionalFormatting>
  <conditionalFormatting sqref="D118">
    <cfRule type="duplicateValues" dxfId="0" priority="1"/>
  </conditionalFormatting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4" r:id="rId2"/>
    <hyperlink ref="I22" r:id="rId3"/>
    <hyperlink ref="I20" r:id="rId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2026-02-26T13:35:21Z</dcterms:created>
  <dcterms:modified xsi:type="dcterms:W3CDTF">2026-02-26T13:35:41Z</dcterms:modified>
</cp:coreProperties>
</file>