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6\01. JANEIRO\Arquivos publicação\"/>
    </mc:Choice>
  </mc:AlternateContent>
  <bookViews>
    <workbookView xWindow="0" yWindow="0" windowWidth="19200" windowHeight="66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<sst xmlns="http://schemas.openxmlformats.org/spreadsheetml/2006/main" count="1031" uniqueCount="624">
  <si>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</si>
  <si>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</si>
  <si>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</si>
  <si>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</si>
  <si>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</si>
  <si>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</si>
  <si>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</si>
  <si>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</si>
  <si>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</si>
  <si>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</si>
  <si>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</si>
  <si>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</si>
  <si>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Portal de compras.</t>
  </si>
  <si>
    <t>INDETERMINADO</t>
  </si>
  <si>
    <t>https://fgh-sistemas.org.br/sistemas/_scriptcase_producao_v9_fgh/file/doc/portal_transparencia/contratos_fornecedores/5240/16783034000130p.pdf</t>
  </si>
  <si>
    <t>39.782.243/0001-64</t>
  </si>
  <si>
    <t>39.782.243 JULIETE KARMEM DE SANTANA SILVA</t>
  </si>
  <si>
    <t>Fornecimento de gases medicinais </t>
  </si>
  <si>
    <t>https://fgh-sistemas.org.br/sistemas/_scriptcase_producao_v9_fgh/file/doc/portal_transparencia/contratos_fornecedores/6140/39782243000164p.pdf</t>
  </si>
  <si>
    <t>Objeto do contrato</t>
  </si>
  <si>
    <t>https://fgh-sistemas.org.br/sistemas/_scriptcase_producao_v9_fgh/file/doc/portal_transparencia/contratos_fornecedores/8980/39782243000164d.pdf</t>
  </si>
  <si>
    <t>1 - Seguros (Imóvel e veículos)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</si>
  <si>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</si>
  <si>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</si>
  <si>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</si>
  <si>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https://fgh-sistemas.org.br/sistemas/_scriptcase_producao_v9_fgh/file/doc/portal_transparencia/contratos_fornecedores/9326/42561028000148p.pdf</t>
  </si>
  <si>
    <t>2 - Taxas</t>
  </si>
  <si>
    <t>50.321.228/0001-51</t>
  </si>
  <si>
    <t>50.321.228 LEILA ANUNCIADA GONCALVES DA SILVA</t>
  </si>
  <si>
    <t xml:space="preserve">A 
Avaliacao de perfil comportamental e feedback da ferramenta DISC Assesment
A </t>
  </si>
  <si>
    <t>https://fgh-sistemas.org.br/sistemas/_scriptcase_producao_v9_fgh/file/doc/portal_transparencia/contratos_fornecedores/7929/50321288000151p.pdf</t>
  </si>
  <si>
    <t>3 - Contribuições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</si>
  <si>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</si>
  <si>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</si>
  <si>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</si>
  <si>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https://fgh-sistemas.org.br/sistemas/_scriptcase_producao_v9_fgh/file/doc/portal_transparencia/contratos_fornecedores/9047/09024660000187p.pdf</t>
  </si>
  <si>
    <t>4 - Taxa de Manutenção de Conta</t>
  </si>
  <si>
    <t>08.845.988/0001-00</t>
  </si>
  <si>
    <t>ACESSPLUS MANUTENCAO LTDA</t>
  </si>
  <si>
    <t>Serviço de Manutenção preventiva em plataforma Elevatória. </t>
  </si>
  <si>
    <t>https://fgh-sistemas.org.br/sistemas/_scriptcase_producao_v9_fgh/file/doc/portal_transparencia/contratos_fornecedores/5711/08845988000100p.pdf</t>
  </si>
  <si>
    <t>5 - Tarifas</t>
  </si>
  <si>
    <t>00.331.788/0001-19</t>
  </si>
  <si>
    <t>AIR LIQUIDE BRASIL LTDA</t>
  </si>
  <si>
    <t>Fornecimento de gases medicinais e locacao de cilindro</t>
  </si>
  <si>
    <t>https://fgh-sistemas.org.br/sistemas/_scriptcase_producao_v9_fgh/file/doc/portal_transparencia/contratos_fornecedores/9715/00331788000119p.pdf</t>
  </si>
  <si>
    <t>6 - Telefonia Móvel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</si>
  <si>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</si>
  <si>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</si>
  <si>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</si>
  <si>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https://fgh-sistemas.org.br/sistemas/_scriptcase_producao_v9_fgh/file/doc/portal_transparencia/contratos_fornecedores/9468/04740876000125p.pdf</t>
  </si>
  <si>
    <t>7 - Telefonia Fixa/Internet</t>
  </si>
  <si>
    <t>71.208.516/0001-74</t>
  </si>
  <si>
    <t>ALGAR TELECOM S/A</t>
  </si>
  <si>
    <t>Serviços de Comunicação de dados. </t>
  </si>
  <si>
    <t>https://fgh-sistemas.org.br/sistemas/_scriptcase_producao_v9_fgh/file/doc/portal_transparencia/contratos_fornecedores/5846/71208516000174p.pdf</t>
  </si>
  <si>
    <t>8 - Água</t>
  </si>
  <si>
    <t>40.007.126/0001-02</t>
  </si>
  <si>
    <t>ANA CAROLINA CAVALCANTI PESSOA DE SOUZA ASSISTENCIA MEDICA LTDA</t>
  </si>
  <si>
    <t>Serviços Médicos na especialidade de Nefrologia. </t>
  </si>
  <si>
    <t>https://fgh-sistemas.org.br/sistemas/_scriptcase_producao_v9_fgh/file/doc/portal_transparencia/contratos_fornecedores/5841/40007126000102p.pdf</t>
  </si>
  <si>
    <t>9 - Energia Elétrica</t>
  </si>
  <si>
    <t xml:space="preserve">Servicos Medicos na especialidade de Nefrologia.A </t>
  </si>
  <si>
    <t>https://fgh-sistemas.org.br/sistemas/_scriptcase_producao_v9_fgh/file/doc/portal_transparencia/contratos_fornecedores/9157/40007126000102d.pdf</t>
  </si>
  <si>
    <t>10 - Locação de Máquinas e Equipamentos (Pessoa Jurídica)</t>
  </si>
  <si>
    <t>43.549.356/0001-91</t>
  </si>
  <si>
    <t>ANALYSE LABORATORIO E CONSULTORIA LTDA</t>
  </si>
  <si>
    <t>Prestação de serviços da analise da qualidade  do ar </t>
  </si>
  <si>
    <t>https://fgh-sistemas.org.br/sistemas/_scriptcase_producao_v9_fgh/file/doc/portal_transparencia/contratos_fornecedores/6733/43549356000191p.pdf</t>
  </si>
  <si>
    <t>11 - Locação de Equipamentos Médico-Hospitalares(Pessoa Jurídica)</t>
  </si>
  <si>
    <t>Servico de analise do ar</t>
  </si>
  <si>
    <t>https://fgh-sistemas.org.br/sistemas/_scriptcase_producao_v9_fgh/file/doc/portal_transparencia/contratos_fornecedores/9304/43549356000191p.pdf</t>
  </si>
  <si>
    <t>12 - Locação de Veículos Automotores (Pessoa Jurídica) (Exceto Ambulância)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</si>
  <si>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</si>
  <si>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</si>
  <si>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</si>
  <si>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https://fgh-sistemas.org.br/sistemas/_scriptcase_producao_v9_fgh/file/doc/portal_transparencia/contratos_fornecedores/5813/05643650000179p.pdf</t>
  </si>
  <si>
    <t>13 - Serviço Gráficos, de Encadernação e de Emolduração</t>
  </si>
  <si>
    <t>05.020.356/0001-00</t>
  </si>
  <si>
    <t>BID COMERCIO E SERVICOS EM TECNOLOGIA DA INFORMACAO LTDA</t>
  </si>
  <si>
    <t>Instalação, locação e suporte de equipamento.</t>
  </si>
  <si>
    <t>https://fgh-sistemas.org.br/sistemas/_scriptcase_producao_v9_fgh/file/doc/portal_transparencia/contratos_fornecedores/5326/05020356000100p.pdf</t>
  </si>
  <si>
    <t>14 - Serviços Judiciais e Cartoriais</t>
  </si>
  <si>
    <t>https://fgh-sistemas.org.br/sistemas/_scriptcase_producao_v9_fgh/file/doc/portal_transparencia/contratos_fornecedores/9829/05020356000100d.pdf</t>
  </si>
  <si>
    <t>15 - Outras Despesas Gerais (Pessoa Juridica)</t>
  </si>
  <si>
    <t>Serviço de monitoramento em rede computacional. </t>
  </si>
  <si>
    <t>https://fgh-sistemas.org.br/sistemas/_scriptcase_producao_v9_fgh/file/doc/portal_transparencia/contratos_fornecedores/6233/05020356000100p.pdf</t>
  </si>
  <si>
    <t>16 - Médicos</t>
  </si>
  <si>
    <t>Serviço de Monitoramento de segurança em rede computacional </t>
  </si>
  <si>
    <t>https://fgh-sistemas.org.br/sistemas/_scriptcase_producao_v9_fgh/file/doc/portal_transparencia/contratos_fornecedores/7094/05020356000100p.pdf</t>
  </si>
  <si>
    <t>17 - Outros profissionais de saúde</t>
  </si>
  <si>
    <t>09.425.434/0001-08</t>
  </si>
  <si>
    <t>BLACK ADVOGADOS ASSOCIADOS</t>
  </si>
  <si>
    <t>Prestação de serviços advocatícios, através de serviços de consultoria e assessoria jurídica.</t>
  </si>
  <si>
    <t>https://fgh-sistemas.org.br/sistemas/_scriptcase_producao_v9_fgh/file/doc/portal_transparencia/contratos_fornecedores/5181/09425434000108p.pdf</t>
  </si>
  <si>
    <t>18 - Laboratório</t>
  </si>
  <si>
    <t>11.863.530/0001-80</t>
  </si>
  <si>
    <t>BRASCON GESTAO AMBIENTAL LTDA</t>
  </si>
  <si>
    <t>Serviços de coleta, transporte, tratamento e destinação final dos resíduos dos serviços de saúde.</t>
  </si>
  <si>
    <t>https://fgh-sistemas.org.br/sistemas/_scriptcase_producao_v9_fgh/file/doc/portal_transparencia/contratos_fornecedores/5178/11863530000180P.pdf</t>
  </si>
  <si>
    <t>19 - Alimentação/Dietas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</si>
  <si>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</si>
  <si>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</si>
  <si>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</si>
  <si>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https://fgh-sistemas.org.br/sistemas/_scriptcase_producao_v9_fgh/file/doc/portal_transparencia/contratos_fornecedores/8802/02668797000125p.pdf</t>
  </si>
  <si>
    <t>20 - Locação de Ambulâncias</t>
  </si>
  <si>
    <t>24.801.362/0001-40</t>
  </si>
  <si>
    <t>BRUNO COSMO DA COSTA 69838747220</t>
  </si>
  <si>
    <t>Locação de Equipamentos de Informática </t>
  </si>
  <si>
    <t>https://fgh-sistemas.org.br/sistemas/_scriptcase_producao_v9_fgh/file/doc/portal_transparencia/contratos_fornecedores/5288/24801362000140p.pdf</t>
  </si>
  <si>
    <t>21 - Outras Pessoas Jurídicas</t>
  </si>
  <si>
    <t>Locacao de notebook</t>
  </si>
  <si>
    <t>https://fgh-sistemas.org.br/sistemas/_scriptcase_producao_v9_fgh/file/doc/portal_transparencia/contratos_fornecedores/8496/24801362000140p.pdf</t>
  </si>
  <si>
    <t>22 - Médicos</t>
  </si>
  <si>
    <t>Locacao de coletores de dados palm</t>
  </si>
  <si>
    <t>https://fgh-sistemas.org.br/sistemas/_scriptcase_producao_v9_fgh/file/doc/portal_transparencia/contratos_fornecedores/8492/24801362000140p.pdf</t>
  </si>
  <si>
    <t>23 - Outros profissionais de saúde</t>
  </si>
  <si>
    <t>Locacao de televisores</t>
  </si>
  <si>
    <t>https://fgh-sistemas.org.br/sistemas/_scriptcase_producao_v9_fgh/file/doc/portal_transparencia/contratos_fornecedores/8739/24801362000140p.pdf</t>
  </si>
  <si>
    <t>24 - Pessoa Jurídica</t>
  </si>
  <si>
    <t>LocaA ALo Scanner</t>
  </si>
  <si>
    <t>https://fgh-sistemas.org.br/sistemas/_scriptcase_producao_v9_fgh/file/doc/portal_transparencia/contratos_fornecedores/10168/24801362000140p.pdf</t>
  </si>
  <si>
    <t>25 - Cooperativas</t>
  </si>
  <si>
    <t>21.936.610/0001-71</t>
  </si>
  <si>
    <t>BRUNO HIPOLITO DA SILVA</t>
  </si>
  <si>
    <t xml:space="preserve">Treinamento com o tema Inovacao - MA dulo 6 Lidera
A 
A 
A </t>
  </si>
  <si>
    <t>https://fgh-sistemas.org.br/sistemas/_scriptcase_producao_v9_fgh/file/doc/portal_transparencia/contratos_fornecedores/7941/21936610000171p.pdf</t>
  </si>
  <si>
    <t>26 - Lavanderia</t>
  </si>
  <si>
    <t>32.352.786/0001-00</t>
  </si>
  <si>
    <t>CAMILLA LINS &amp; LUCIANO MOREIRA SERVICOS MEDICOS LTDA</t>
  </si>
  <si>
    <t>Serviços médicos na especialidade de Otorrinolaringologia. </t>
  </si>
  <si>
    <t>https://fgh-sistemas.org.br/sistemas/_scriptcase_producao_v9_fgh/file/doc/portal_transparencia/contratos_fornecedores/5573/32352786000100p.pdf</t>
  </si>
  <si>
    <t>27 - Serviços de Cozinha e Copeira</t>
  </si>
  <si>
    <t>29.870.479/0001-07</t>
  </si>
  <si>
    <t>CARDIOMETABOLICO SERVICOS MEDICOS LTDA</t>
  </si>
  <si>
    <t>Serviços médicos na especialidade de Ecocardiograma. </t>
  </si>
  <si>
    <t>https://fgh-sistemas.org.br/sistemas/_scriptcase_producao_v9_fgh/file/doc/portal_transparencia/contratos_fornecedores/5712/29870479000107p.pdf</t>
  </si>
  <si>
    <t>28 - Outros</t>
  </si>
  <si>
    <t>15.442.310/0001-33</t>
  </si>
  <si>
    <t>CARDIOSAUDE SERVICOS MEDICOS LTDA</t>
  </si>
  <si>
    <t>Serviços Médicos na especialidade de cardiologia. </t>
  </si>
  <si>
    <t>https://fgh-sistemas.org.br/sistemas/_scriptcase_producao_v9_fgh/file/doc/portal_transparencia/contratos_fornecedores/6001/15442310000133p.pdf</t>
  </si>
  <si>
    <t>29 - Coleta de Lixo Hospitalar</t>
  </si>
  <si>
    <t>12.682.965/0001-90</t>
  </si>
  <si>
    <t>CARDOSO SERVICOS DE JARDINAGENS LTDA</t>
  </si>
  <si>
    <t>Prestação de Serviço de jardinagem e Paisagismo.</t>
  </si>
  <si>
    <t>https://fgh-sistemas.org.br/sistemas/_scriptcase_producao_v9_fgh/file/doc/portal_transparencia/contratos_fornecedores/7295/12682965000190p.pdf</t>
  </si>
  <si>
    <t>30 - Manutenção/Aluguel/Uso de Sistemas ou Softwares</t>
  </si>
  <si>
    <t>14.068.428/0004-23</t>
  </si>
  <si>
    <t xml:space="preserve">CARGA BIOLOGICA EXPRESS S.A. </t>
  </si>
  <si>
    <t>Servico de coleta e entrega de material biologico em temperatura refrigerada</t>
  </si>
  <si>
    <t>https://fgh-sistemas.org.br/sistemas/_scriptcase_producao_v9_fgh/file/doc/portal_transparencia/contratos_fornecedores/8006/14068428000423p.pdf</t>
  </si>
  <si>
    <t>31 - Vigilância</t>
  </si>
  <si>
    <t>10.333.266/0001-00</t>
  </si>
  <si>
    <t>CARLOS ANTONIO DE OLIVEIRA MILET JUNIOR</t>
  </si>
  <si>
    <t>Serviços de dedetização.</t>
  </si>
  <si>
    <t>https://fgh-sistemas.org.br/sistemas/_scriptcase_producao_v9_fgh/file/doc/portal_transparencia/contratos_fornecedores/5177/10333266000100p.pdf</t>
  </si>
  <si>
    <t>32 - Consultorias e Treinamentos</t>
  </si>
  <si>
    <t>26.081.685/0001-31</t>
  </si>
  <si>
    <t>CG REFRIGERACOES LTDA</t>
  </si>
  <si>
    <t>Locação de purificadores e bebedouros  </t>
  </si>
  <si>
    <t>https://fgh-sistemas.org.br/sistemas/_scriptcase_producao_v9_fgh/file/doc/portal_transparencia/contratos_fornecedores/5599/26081685000131p.pdf</t>
  </si>
  <si>
    <t>33 - Serviços Técnicos Profissionais</t>
  </si>
  <si>
    <t>04.539.279/0001-37</t>
  </si>
  <si>
    <t>CIENTIFICALAB PRODUTOS LABORATORIAIS E SISTEMAS LTDA</t>
  </si>
  <si>
    <t>Serviços de Análises Clínicas  </t>
  </si>
  <si>
    <t>https://fgh-sistemas.org.br/sistemas/_scriptcase_producao_v9_fgh/file/doc/portal_transparencia/contratos_fornecedores/5515/04539278000137p.pdf</t>
  </si>
  <si>
    <t>34 - Dedetização</t>
  </si>
  <si>
    <t>12.499.520/0001-70</t>
  </si>
  <si>
    <t>CLICKSIGN GESTAO DE DOCUMENTOS S/A</t>
  </si>
  <si>
    <t>Serviços de Assinatura Digital </t>
  </si>
  <si>
    <t>https://fgh-sistemas.org.br/sistemas/_scriptcase_producao_v9_fgh/file/doc/portal_transparencia/contratos_fornecedores/7012/12449520000170p.pdf</t>
  </si>
  <si>
    <t>35 - Limpeza</t>
  </si>
  <si>
    <t>17.137.623/0001-03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</si>
  <si>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</si>
  <si>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</si>
  <si>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https://fgh-sistemas.org.br/sistemas/_scriptcase_producao_v9_fgh/file/doc/portal_transparencia/contratos_fornecedores/9938/17137623000103p.pdf</t>
  </si>
  <si>
    <t>36 - Outras Pessoas Jurídicas</t>
  </si>
  <si>
    <t>43.184.527/0001-26</t>
  </si>
  <si>
    <t>CONECTE-SE LTDA</t>
  </si>
  <si>
    <t xml:space="preserve">Implantação SOUL x LIS ( laboratory Information System)
</t>
  </si>
  <si>
    <t>https://fgh-sistemas.org.br/sistemas/_scriptcase_producao_v9_fgh/file/doc/portal_transparencia/contratos_fornecedores/7181/43184527000126p.pdf</t>
  </si>
  <si>
    <t>37 - Equipamentos Médico-Hospitalar</t>
  </si>
  <si>
    <t>41.637.409/0001-09</t>
  </si>
  <si>
    <t>COUTINHO E SOARES SERVIÇOS MÉDICOS LTDA</t>
  </si>
  <si>
    <t>ServiA os mACdicos na especialidade de Ginecologia</t>
  </si>
  <si>
    <t>https://fgh-sistemas.org.br/sistemas/_scriptcase_producao_v9_fgh/file/doc/portal_transparencia/contratos_fornecedores/8485/41637409000109p.pdf</t>
  </si>
  <si>
    <t>38 - Equipamentos de Informática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</si>
  <si>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</si>
  <si>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</si>
  <si>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</si>
  <si>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https://fgh-sistemas.org.br/sistemas/_scriptcase_producao_v9_fgh/file/doc/portal_transparencia/contratos_fornecedores/8518/16096506000186p.pdf</t>
  </si>
  <si>
    <t>39 - Engenharia Clínica</t>
  </si>
  <si>
    <t>https://fgh-sistemas.org.br/sistemas/_scriptcase_producao_v9_fgh/file/doc/portal_transparencia/contratos_fornecedores/8639/16096506000186p.pdf</t>
  </si>
  <si>
    <t>40 - Outros</t>
  </si>
  <si>
    <t>41.644.220/0001-35</t>
  </si>
  <si>
    <t>DB3 SERVICOS E TELECOMUNICACOES</t>
  </si>
  <si>
    <t xml:space="preserve">Link secundário de internet
</t>
  </si>
  <si>
    <t>https://fgh-sistemas.org.br/sistemas/_scriptcase_producao_v9_fgh/file/doc/portal_transparencia/contratos_fornecedores/7320/41644220000135p.pdf</t>
  </si>
  <si>
    <t>41 - Reparo e Manutenção de Bens Imóveis</t>
  </si>
  <si>
    <t>47.468.854/0001-60</t>
  </si>
  <si>
    <t>DERMA CIRURGICA LTDA</t>
  </si>
  <si>
    <t>Serviços médicos na especialidade de dermatologia. </t>
  </si>
  <si>
    <t>https://fgh-sistemas.org.br/sistemas/_scriptcase_producao_v9_fgh/file/doc/portal_transparencia/contratos_fornecedores/5627/47468854000160p.pdf</t>
  </si>
  <si>
    <t>42 - Reparo e Manutenção de Veículos</t>
  </si>
  <si>
    <t>35.385.996/0001-85</t>
  </si>
  <si>
    <t>DIDIER CLINICA ESPECIALIZADA LTDA</t>
  </si>
  <si>
    <t>Serviços Médicos na especialidade de Dermatologia.</t>
  </si>
  <si>
    <t>https://fgh-sistemas.org.br/sistemas/_scriptcase_producao_v9_fgh/file/doc/portal_transparencia/contratos_fornecedores/5281/35385996000185p.pdf</t>
  </si>
  <si>
    <t>43 - Reparo e Manutenção de Bens Móveis de Outras Naturezas</t>
  </si>
  <si>
    <t>28.943.994/0001-07</t>
  </si>
  <si>
    <t>DWL SERVICOS MEDICOS LTDA</t>
  </si>
  <si>
    <t>Serviços Médicos na especialidade de Mastologia. </t>
  </si>
  <si>
    <t>https://fgh-sistemas.org.br/sistemas/_scriptcase_producao_v9_fgh/file/doc/portal_transparencia/contratos_fornecedores/5447/28943994000107p.pdf</t>
  </si>
  <si>
    <t>13.041.826/0001-40</t>
  </si>
  <si>
    <t>EDRL SERVICOS MEDICOS E DE RADIOLOGIA LTDA</t>
  </si>
  <si>
    <t>Serviços Médicos na especialidade de Radiologia. </t>
  </si>
  <si>
    <t>https://fgh-sistemas.org.br/sistemas/_scriptcase_producao_v9_fgh/file/doc/portal_transparencia/contratos_fornecedores/5694/13041826000140p.pdf</t>
  </si>
  <si>
    <t>07.358.108/0001-08</t>
  </si>
  <si>
    <t>EVEO S.A.</t>
  </si>
  <si>
    <t>Servidor dedicado</t>
  </si>
  <si>
    <t>https://fgh-sistemas.org.br/sistemas/_scriptcase_producao_v9_fgh/file/doc/portal_transparencia/contratos_fornecedores/8586/07358108000108p.pdf</t>
  </si>
  <si>
    <t>43.939.383/0001-70</t>
  </si>
  <si>
    <t xml:space="preserve">FARIAS &amp; PEREIRA CARDIOVASCULAR SERVICOS MEDICOS LTDA  </t>
  </si>
  <si>
    <t>Serviços Médicos na especialidade de Cirurgia Vascular</t>
  </si>
  <si>
    <t>https://fgh-sistemas.org.br/sistemas/_scriptcase_producao_v9_fgh/file/doc/portal_transparencia/contratos_fornecedores/5328/43939383000170p.pdf</t>
  </si>
  <si>
    <t>27.534.506/0001-37</t>
  </si>
  <si>
    <t>FELLIPE R P DE OLIVEIRA TRATAMENTO DE AGUA</t>
  </si>
  <si>
    <t>Serviço de amostragem a análise de água. </t>
  </si>
  <si>
    <t>https://fgh-sistemas.org.br/sistemas/_scriptcase_producao_v9_fgh/file/doc/portal_transparencia/contratos_fornecedores/5491/27534506000137p.pdf</t>
  </si>
  <si>
    <t>14.268.844/0001-22</t>
  </si>
  <si>
    <t>FGJK OTORRINOS ASSOCIADOS LTDA  (OTOCENTER RECIFE)</t>
  </si>
  <si>
    <t xml:space="preserve">ServiA os mACdicos voltados para especialidade de otorrinolaringologiaA </t>
  </si>
  <si>
    <t>https://fgh-sistemas.org.br/sistemas/_scriptcase_producao_v9_fgh/file/doc/portal_transparencia/contratos_fornecedores/7912/14268844000122p (1).pdf</t>
  </si>
  <si>
    <t>https://fgh-sistemas.org.br/sistemas/_scriptcase_producao_v9_fgh/file/doc/portal_transparencia/contratos_fornecedores/7913/14268844000122r.pdf</t>
  </si>
  <si>
    <t>40.138.078/0001-91</t>
  </si>
  <si>
    <t>FIDELIS MEDICINA E SAUDE LTDA</t>
  </si>
  <si>
    <t>Servicos Medicos na especialidade de Alergologia</t>
  </si>
  <si>
    <t>https://fgh-sistemas.org.br/sistemas/_scriptcase_producao_v9_fgh/file/doc/portal_transparencia/contratos_fornecedores/5625/40138078000191p.pdf</t>
  </si>
  <si>
    <t>https://fgh-sistemas.org.br/sistemas/_scriptcase_producao_v9_fgh/file/doc/portal_transparencia/contratos_fornecedores/5765/40138078000191d.pdf</t>
  </si>
  <si>
    <t>23.064.331/0001-90</t>
  </si>
  <si>
    <t>FLOWTI TECNOLOGIA LTDA</t>
  </si>
  <si>
    <t>Hospedagem em servidores virtuais (cloud).</t>
  </si>
  <si>
    <t>https://fgh-sistemas.org.br/sistemas/_scriptcase_producao_v9_fgh/file/doc/portal_transparencia/contratos_fornecedores/5506/05401067000151p.pdf</t>
  </si>
  <si>
    <t>https://fgh-sistemas.org.br/sistemas/_scriptcase_producao_v9_fgh/file/doc/portal_transparencia/contratos_fornecedores/7665/05401067000151a1(unificação).pdf</t>
  </si>
  <si>
    <t>10.473.437/0001-04</t>
  </si>
  <si>
    <t>FOTO BELEZA ARTES COMERCIO LTDA</t>
  </si>
  <si>
    <t>Confecção e aquisição de crachás para identificação de funcionários.</t>
  </si>
  <si>
    <t>https://fgh-sistemas.org.br/sistemas/_scriptcase_producao_v9_fgh/file/doc/portal_transparencia/contratos_fornecedores/6784/10473437000104p.pdf</t>
  </si>
  <si>
    <t>11.735.586/0001-59</t>
  </si>
  <si>
    <t>FUNDACAO DE APOIO AO DESEN DA UFPE</t>
  </si>
  <si>
    <t>Serviços de Proteção Radiológica. </t>
  </si>
  <si>
    <t>https://fgh-sistemas.org.br/sistemas/_scriptcase_producao_v9_fgh/file/doc/portal_transparencia/contratos_fornecedores/5784/11735586000159p.pdf</t>
  </si>
  <si>
    <t>28.099.066/0001-08</t>
  </si>
  <si>
    <t>GEFE GRUPO DE ESTUDOS E FORMACAO EM ERGOMETRIA LTDA</t>
  </si>
  <si>
    <t>Serviços médicos na especialidade de exames de teste ergométrico. </t>
  </si>
  <si>
    <t>https://fgh-sistemas.org.br/sistemas/_scriptcase_producao_v9_fgh/file/doc/portal_transparencia/contratos_fornecedores/6652/28099066000108p.pdf</t>
  </si>
  <si>
    <t>40.893.042/0001-13</t>
  </si>
  <si>
    <t>GERASTEP GERADORES ASSISTTECNICA E PACA</t>
  </si>
  <si>
    <t>Manutenção Preventiva e Corretiva em gerador. </t>
  </si>
  <si>
    <t>https://fgh-sistemas.org.br/sistemas/_scriptcase_producao_v9_fgh/file/doc/portal_transparencia/contratos_fornecedores/5289/40893042000113p.pdf</t>
  </si>
  <si>
    <t>04.236.064/0001-47</t>
  </si>
  <si>
    <t>GI GROUP BRASIL RECURSOS HUMANOS LTDA</t>
  </si>
  <si>
    <t>Serviços de Recrutamento e seleção pessoal</t>
  </si>
  <si>
    <t>https://fgh-sistemas.org.br/sistemas/_scriptcase_producao_v9_fgh/file/doc/portal_transparencia/contratos_fornecedores/5541/04236064000147p.pdf</t>
  </si>
  <si>
    <t>23.209.298/0001-40</t>
  </si>
  <si>
    <t>GOHEALTH PRODUTOS DIGITAIS LTDA</t>
  </si>
  <si>
    <t>ServiA os tecnolA gicos de jornadas medicas.</t>
  </si>
  <si>
    <t>https://fgh-sistemas.org.br/sistemas/_scriptcase_producao_v9_fgh/file/doc/portal_transparencia/contratos_fornecedores/6701/27208515000138p.pdf</t>
  </si>
  <si>
    <t>35.341.761/0001-91</t>
  </si>
  <si>
    <t>GOOD MEDIC ASSISTENCIA EM SAUDE LTDA</t>
  </si>
  <si>
    <t>Serviços Médicos na especialidade de Cardiologia. </t>
  </si>
  <si>
    <t>https://fgh-sistemas.org.br/sistemas/_scriptcase_producao_v9_fgh/file/doc/portal_transparencia/contratos_fornecedores/5530/35341761000191p.pdf</t>
  </si>
  <si>
    <t>37.355.709/0001-10</t>
  </si>
  <si>
    <t>GRASS SERVICOS MEDICOS LTDA</t>
  </si>
  <si>
    <t>Serviços Médicos na Especialidade de Infectologia. </t>
  </si>
  <si>
    <t>https://fgh-sistemas.org.br/sistemas/_scriptcase_producao_v9_fgh/file/doc/portal_transparencia/contratos_fornecedores/5310/37355709000110p.pdf</t>
  </si>
  <si>
    <t>05.620.302/0002-67</t>
  </si>
  <si>
    <t>GREEN PAPER FREE SOLUCOES SEM PAPEL LTDA</t>
  </si>
  <si>
    <t>Assinatura EletrA'nica do Prontuario Digital</t>
  </si>
  <si>
    <t>https://fgh-sistemas.org.br/sistemas/_scriptcase_producao_v9_fgh/file/doc/portal_transparencia/contratos_fornecedores/7701/05620302000267p.pdf</t>
  </si>
  <si>
    <t>46.089.047/0001-74</t>
  </si>
  <si>
    <t>HOMEOSTASE SERVICOS MEDICOS LTDA</t>
  </si>
  <si>
    <t xml:space="preserve">Servicos Medicos na especialidade de endocrinologia.A </t>
  </si>
  <si>
    <t>https://fgh-sistemas.org.br/sistemas/_scriptcase_producao_v9_fgh/file/doc/portal_transparencia/contratos_fornecedores/5539/46089047000174p.pdf</t>
  </si>
  <si>
    <t>47.393.831/0001-34</t>
  </si>
  <si>
    <t>HUMANOS GESTAO LTDA</t>
  </si>
  <si>
    <t xml:space="preserve">ServiA o especializado em desenvolvimento e lideranA aA </t>
  </si>
  <si>
    <t>https://fgh-sistemas.org.br/sistemas/_scriptcase_producao_v9_fgh/file/doc/portal_transparencia/contratos_fornecedores/7444/47393831000134p.pdf</t>
  </si>
  <si>
    <t>23.677.697/0001-35</t>
  </si>
  <si>
    <t>HYDRA ENGENHARIA LTDA</t>
  </si>
  <si>
    <t>PrestaA ALo de serviA os de inspeA ALo de Sistema de proteA ALo as Descargas AtmosfACricas - SPDA</t>
  </si>
  <si>
    <t>https://fgh-sistemas.org.br/sistemas/_scriptcase_producao_v9_fgh/file/doc/portal_transparencia/contratos_fornecedores/10346/23677697000135p.pdf</t>
  </si>
  <si>
    <t>08.399.167/0001-89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</si>
  <si>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</si>
  <si>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</si>
  <si>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https://fgh-sistemas.org.br/sistemas/_scriptcase_producao_v9_fgh/file/doc/portal_transparencia/contratos_fornecedores/5628/08399167000189p.pdf</t>
  </si>
  <si>
    <t>57.409.756/0001-06</t>
  </si>
  <si>
    <t>IGFA SERVICOS MEDICOS AMBULATORIAIS LTDA</t>
  </si>
  <si>
    <t>Servicos medicos na especialidade de Reumatologia</t>
  </si>
  <si>
    <t>https://fgh-sistemas.org.br/sistemas/_scriptcase_producao_v9_fgh/file/doc/portal_transparencia/contratos_fornecedores/10350/57409756000106p.pdf</t>
  </si>
  <si>
    <t>35.676.951/0001-60</t>
  </si>
  <si>
    <t>IMGL CONSULTORIA &amp; TREINAMENTO LTDA</t>
  </si>
  <si>
    <t xml:space="preserve">Assessoria no Porgrama de Desenvolvimento e LideranA aA 
A 
A 
A </t>
  </si>
  <si>
    <t>https://fgh-sistemas.org.br/sistemas/_scriptcase_producao_v9_fgh/file/doc/portal_transparencia/contratos_fornecedores/8103/35676951000160p.pdf</t>
  </si>
  <si>
    <t>37.055.071/0001-00</t>
  </si>
  <si>
    <t>INDIK SERVICOS MEDICOS DE SAUDE LTDA</t>
  </si>
  <si>
    <t>Serviços Médicos na especialidade de Pneumologia </t>
  </si>
  <si>
    <t>https://fgh-sistemas.org.br/sistemas/_scriptcase_producao_v9_fgh/file/doc/portal_transparencia/contratos_fornecedores/5290/37055071000100p.pdf</t>
  </si>
  <si>
    <t>10.816.775/0002-74</t>
  </si>
  <si>
    <t>INSPETORIA SALESIANA DO NORDES DO BRASIL</t>
  </si>
  <si>
    <t>Serviços de integração do Jovem aprendiz </t>
  </si>
  <si>
    <t>https://fgh-sistemas.org.br/sistemas/_scriptcase_producao_v9_fgh/file/doc/portal_transparencia/contratos_fornecedores/5745/10816755000274p.pdf</t>
  </si>
  <si>
    <t>10.229.013/0001-90</t>
  </si>
  <si>
    <t>INTERCLEAN ADMINISTRACAO LTDA</t>
  </si>
  <si>
    <t>Serviço de Limpeza e Higiene Hospitalar. </t>
  </si>
  <si>
    <t>https://fgh-sistemas.org.br/sistemas/_scriptcase_producao_v9_fgh/file/doc/portal_transparencia/contratos_fornecedores/5673/10229013000190p.pdf</t>
  </si>
  <si>
    <t>https://fgh-sistemas.org.br/sistemas/_scriptcase_producao_v9_fgh/file/doc/portal_transparencia/contratos_fornecedores/6346/10229013000790d.pdf</t>
  </si>
  <si>
    <t>20.265.080/0001-14</t>
  </si>
  <si>
    <t>J M SILVA MAQUINAS E EQUIPAMENTOS LTDA</t>
  </si>
  <si>
    <t>Locação de Equipamentos de Limpeza. </t>
  </si>
  <si>
    <t>https://fgh-sistemas.org.br/sistemas/_scriptcase_producao_v9_fgh/file/doc/portal_transparencia/contratos_fornecedores/6602/20265080000114P.pdf</t>
  </si>
  <si>
    <t>41.863.161/0001-96</t>
  </si>
  <si>
    <t>J M SOUZA SERVICOS MEDICOS LTDA</t>
  </si>
  <si>
    <t>Serviços Médicos na especialidade de Urologia </t>
  </si>
  <si>
    <t>https://fgh-sistemas.org.br/sistemas/_scriptcase_producao_v9_fgh/file/doc/portal_transparencia/contratos_fornecedores/5280/41863161000196p.pdf</t>
  </si>
  <si>
    <t>17.214.633/0001-03</t>
  </si>
  <si>
    <t>JAB HOLOIMAGEM DIAGNOSTICOS LTDA ME</t>
  </si>
  <si>
    <t>Serviços Médicos na especialidade de Radiologia USG. </t>
  </si>
  <si>
    <t>https://fgh-sistemas.org.br/sistemas/_scriptcase_producao_v9_fgh/file/doc/portal_transparencia/contratos_fornecedores/5864/17214633000103p.pdf</t>
  </si>
  <si>
    <t>32.983.123/0001-86</t>
  </si>
  <si>
    <t>KABH SERVICOS MEDICOS LTDA</t>
  </si>
  <si>
    <t xml:space="preserve">Servicos Medicos na especialidade de Endocrinologia.A </t>
  </si>
  <si>
    <t>https://fgh-sistemas.org.br/sistemas/_scriptcase_producao_v9_fgh/file/doc/portal_transparencia/contratos_fornecedores/5528/32983123000186p.pdf</t>
  </si>
  <si>
    <t>KABH SERVIÇOS MÉDICOS LTDA</t>
  </si>
  <si>
    <t>Serviços Médicos na especialidade de Endocrinologia. 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</si>
  <si>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</si>
  <si>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</si>
  <si>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</si>
  <si>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https://fgh-sistemas.org.br/sistemas/_scriptcase_producao_v9_fgh/file/doc/portal_transparencia/contratos_fornecedores/7698/23849205000141p.pdf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</si>
  <si>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</si>
  <si>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</si>
  <si>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</si>
  <si>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https://fgh-sistemas.org.br/sistemas/_scriptcase_producao_v9_fgh/file/doc/portal_transparencia/contratos_fornecedores/7146/11356463000107p.pdf</t>
  </si>
  <si>
    <t>26.332.434/0001-82</t>
  </si>
  <si>
    <t>LOGICO PROJETOS CONSULTORIA E SERVICOS DE CLIMATIZACAO LTDA</t>
  </si>
  <si>
    <t>Assistência Técnica, Manutenção corretiva e Preventiva em evaporadoras de ar.</t>
  </si>
  <si>
    <t>https://fgh-sistemas.org.br/sistemas/_scriptcase_producao_v9_fgh/file/doc/portal_transparencia/contratos_fornecedores/5278/26332434000182p.pdf</t>
  </si>
  <si>
    <t>44.042.402/0001-24</t>
  </si>
  <si>
    <t>M C DA SILVA MONTEIRO SERVIÇOS DE PRESTAÇÕES HOSPITALARES LTDA</t>
  </si>
  <si>
    <t>Serviços Médicos voltados para especialidade de ginecologia.</t>
  </si>
  <si>
    <t>https://fgh-sistemas.org.br/sistemas/_scriptcase_producao_v9_fgh/file/doc/portal_transparencia/contratos_fornecedores/6855/44042402000124p.pdf</t>
  </si>
  <si>
    <t>40.418.018/0001-22</t>
  </si>
  <si>
    <t>MA CONSULTORIOS MEDICOS INTEGRADOS LTDA</t>
  </si>
  <si>
    <t>Serviços Médicos na especialidade de Alergologia</t>
  </si>
  <si>
    <t>https://fgh-sistemas.org.br/sistemas/_scriptcase_producao_v9_fgh/file/doc/portal_transparencia/contratos_fornecedores/6300/40418018000122p.pdf</t>
  </si>
  <si>
    <t>04.608.482/0001-18</t>
  </si>
  <si>
    <t>MARIA OCELIA MARQUES DA SILVA</t>
  </si>
  <si>
    <t>Fornecimento de Água Mineral. </t>
  </si>
  <si>
    <t>https://fgh-sistemas.org.br/sistemas/_scriptcase_producao_v9_fgh/file/doc/portal_transparencia/contratos_fornecedores/5850/04608482000118p.pdf</t>
  </si>
  <si>
    <t>19.786.063/0001-43</t>
  </si>
  <si>
    <t>MARINHO E CASTRO SERVIÇOS INTELIGENTES</t>
  </si>
  <si>
    <t>Serviços de Coleta, entrega de documentos, e materiais biológicos.</t>
  </si>
  <si>
    <t>https://fgh-sistemas.org.br/sistemas/_scriptcase_producao_v9_fgh/file/doc/portal_transparencia/contratos_fornecedores/5342/19786063000143p.pdf</t>
  </si>
  <si>
    <t>https://fgh-sistemas.org.br/sistemas/_scriptcase_producao_v9_fgh/file/doc/portal_transparencia/contratos_fornecedores/8916/19786063000143d.pdf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</si>
  <si>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</si>
  <si>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</si>
  <si>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</si>
  <si>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https://fgh-sistemas.org.br/sistemas/_scriptcase_producao_v9_fgh/file/doc/portal_transparencia/contratos_fornecedores/8149/09071679000184p.pdf</t>
  </si>
  <si>
    <t>52.355.127/0001-27</t>
  </si>
  <si>
    <t>MASTERMED PE III GESTÃO MÉDICA LTDA</t>
  </si>
  <si>
    <t>ServiA os mACdicos na especialidade de Gastroenterologia</t>
  </si>
  <si>
    <t>https://fgh-sistemas.org.br/sistemas/_scriptcase_producao_v9_fgh/file/doc/portal_transparencia/contratos_fornecedores/8350/52355127000127p.pdf</t>
  </si>
  <si>
    <t>58.663.377/0001-00</t>
  </si>
  <si>
    <t>MASTERMED PE V GESTAO MEDICA LTDA</t>
  </si>
  <si>
    <t>Servicos medicos na especialidade de Pneumologia</t>
  </si>
  <si>
    <t>https://fgh-sistemas.org.br/sistemas/_scriptcase_producao_v9_fgh/file/doc/portal_transparencia/contratos_fornecedores/10351/58663377000100p.pdf</t>
  </si>
  <si>
    <t>18.577.850/0001-12</t>
  </si>
  <si>
    <t>MATTOS DIST DE PROD DE LIMPEZA LTDA</t>
  </si>
  <si>
    <t>Fornecimento de produtos saneantes. </t>
  </si>
  <si>
    <t>https://fgh-sistemas.org.br/sistemas/_scriptcase_producao_v9_fgh/file/doc/portal_transparencia/contratos_fornecedores/6656/18577850000112p.pdf</t>
  </si>
  <si>
    <t>45.237.924/0001-44</t>
  </si>
  <si>
    <t>MEDCENTER ATIVIDADES MEDICAS LTDA</t>
  </si>
  <si>
    <t>Serviços Médicos na especialidade de Neurologia. </t>
  </si>
  <si>
    <t>https://fgh-sistemas.org.br/sistemas/_scriptcase_producao_v9_fgh/file/doc/portal_transparencia/contratos_fornecedores/5897/452379240000144p.pdf</t>
  </si>
  <si>
    <t>31.303.302/0001-62</t>
  </si>
  <si>
    <t>MEDHAP SERVICOS MEDICOS LTDA</t>
  </si>
  <si>
    <t>Servicos Medicos Especializados em Cardiologia</t>
  </si>
  <si>
    <t>https://fgh-sistemas.org.br/sistemas/_scriptcase_producao_v9_fgh/file/doc/portal_transparencia/contratos_fornecedores/7865/31303302000162p.pdf</t>
  </si>
  <si>
    <t>10.779.833/0001-56</t>
  </si>
  <si>
    <t>MEDICAL MERCANTIL DE APAR MED LTDA</t>
  </si>
  <si>
    <t>Fornecimento de Tiras HGT, e Fornecimento de Aparelhos glicosimetros</t>
  </si>
  <si>
    <t>https://fgh-sistemas.org.br/sistemas/_scriptcase_producao_v9_fgh/file/doc/portal_transparencia/contratos_fornecedores/5444/10779833000156p.pdf</t>
  </si>
  <si>
    <t>46.560.147/0001-37</t>
  </si>
  <si>
    <t>MEDICALMED ATIVIDADES MEDICAS LTDA</t>
  </si>
  <si>
    <t>Serviços Médicos na especialidade de Clínica Médica. </t>
  </si>
  <si>
    <t>https://fgh-sistemas.org.br/sistemas/_scriptcase_producao_v9_fgh/file/doc/portal_transparencia/contratos_fornecedores/5696/46560147000137p.pdf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</si>
  <si>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</si>
  <si>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</si>
  <si>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</si>
  <si>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https://fgh-sistemas.org.br/sistemas/_scriptcase_producao_v9_fgh/file/doc/portal_transparencia/contratos_fornecedores/9871/35818494000109p.pdf</t>
  </si>
  <si>
    <t>27.798.213/0001-67</t>
  </si>
  <si>
    <t>MULTIMED SERVICOS EM SAUDE LTDA</t>
  </si>
  <si>
    <t>https://fgh-sistemas.org.br/sistemas/_scriptcase_producao_v9_fgh/file/doc/portal_transparencia/contratos_fornecedores/8453/27798213000167p.pdf</t>
  </si>
  <si>
    <t>92.306.257/0001-94</t>
  </si>
  <si>
    <t>MV INFORMATICA NORDESTE LTDA</t>
  </si>
  <si>
    <t>Direito de uso de sistema mv, atualização, manutenção e suporte técnico. </t>
  </si>
  <si>
    <t>https://fgh-sistemas.org.br/sistemas/_scriptcase_producao_v9_fgh/file/doc/portal_transparencia/contratos_fornecedores/5443/92306257000194p.pdf</t>
  </si>
  <si>
    <t>03.124.977/0001-09</t>
  </si>
  <si>
    <t>MV SISTEMAS DE MEDICINA DIAGNOSTICA LTDA</t>
  </si>
  <si>
    <t xml:space="preserve">LocaA ALo de licenA a de software de comunicaA ALo, gerenciamento e armazenamento de imagens digitais (PACS).A </t>
  </si>
  <si>
    <t>https://fgh-sistemas.org.br/sistemas/_scriptcase_producao_v9_fgh/file/doc/portal_transparencia/contratos_fornecedores/7499/03124977000109p.pdf</t>
  </si>
  <si>
    <t>https://fgh-sistemas.org.br/sistemas/_scriptcase_producao_v9_fgh/file/doc/portal_transparencia/contratos_fornecedores/9631/03124977000109a3.pdf</t>
  </si>
  <si>
    <t>45.357.836/0001-86</t>
  </si>
  <si>
    <t>N.FARIAS SERVICOS MEDICOS LTDA</t>
  </si>
  <si>
    <t xml:space="preserve">Servicos Medicos na especialidade de Reumatologia.A A </t>
  </si>
  <si>
    <t>https://fgh-sistemas.org.br/sistemas/_scriptcase_producao_v9_fgh/file/doc/portal_transparencia/contratos_fornecedores/5538/45357836000186p.pdf</t>
  </si>
  <si>
    <t>00.000.000/0000-00</t>
  </si>
  <si>
    <t>NÃO HÁ CONTRATOS</t>
  </si>
  <si>
    <t>Contratos de Obras</t>
  </si>
  <si>
    <t>https://fgh-sistemas.org.br/sistemas/_scriptcase_producao_v9_fgh/file/doc/portal_transparencia/contratos_fornecedores/6190/Nota Explicativa - Contratos de Obras.pdf</t>
  </si>
  <si>
    <t>08.381.194/0001-24</t>
  </si>
  <si>
    <t>NEUROFISIOLOGIA CLINICA LTDA</t>
  </si>
  <si>
    <t>Serviços médicos na especialidade de neurologia. </t>
  </si>
  <si>
    <t>https://fgh-sistemas.org.br/sistemas/_scriptcase_producao_v9_fgh/file/doc/portal_transparencia/contratos_fornecedores/7093/08381194000124d.pdf</t>
  </si>
  <si>
    <t>https://fgh-sistemas.org.br/sistemas/_scriptcase_producao_v9_fgh/file/doc/portal_transparencia/contratos_fornecedores/5445/08381194000124p.pdf</t>
  </si>
  <si>
    <t xml:space="preserve">Servicos Medicos na especialidade de Neurologia.A </t>
  </si>
  <si>
    <t>45.007.120/0001-59</t>
  </si>
  <si>
    <t>NUMIDES LTDA</t>
  </si>
  <si>
    <t>Serviços médicos na especialidade de reumatologia</t>
  </si>
  <si>
    <t>https://fgh-sistemas.org.br/sistemas/_scriptcase_producao_v9_fgh/file/doc/portal_transparencia/contratos_fornecedores/6220/450007120000159p.pdf</t>
  </si>
  <si>
    <t>28.760.293/0001-24</t>
  </si>
  <si>
    <t>PALOMA P ALMEIDA SOLUCOES EM GESTAO DE PESSOAS</t>
  </si>
  <si>
    <t>Serviço de Desenvolvimento e Liderança. </t>
  </si>
  <si>
    <t>https://fgh-sistemas.org.br/sistemas/_scriptcase_producao_v9_fgh/file/doc/portal_transparencia/contratos_fornecedores/6424/28760293000124p.pdf</t>
  </si>
  <si>
    <t>37.809.664/0001-06</t>
  </si>
  <si>
    <t>PAULO HENRIQUE DO O GAYOSO MEIRA</t>
  </si>
  <si>
    <t>Servicos Medicos na especialidade de Clinica medica</t>
  </si>
  <si>
    <t>https://fgh-sistemas.org.br/sistemas/_scriptcase_producao_v9_fgh/file/doc/portal_transparencia/contratos_fornecedores/5558/37809664000106p.pdf</t>
  </si>
  <si>
    <t>58.921.792/0001-17</t>
  </si>
  <si>
    <t>PLANISA PLANEJ E ORG DE INST DE SAUDE</t>
  </si>
  <si>
    <t>Serviços de consultoria na área da saúde</t>
  </si>
  <si>
    <t>https://fgh-sistemas.org.br/sistemas/_scriptcase_producao_v9_fgh/file/doc/portal_transparencia/contratos_fornecedores/6104/58921792000117p.pdf</t>
  </si>
  <si>
    <t>https://fgh-sistemas.org.br/sistemas/_scriptcase_producao_v9_fgh/file/doc/portal_transparencia/contratos_fornecedores/8031/58921792000117p.pdf</t>
  </si>
  <si>
    <t>19.309.563/0001-94</t>
  </si>
  <si>
    <t>PORTAL TELEMEDICINA LTDA</t>
  </si>
  <si>
    <t>Serviços de telediagnósticos na especialidade de emissão de laudos de mapa e holter </t>
  </si>
  <si>
    <t>https://fgh-sistemas.org.br/sistemas/_scriptcase_producao_v9_fgh/file/doc/portal_transparencia/contratos_fornecedores/6199/19309563000194p.pdf</t>
  </si>
  <si>
    <t>08.133.484/0001-59</t>
  </si>
  <si>
    <t>PRONTOCLINICA SAO LUCAS LTDA</t>
  </si>
  <si>
    <t>Serviços Médicos voltados para especialidade de Radiologia USG.</t>
  </si>
  <si>
    <t>https://fgh-sistemas.org.br/sistemas/_scriptcase_producao_v9_fgh/file/doc/portal_transparencia/contratos_fornecedores/7124/08133484000159p.pdf</t>
  </si>
  <si>
    <t>07.031.266/0001-40</t>
  </si>
  <si>
    <t>PS COOPERATIVA DE TRABALHO DOS PROFISSIONAIS DE SAÚDE</t>
  </si>
  <si>
    <t>ServiA os mACdicos voltados para a especialidade de Radiologia</t>
  </si>
  <si>
    <t>https://fgh-sistemas.org.br/sistemas/_scriptcase_producao_v9_fgh/file/doc/portal_transparencia/contratos_fornecedores/8270/07031266000140p.pdf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</si>
  <si>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</si>
  <si>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</si>
  <si>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</si>
  <si>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https://fgh-sistemas.org.br/sistemas/_scriptcase_producao_v9_fgh/file/doc/portal_transparencia/contratos_fornecedores/8665/28870098000157p.pdf</t>
  </si>
  <si>
    <t>38.446.162/0001-20</t>
  </si>
  <si>
    <t>R. S. SOLUCOES EM REFEICOES EIRELI</t>
  </si>
  <si>
    <t>Fornecimento de Refeições. </t>
  </si>
  <si>
    <t>https://fgh-sistemas.org.br/sistemas/_scriptcase_producao_v9_fgh/file/doc/portal_transparencia/contratos_fornecedores/5695/38446162000120p.pdf</t>
  </si>
  <si>
    <t>https://fgh-sistemas.org.br/sistemas/_scriptcase_producao_v9_fgh/file/doc/portal_transparencia/contratos_fornecedores/6653/38446162000120d.pdf</t>
  </si>
  <si>
    <t xml:space="preserve">Fornecimento de Refeicoes.A </t>
  </si>
  <si>
    <t>27.208.515/0001-38</t>
  </si>
  <si>
    <t>REDFOX SOLUCOES DIGITAIS LTDA</t>
  </si>
  <si>
    <t>Serviços tecnológicos de jornadas médicas.</t>
  </si>
  <si>
    <t>10.279.299/0001-19</t>
  </si>
  <si>
    <t>RGRAPH COMERCIO E SERVICOS LTDA</t>
  </si>
  <si>
    <t>Locação de Impressoras </t>
  </si>
  <si>
    <t>https://fgh-sistemas.org.br/sistemas/_scriptcase_producao_v9_fgh/file/doc/portal_transparencia/contratos_fornecedores/5529/10279299000119p.pdf</t>
  </si>
  <si>
    <t>Locacao de Impressoras Termicas</t>
  </si>
  <si>
    <t>https://fgh-sistemas.org.br/sistemas/_scriptcase_producao_v9_fgh/file/doc/portal_transparencia/contratos_fornecedores/8262/10279299000119p.pdf</t>
  </si>
  <si>
    <t>24.349.618/0001-20</t>
  </si>
  <si>
    <t>RM PLANEJAMENTO E GESTAO LTDA</t>
  </si>
  <si>
    <t> Treinamento "Processos e Qualidade" - Módulo 4 Lidera</t>
  </si>
  <si>
    <t>https://fgh-sistemas.org.br/sistemas/_scriptcase_producao_v9_fgh/file/doc/portal_transparencia/contratos_fornecedores/7354/24349618000120p.pdf</t>
  </si>
  <si>
    <t>08.675.394/0001-90</t>
  </si>
  <si>
    <t>SAFE SUPORTE A VIDA E COMERCIO INTERNACIONAL LTDA</t>
  </si>
  <si>
    <t>ManutenA ALo Ultrassom</t>
  </si>
  <si>
    <t>https://fgh-sistemas.org.br/sistemas/_scriptcase_producao_v9_fgh/file/doc/portal_transparencia/contratos_fornecedores/10071/08675394000190p.pdf</t>
  </si>
  <si>
    <t>43.843.356/0001-08</t>
  </si>
  <si>
    <t>SAUDEMED ATIVIDADES MEDICAS LTDA</t>
  </si>
  <si>
    <t>Serviços Médicos na especialidade de Neurologia </t>
  </si>
  <si>
    <t>https://fgh-sistemas.org.br/sistemas/_scriptcase_producao_v9_fgh/file/doc/portal_transparencia/contratos_fornecedores/6496/43843356000108p.pdf</t>
  </si>
  <si>
    <t>44.283.333/0005-74</t>
  </si>
  <si>
    <t xml:space="preserve">SCM PARTICIPACOES S/A </t>
  </si>
  <si>
    <t>Locação de Servidores</t>
  </si>
  <si>
    <t>https://fgh-sistemas.org.br/sistemas/_scriptcase_producao_v9_fgh/file/doc/portal_transparencia/contratos_fornecedores/5624/44283333000574p.pdf</t>
  </si>
  <si>
    <t>09.236.362/0001-50</t>
  </si>
  <si>
    <t>SELECTY TECNOLOGIA PARA RH LTDA</t>
  </si>
  <si>
    <t>Licenciamento de uso do Sistema de Recrutamento e Seleção de Pessoal</t>
  </si>
  <si>
    <t>https://fgh-sistemas.org.br/sistemas/_scriptcase_producao_v9_fgh/file/doc/portal_transparencia/contratos_fornecedores/6314/09236362000150p.pdf</t>
  </si>
  <si>
    <t>03.910.210/0001-05</t>
  </si>
  <si>
    <t>SERVICO SOCIAL DA INDUSTRIA</t>
  </si>
  <si>
    <t>Prestação de Serviço de Segurança e Saúde no Trabalho ( SST) e de Gestão de Informações.</t>
  </si>
  <si>
    <t>https://fgh-sistemas.org.br/sistemas/_scriptcase_producao_v9_fgh/file/doc/portal_transparencia/contratos_fornecedores/5446/03910210000105p.pdf</t>
  </si>
  <si>
    <t>21.315.175/0001-68</t>
  </si>
  <si>
    <t>SERVICOS DE SAUDE E MOBILIDADE LTDA</t>
  </si>
  <si>
    <t>Serviços Médicos na especialidade de radiologia</t>
  </si>
  <si>
    <t>https://fgh-sistemas.org.br/sistemas/_scriptcase_producao_v9_fgh/file/doc/portal_transparencia/contratos_fornecedores/6298/21315175000168p.pdf</t>
  </si>
  <si>
    <t>46.999.480/0001-47</t>
  </si>
  <si>
    <t>SIMONE AUGUSTA ATIVIDADES MEDICAS LTDA</t>
  </si>
  <si>
    <t>Servicos medicos na especialidade de Nefrologia</t>
  </si>
  <si>
    <t>https://fgh-sistemas.org.br/sistemas/_scriptcase_producao_v9_fgh/file/doc/portal_transparencia/contratos_fornecedores/9195/46999480000147p.pdf</t>
  </si>
  <si>
    <t>07.901.268/0001-43</t>
  </si>
  <si>
    <t>SINGULAR SERVICOS DE SAUDE LTDA</t>
  </si>
  <si>
    <t>Serviço de Medicina do Trabalho</t>
  </si>
  <si>
    <t>https://fgh-sistemas.org.br/sistemas/_scriptcase_producao_v9_fgh/file/doc/portal_transparencia/contratos_fornecedores/7023/07901268000143p.pdf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</si>
  <si>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</si>
  <si>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</si>
  <si>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</si>
  <si>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https://fgh-sistemas.org.br/sistemas/_scriptcase_producao_v9_fgh/file/doc/portal_transparencia/contratos_fornecedores/10281/43201535000133p.pdf</t>
  </si>
  <si>
    <t>03.480.539/0001-83</t>
  </si>
  <si>
    <t>SL ENGENHARIA HOSPITALAR LTDA</t>
  </si>
  <si>
    <t>Serviço de Engenharia Clínica.</t>
  </si>
  <si>
    <t>https://fgh-sistemas.org.br/sistemas/_scriptcase_producao_v9_fgh/file/doc/portal_transparencia/contratos_fornecedores/5279/03480539000183p.pdf</t>
  </si>
  <si>
    <t>53.851.063/0001-18</t>
  </si>
  <si>
    <t>SOCICLINIK SERVIÇOS DE  PRESTAÇÕES HOSPITALARES LTDA</t>
  </si>
  <si>
    <t>Servicos medicos para a especialidade de gastroenterologia</t>
  </si>
  <si>
    <t>https://fgh-sistemas.org.br/sistemas/_scriptcase_producao_v9_fgh/file/doc/portal_transparencia/contratos_fornecedores/9156/53851063000118p.pdf</t>
  </si>
  <si>
    <t>24.050.462/0001-81</t>
  </si>
  <si>
    <t>SUPREMA L LIMA SOLUCOES E LOCACOES</t>
  </si>
  <si>
    <t>Locação de Macas Clínicas em inox.</t>
  </si>
  <si>
    <t>https://fgh-sistemas.org.br/sistemas/_scriptcase_producao_v9_fgh/file/doc/portal_transparencia/contratos_fornecedores/5327/24050462000181p.pdf</t>
  </si>
  <si>
    <t>05.401.067/0001-51</t>
  </si>
  <si>
    <t>TEIKO SOLUCOES EM TECNOLOGIA DA INFORMACAO LTDA</t>
  </si>
  <si>
    <t>02.558.157/0001-62</t>
  </si>
  <si>
    <t>TELEFONICA BRASIL SA</t>
  </si>
  <si>
    <t>Telefonia Móvel</t>
  </si>
  <si>
    <t>https://fgh-sistemas.org.br/sistemas/_scriptcase_producao_v9_fgh/file/doc/portal_transparencia/contratos_fornecedores/6963/02558157000162p.pdf</t>
  </si>
  <si>
    <t>08.703.825/0001-84</t>
  </si>
  <si>
    <t>TELEPACS DIAGNOSTICO POR IMAGEM LTDA</t>
  </si>
  <si>
    <t>Serviços Médicos na especialidade de emissão de laudos de mamografia.</t>
  </si>
  <si>
    <t>https://fgh-sistemas.org.br/sistemas/_scriptcase_producao_v9_fgh/file/doc/portal_transparencia/contratos_fornecedores/5540/08703825000184p.pdf</t>
  </si>
  <si>
    <t>35.521.046/0001-30</t>
  </si>
  <si>
    <t>TGI CONSULTORIA ME GESTAO SA</t>
  </si>
  <si>
    <t>Consultoria em gestão com formulação de planejamento estratégico. </t>
  </si>
  <si>
    <t>https://fgh-sistemas.org.br/sistemas/_scriptcase_producao_v9_fgh/file/doc/portal_transparencia/contratos_fornecedores/5242/35521046000130p.pdf</t>
  </si>
  <si>
    <t>34.859.398/0001-38</t>
  </si>
  <si>
    <t>THALES AUGUSTO R DA SILVA</t>
  </si>
  <si>
    <t>Abastecimento e bombeamento de agua potavel em caminhao pipa</t>
  </si>
  <si>
    <t>https://fgh-sistemas.org.br/sistemas/_scriptcase_producao_v9_fgh/file/doc/portal_transparencia/contratos_fornecedores/8319/34859398000138p.pdf</t>
  </si>
  <si>
    <t>07.363.764/0001-90</t>
  </si>
  <si>
    <t>TOTVS NORDESTE SOFTWARE LTDA</t>
  </si>
  <si>
    <t>Implantação do sistema de RH e treinamento
 </t>
  </si>
  <si>
    <t>https://fgh-sistemas.org.br/sistemas/_scriptcase_producao_v9_fgh/file/doc/portal_transparencia/contratos_fornecedores/6291/AAHKUA - 07363764000190p.PDF</t>
  </si>
  <si>
    <t>https://fgh-sistemas.org.br/sistemas/_scriptcase_producao_v9_fgh/file/doc/portal_transparencia/contratos_fornecedores/6292/AAHKVM - 07363764000190p.pdf</t>
  </si>
  <si>
    <t>https://fgh-sistemas.org.br/sistemas/_scriptcase_producao_v9_fgh/file/doc/portal_transparencia/contratos_fornecedores/6293/AAHL40 - 07363764000190p.pdf</t>
  </si>
  <si>
    <t>https://fgh-sistemas.org.br/sistemas/_scriptcase_producao_v9_fgh/file/doc/portal_transparencia/contratos_fornecedores/6289/AAGMLG - 07363764000190p.pdf</t>
  </si>
  <si>
    <t>https://fgh-sistemas.org.br/sistemas/_scriptcase_producao_v9_fgh/file/doc/portal_transparencia/contratos_fornecedores/6288/AAHGVD - 07363764000190p.pdf</t>
  </si>
  <si>
    <t>https://fgh-sistemas.org.br/sistemas/_scriptcase_producao_v9_fgh/file/doc/portal_transparencia/contratos_fornecedores/6290/AAHKKX - 07363764000190p.pdf</t>
  </si>
  <si>
    <t>45.855.147/0001-00</t>
  </si>
  <si>
    <t>TP &amp; AC SERVICOS MEDICOS LTDA</t>
  </si>
  <si>
    <t>Servicos Medicos Especializado em Endocrinologia</t>
  </si>
  <si>
    <t>https://fgh-sistemas.org.br/sistemas/_scriptcase_producao_v9_fgh/file/doc/portal_transparencia/contratos_fornecedores/7676/45855147000100p.pdf</t>
  </si>
  <si>
    <t>https://fgh-sistemas.org.br/sistemas/_scriptcase_producao_v9_fgh/file/doc/portal_transparencia/contratos_fornecedores/10054/45855147000100d.pdf</t>
  </si>
  <si>
    <t>35.188.179/0001-37</t>
  </si>
  <si>
    <t>USINA SEGURANCA DE VALORES LTDA</t>
  </si>
  <si>
    <t>Prestacao de servico continuado de vigilancia patrimonial.</t>
  </si>
  <si>
    <t>https://fgh-sistemas.org.br/sistemas/_scriptcase_producao_v9_fgh/file/doc/portal_transparencia/contratos_fornecedores/5234/35188179000137p.pdf</t>
  </si>
  <si>
    <t>40.934.370/0001-10</t>
  </si>
  <si>
    <t xml:space="preserve">V E ALVES CORDEIRO SERVICOS DE PRESTACOES HOSPITALARES LTDA  </t>
  </si>
  <si>
    <t>Serviços Médicos na especialidade de Gastroenterologia. </t>
  </si>
  <si>
    <t>https://fgh-sistemas.org.br/sistemas/_scriptcase_producao_v9_fgh/file/doc/portal_transparencia/contratos_fornecedores/5291/40934370000110p.pdf</t>
  </si>
  <si>
    <t>https://fgh-sistemas.org.br/sistemas/_scriptcase_producao_v9_fgh/file/doc/portal_transparencia/contratos_fornecedores/9300/40934370000110d.pdf</t>
  </si>
  <si>
    <t>45.956.300/0001-87</t>
  </si>
  <si>
    <t>VELOSO BERENGUER SERVICOS MEDICOS LTDA</t>
  </si>
  <si>
    <t>Servicos medicos na especialidade de cardiologia</t>
  </si>
  <si>
    <t>https://fgh-sistemas.org.br/sistemas/_scriptcase_producao_v9_fgh/file/doc/portal_transparencia/contratos_fornecedores/5448/45956300000187p.pdf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</si>
  <si>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</si>
  <si>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</si>
  <si>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</si>
  <si>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https://fgh-sistemas.org.br/sistemas/_scriptcase_producao_v9_fgh/file/doc/portal_transparencia/contratos_fornecedores/8894/17104250000174p.pdf</t>
  </si>
  <si>
    <t>45.018.032/0001-52</t>
  </si>
  <si>
    <t>VIVAMED ATIVIDADES MEDICAS LTDA</t>
  </si>
  <si>
    <t>Serviços médicos na especialidade de proctologia. </t>
  </si>
  <si>
    <t>https://fgh-sistemas.org.br/sistemas/_scriptcase_producao_v9_fgh/file/doc/portal_transparencia/contratos_fornecedores/6651/45018032000152p.pdf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</si>
  <si>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</si>
  <si>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</si>
  <si>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</si>
  <si>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https://fgh-sistemas.org.br/sistemas/_scriptcase_producao_v9_fgh/file/doc/portal_transparencia/contratos_fornecedores/9748/04324995000105p.pdf</t>
  </si>
  <si>
    <t>45.384.884/0001-63</t>
  </si>
  <si>
    <t>WEBDOX DO BRASIL LTDA</t>
  </si>
  <si>
    <t>Soluções tecnológicas e gestão de instrumentos contratuais </t>
  </si>
  <si>
    <t>https://fgh-sistemas.org.br/sistemas/_scriptcase_producao_v9_fgh/file/doc/portal_transparencia/contratos_fornecedores/6704/45384884000163p.pdf</t>
  </si>
  <si>
    <t>41.372.321/0001-02</t>
  </si>
  <si>
    <t xml:space="preserve"> WR SERVICOS EM SAUDE LTDA</t>
  </si>
  <si>
    <t>Servicos medicos na especialidade de ginecologia</t>
  </si>
  <si>
    <t>https://fgh-sistemas.org.br/sistemas/_scriptcase_producao_v9_fgh/file/doc/portal_transparencia/contratos_fornecedores/10364/41372321000102p.pdf</t>
  </si>
  <si>
    <t>35.695.935/0001-14</t>
  </si>
  <si>
    <t>GINOMAIS SERVICOS MEDICOS E HOSPITALARES LTDA</t>
  </si>
  <si>
    <t>Servicos medicos na especialidade de ginecologia e realizaA ALo de exames de colposcopia</t>
  </si>
  <si>
    <t>https://fgh-sistemas.org.br/sistemas/_scriptcase_producao_v9_fgh/file/doc/portal_transparencia/contratos_fornecedores/10462/35695935000114p.pdf</t>
  </si>
  <si>
    <t>Sistema Flowti - Ceos Go</t>
  </si>
  <si>
    <t>https://fgh-sistemas.org.br/sistemas/_scriptcase_producao_v9_fgh/file/doc/portal_transparencia/contratos_fornecedores/10291/23064331000190p.pdf</t>
  </si>
  <si>
    <t>71.256.283/0001-85</t>
  </si>
  <si>
    <t>KONICA MINOLTA HEALTHCARE DO BRASIL INDUSTRIA DE EQUIPAMENTOS MEDICOS LTDA</t>
  </si>
  <si>
    <t>ManutenA ALo Raio-x</t>
  </si>
  <si>
    <t>https://fgh-sistemas.org.br/sistemas/_scriptcase_producao_v9_fgh/file/doc/portal_transparencia/contratos_fornecedores/10423/71256283000185p.pdf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</si>
  <si>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</si>
  <si>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</si>
  <si>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</si>
  <si>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https://fgh-sistemas.org.br/sistemas/_scriptcase_producao_v9_fgh/file/doc/portal_transparencia/contratos_fornecedores/10603/08008702000123p.pdf</t>
  </si>
  <si>
    <t>Assessoria no processo de desenvolvimento gerencial de lideranA as 2025 e 2026</t>
  </si>
  <si>
    <t>https://fgh-sistemas.org.br/sistemas/_scriptcase_producao_v9_fgh/file/doc/portal_transparencia/contratos_fornecedores/10620/35676951000160p.pdf</t>
  </si>
  <si>
    <t>09.315.554/0001-52</t>
  </si>
  <si>
    <t>DA TERRA PAISAGISMO E JARDINAGEM LTDA</t>
  </si>
  <si>
    <t>PrestaA ALo de ServiA o de Jardinagem</t>
  </si>
  <si>
    <t>https://fgh-sistemas.org.br/sistemas/_scriptcase_producao_v9_fgh/file/doc/portal_transparencia/contratos_fornecedores/10881/09315554000152p.pdf</t>
  </si>
  <si>
    <t>33.449.007/0001-44</t>
  </si>
  <si>
    <t>EMPRESA BRASILEIRA DE BENEFICIOS E PAGAMENTOS INSTITUICAO DE PAGAMENTO LTDA</t>
  </si>
  <si>
    <t>CartALo de despesas corporativas- CAJU</t>
  </si>
  <si>
    <t>https://fgh-sistemas.org.br/sistemas/_scriptcase_producao_v9_fgh/file/doc/portal_transparencia/contratos_fornecedores/10683/33449007000144p.pdf</t>
  </si>
  <si>
    <t>01.730.946/0001-76</t>
  </si>
  <si>
    <t>GLOBALSHER TREINAMENTO LTDA</t>
  </si>
  <si>
    <t>Treinamento Lidera</t>
  </si>
  <si>
    <t>https://fgh-sistemas.org.br/sistemas/_scriptcase_producao_v9_fgh/file/doc/portal_transparencia/contratos_fornecedores/11019/01730946000176p.pdf</t>
  </si>
  <si>
    <t>49.158.362/0001-02</t>
  </si>
  <si>
    <t>ONIXMED ATIVIDADES MEDICAS LTDA</t>
  </si>
  <si>
    <t>Servicos medicos na especialidade de neurologia</t>
  </si>
  <si>
    <t>https://fgh-sistemas.org.br/sistemas/_scriptcase_producao_v9_fgh/file/doc/portal_transparencia/contratos_fornecedores/10722/49158362000102p.pdf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</si>
</sst>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6/01.%20JANEIRO/13.2_PCF_em_EXCE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I1" zoomScale="70" zoomScaleNormal="70" workbookViewId="0">
      <selection sqref="A1:I991"/>
    </sheetView>
  </sheetViews>
  <sheetFormatPr defaultColWidth="8.7265625" defaultRowHeight="12.5" x14ac:dyDescent="0.25"/>
  <cols>
    <col min="1" max="1" width="33.26953125" style="17" customWidth="1"/>
    <col min="2" max="2" width="46.26953125" style="17" customWidth="1"/>
    <col min="3" max="3" width="30" style="18" customWidth="1"/>
    <col min="4" max="4" width="80" style="17" customWidth="1"/>
    <col min="5" max="5" width="69.7265625" style="19" customWidth="1"/>
    <col min="6" max="6" width="29.1796875" style="20" customWidth="1"/>
    <col min="7" max="7" width="28.7265625" style="20" customWidth="1"/>
    <col min="8" max="8" width="32.26953125" style="21" customWidth="1"/>
    <col min="9" max="9" width="216.1796875" bestFit="1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9039744002480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44814</v>
      </c>
      <c r="G2" s="9" t="s">
        <v>13</v>
      </c>
      <c r="H2" s="10">
        <v>1000</v>
      </c>
      <c r="I2" s="11" t="s">
        <v>14</v>
      </c>
    </row>
    <row r="3" spans="1:22" s="13" customFormat="1" ht="20.25" customHeight="1" x14ac:dyDescent="0.25">
      <c r="A3" s="4">
        <f>IFERROR(VLOOKUP(B3,'[1]DADOS (OCULTAR)'!$Q$3:$S$136,3,0),"")</f>
        <v>9039744002480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45065</v>
      </c>
      <c r="G3" s="9" t="s">
        <v>13</v>
      </c>
      <c r="H3" s="12">
        <v>21</v>
      </c>
      <c r="I3" s="11" t="s">
        <v>18</v>
      </c>
      <c r="V3" s="13" t="s">
        <v>19</v>
      </c>
    </row>
    <row r="4" spans="1:22" s="13" customFormat="1" ht="20.25" customHeight="1" x14ac:dyDescent="0.25">
      <c r="A4" s="4">
        <f>IFERROR(VLOOKUP(B4,'[1]DADOS (OCULTAR)'!$Q$3:$S$136,3,0),"")</f>
        <v>9039744002480</v>
      </c>
      <c r="B4" s="5" t="s">
        <v>9</v>
      </c>
      <c r="C4" s="6" t="s">
        <v>15</v>
      </c>
      <c r="D4" s="7" t="s">
        <v>16</v>
      </c>
      <c r="E4" s="8" t="s">
        <v>17</v>
      </c>
      <c r="F4" s="9">
        <v>45065</v>
      </c>
      <c r="G4" s="9">
        <v>45589</v>
      </c>
      <c r="H4" s="14">
        <v>21</v>
      </c>
      <c r="I4" s="11" t="s">
        <v>20</v>
      </c>
      <c r="V4" s="15" t="s">
        <v>21</v>
      </c>
    </row>
    <row r="5" spans="1:22" s="13" customFormat="1" ht="20.25" customHeight="1" x14ac:dyDescent="0.25">
      <c r="A5" s="4">
        <f>IFERROR(VLOOKUP(B5,'[1]DADOS (OCULTAR)'!$Q$3:$S$136,3,0),"")</f>
        <v>9039744002480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45298</v>
      </c>
      <c r="G5" s="9">
        <v>45663</v>
      </c>
      <c r="H5" s="12">
        <v>100</v>
      </c>
      <c r="I5" s="11" t="s">
        <v>25</v>
      </c>
      <c r="V5" s="15" t="s">
        <v>26</v>
      </c>
    </row>
    <row r="6" spans="1:22" s="13" customFormat="1" ht="20.25" customHeight="1" x14ac:dyDescent="0.25">
      <c r="A6" s="4">
        <f>IFERROR(VLOOKUP(B6,'[1]DADOS (OCULTAR)'!$Q$3:$S$136,3,0),"")</f>
        <v>9039744002480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45075</v>
      </c>
      <c r="G6" s="9">
        <v>45441</v>
      </c>
      <c r="H6" s="12">
        <v>310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(OCULTAR)'!$Q$3:$S$136,3,0),"")</f>
        <v>9039744002480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45604</v>
      </c>
      <c r="G7" s="9" t="s">
        <v>13</v>
      </c>
      <c r="H7" s="12">
        <v>1690.56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(OCULTAR)'!$Q$3:$S$136,3,0),"")</f>
        <v>9039744002480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44965</v>
      </c>
      <c r="G8" s="9">
        <v>45330</v>
      </c>
      <c r="H8" s="12">
        <v>475</v>
      </c>
      <c r="I8" s="11" t="s">
        <v>40</v>
      </c>
      <c r="V8" s="15" t="s">
        <v>41</v>
      </c>
    </row>
    <row r="9" spans="1:22" s="13" customFormat="1" ht="20.25" customHeight="1" x14ac:dyDescent="0.25">
      <c r="A9" s="4">
        <f>IFERROR(VLOOKUP(B9,'[1]DADOS (OCULTAR)'!$Q$3:$S$136,3,0),"")</f>
        <v>9039744002480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45589</v>
      </c>
      <c r="G9" s="9" t="s">
        <v>13</v>
      </c>
      <c r="H9" s="12">
        <v>280</v>
      </c>
      <c r="I9" s="11" t="s">
        <v>45</v>
      </c>
      <c r="V9" s="15" t="s">
        <v>46</v>
      </c>
    </row>
    <row r="10" spans="1:22" s="13" customFormat="1" ht="20.25" customHeight="1" x14ac:dyDescent="0.25">
      <c r="A10" s="4">
        <f>IFERROR(VLOOKUP(B10,'[1]DADOS (OCULTAR)'!$Q$3:$S$136,3,0),"")</f>
        <v>9039744002480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45672</v>
      </c>
      <c r="G10" s="9">
        <v>46037</v>
      </c>
      <c r="H10" s="12">
        <v>140</v>
      </c>
      <c r="I10" s="11" t="s">
        <v>50</v>
      </c>
      <c r="V10" s="15" t="s">
        <v>51</v>
      </c>
    </row>
    <row r="11" spans="1:22" s="13" customFormat="1" ht="20.25" customHeight="1" x14ac:dyDescent="0.25">
      <c r="A11" s="4">
        <f>IFERROR(VLOOKUP(B11,'[1]DADOS (OCULTAR)'!$Q$3:$S$136,3,0),"")</f>
        <v>9039744002480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44825</v>
      </c>
      <c r="G11" s="9">
        <v>45556</v>
      </c>
      <c r="H11" s="12">
        <v>1699</v>
      </c>
      <c r="I11" s="11" t="s">
        <v>55</v>
      </c>
      <c r="V11" s="15" t="s">
        <v>56</v>
      </c>
    </row>
    <row r="12" spans="1:22" s="13" customFormat="1" ht="20.25" customHeight="1" x14ac:dyDescent="0.25">
      <c r="A12" s="4">
        <f>IFERROR(VLOOKUP(B12,'[1]DADOS (OCULTAR)'!$Q$3:$S$136,3,0),"")</f>
        <v>9039744002480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44958</v>
      </c>
      <c r="G12" s="9" t="s">
        <v>13</v>
      </c>
      <c r="H12" s="12">
        <v>1320</v>
      </c>
      <c r="I12" s="11" t="s">
        <v>60</v>
      </c>
      <c r="V12" s="15" t="s">
        <v>61</v>
      </c>
    </row>
    <row r="13" spans="1:22" s="13" customFormat="1" ht="20.25" customHeight="1" x14ac:dyDescent="0.25">
      <c r="A13" s="4">
        <f>IFERROR(VLOOKUP(B13,'[1]DADOS (OCULTAR)'!$Q$3:$S$136,3,0),"")</f>
        <v>9039744002480</v>
      </c>
      <c r="B13" s="5" t="s">
        <v>9</v>
      </c>
      <c r="C13" s="6" t="s">
        <v>57</v>
      </c>
      <c r="D13" s="7" t="s">
        <v>58</v>
      </c>
      <c r="E13" s="8" t="s">
        <v>62</v>
      </c>
      <c r="F13" s="9">
        <v>44958</v>
      </c>
      <c r="G13" s="9">
        <v>45621</v>
      </c>
      <c r="H13" s="12">
        <v>1320</v>
      </c>
      <c r="I13" s="11" t="s">
        <v>63</v>
      </c>
      <c r="V13" s="15" t="s">
        <v>64</v>
      </c>
    </row>
    <row r="14" spans="1:22" s="13" customFormat="1" ht="20.25" customHeight="1" x14ac:dyDescent="0.25">
      <c r="A14" s="4">
        <f>IFERROR(VLOOKUP(B14,'[1]DADOS (OCULTAR)'!$Q$3:$S$136,3,0),"")</f>
        <v>9039744002480</v>
      </c>
      <c r="B14" s="5" t="s">
        <v>9</v>
      </c>
      <c r="C14" s="6" t="s">
        <v>65</v>
      </c>
      <c r="D14" s="7" t="s">
        <v>66</v>
      </c>
      <c r="E14" s="8" t="s">
        <v>67</v>
      </c>
      <c r="F14" s="9">
        <v>45189</v>
      </c>
      <c r="G14" s="9" t="s">
        <v>13</v>
      </c>
      <c r="H14" s="12">
        <v>410</v>
      </c>
      <c r="I14" s="11" t="s">
        <v>68</v>
      </c>
      <c r="V14" s="15" t="s">
        <v>69</v>
      </c>
    </row>
    <row r="15" spans="1:22" s="13" customFormat="1" ht="20.25" customHeight="1" x14ac:dyDescent="0.25">
      <c r="A15" s="4">
        <f>IFERROR(VLOOKUP(B15,'[1]DADOS (OCULTAR)'!$Q$3:$S$136,3,0),"")</f>
        <v>9039744002480</v>
      </c>
      <c r="B15" s="5" t="s">
        <v>9</v>
      </c>
      <c r="C15" s="6" t="s">
        <v>65</v>
      </c>
      <c r="D15" s="7" t="s">
        <v>66</v>
      </c>
      <c r="E15" s="8" t="s">
        <v>70</v>
      </c>
      <c r="F15" s="9">
        <v>45622</v>
      </c>
      <c r="G15" s="9" t="s">
        <v>13</v>
      </c>
      <c r="H15" s="12">
        <v>545</v>
      </c>
      <c r="I15" s="11" t="s">
        <v>71</v>
      </c>
      <c r="V15" s="15" t="s">
        <v>72</v>
      </c>
    </row>
    <row r="16" spans="1:22" s="13" customFormat="1" ht="20.25" customHeight="1" x14ac:dyDescent="0.25">
      <c r="A16" s="4">
        <f>IFERROR(VLOOKUP(B16,'[1]DADOS (OCULTAR)'!$Q$3:$S$136,3,0),"")</f>
        <v>9039744002480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45000</v>
      </c>
      <c r="G16" s="9" t="s">
        <v>13</v>
      </c>
      <c r="H16" s="12">
        <v>430</v>
      </c>
      <c r="I16" s="11" t="s">
        <v>76</v>
      </c>
      <c r="V16" s="15" t="s">
        <v>77</v>
      </c>
    </row>
    <row r="17" spans="1:22" s="13" customFormat="1" ht="20.25" customHeight="1" x14ac:dyDescent="0.25">
      <c r="A17" s="4">
        <f>IFERROR(VLOOKUP(B17,'[1]DADOS (OCULTAR)'!$Q$3:$S$136,3,0),"")</f>
        <v>9039744002480</v>
      </c>
      <c r="B17" s="5" t="s">
        <v>9</v>
      </c>
      <c r="C17" s="6" t="s">
        <v>78</v>
      </c>
      <c r="D17" s="7" t="s">
        <v>79</v>
      </c>
      <c r="E17" s="8" t="s">
        <v>80</v>
      </c>
      <c r="F17" s="9">
        <v>44883</v>
      </c>
      <c r="G17" s="9" t="s">
        <v>13</v>
      </c>
      <c r="H17" s="12">
        <v>1450</v>
      </c>
      <c r="I17" s="11" t="s">
        <v>81</v>
      </c>
      <c r="V17" s="15" t="s">
        <v>82</v>
      </c>
    </row>
    <row r="18" spans="1:22" s="13" customFormat="1" ht="20.25" customHeight="1" x14ac:dyDescent="0.25">
      <c r="A18" s="4">
        <f>IFERROR(VLOOKUP(B18,'[1]DADOS (OCULTAR)'!$Q$3:$S$136,3,0),"")</f>
        <v>9039744002480</v>
      </c>
      <c r="B18" s="5" t="s">
        <v>9</v>
      </c>
      <c r="C18" s="6" t="s">
        <v>78</v>
      </c>
      <c r="D18" s="7" t="s">
        <v>79</v>
      </c>
      <c r="E18" s="8" t="s">
        <v>80</v>
      </c>
      <c r="F18" s="9">
        <v>44883</v>
      </c>
      <c r="G18" s="9">
        <v>45656</v>
      </c>
      <c r="H18" s="12">
        <v>1450</v>
      </c>
      <c r="I18" s="11" t="s">
        <v>83</v>
      </c>
      <c r="V18" s="15" t="s">
        <v>84</v>
      </c>
    </row>
    <row r="19" spans="1:22" s="13" customFormat="1" ht="20.25" customHeight="1" x14ac:dyDescent="0.25">
      <c r="A19" s="4">
        <f>IFERROR(VLOOKUP(B19,'[1]DADOS (OCULTAR)'!$Q$3:$S$136,3,0),"")</f>
        <v>9039744002480</v>
      </c>
      <c r="B19" s="5" t="s">
        <v>9</v>
      </c>
      <c r="C19" s="6" t="s">
        <v>78</v>
      </c>
      <c r="D19" s="7" t="s">
        <v>79</v>
      </c>
      <c r="E19" s="8" t="s">
        <v>85</v>
      </c>
      <c r="F19" s="9">
        <v>44883</v>
      </c>
      <c r="G19" s="9" t="s">
        <v>13</v>
      </c>
      <c r="H19" s="12">
        <v>368.72</v>
      </c>
      <c r="I19" s="11" t="s">
        <v>86</v>
      </c>
      <c r="V19" s="15" t="s">
        <v>87</v>
      </c>
    </row>
    <row r="20" spans="1:22" s="13" customFormat="1" ht="20.25" customHeight="1" x14ac:dyDescent="0.25">
      <c r="A20" s="4">
        <f>IFERROR(VLOOKUP(B20,'[1]DADOS (OCULTAR)'!$Q$3:$S$136,3,0),"")</f>
        <v>9039744002480</v>
      </c>
      <c r="B20" s="5" t="s">
        <v>9</v>
      </c>
      <c r="C20" s="6" t="s">
        <v>78</v>
      </c>
      <c r="D20" s="7" t="s">
        <v>79</v>
      </c>
      <c r="E20" s="8" t="s">
        <v>88</v>
      </c>
      <c r="F20" s="9">
        <v>45078</v>
      </c>
      <c r="G20" s="9" t="s">
        <v>13</v>
      </c>
      <c r="H20" s="12">
        <v>368.72</v>
      </c>
      <c r="I20" s="11" t="s">
        <v>89</v>
      </c>
      <c r="V20" s="15" t="s">
        <v>90</v>
      </c>
    </row>
    <row r="21" spans="1:22" s="13" customFormat="1" ht="20.25" customHeight="1" x14ac:dyDescent="0.25">
      <c r="A21" s="4">
        <f>IFERROR(VLOOKUP(B21,'[1]DADOS (OCULTAR)'!$Q$3:$S$136,3,0),"")</f>
        <v>9039744002480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45153</v>
      </c>
      <c r="G21" s="9" t="s">
        <v>13</v>
      </c>
      <c r="H21" s="12">
        <v>7680</v>
      </c>
      <c r="I21" s="11" t="s">
        <v>94</v>
      </c>
      <c r="V21" s="15" t="s">
        <v>95</v>
      </c>
    </row>
    <row r="22" spans="1:22" s="13" customFormat="1" ht="20.25" customHeight="1" x14ac:dyDescent="0.25">
      <c r="A22" s="4">
        <f>IFERROR(VLOOKUP(B22,'[1]DADOS (OCULTAR)'!$Q$3:$S$136,3,0),"")</f>
        <v>9039744002480</v>
      </c>
      <c r="B22" s="5" t="s">
        <v>9</v>
      </c>
      <c r="C22" s="6" t="s">
        <v>96</v>
      </c>
      <c r="D22" s="7" t="s">
        <v>97</v>
      </c>
      <c r="E22" s="8" t="s">
        <v>98</v>
      </c>
      <c r="F22" s="9">
        <v>45183</v>
      </c>
      <c r="G22" s="9">
        <v>44999</v>
      </c>
      <c r="H22" s="12">
        <v>1.85</v>
      </c>
      <c r="I22" s="11" t="s">
        <v>99</v>
      </c>
      <c r="V22" s="15" t="s">
        <v>100</v>
      </c>
    </row>
    <row r="23" spans="1:22" s="13" customFormat="1" ht="20.25" customHeight="1" x14ac:dyDescent="0.25">
      <c r="A23" s="4">
        <f>IFERROR(VLOOKUP(B23,'[1]DADOS (OCULTAR)'!$Q$3:$S$136,3,0),"")</f>
        <v>9039744002480</v>
      </c>
      <c r="B23" s="5" t="s">
        <v>9</v>
      </c>
      <c r="C23" s="6" t="s">
        <v>101</v>
      </c>
      <c r="D23" s="7" t="s">
        <v>102</v>
      </c>
      <c r="E23" s="8" t="s">
        <v>103</v>
      </c>
      <c r="F23" s="9">
        <v>45540</v>
      </c>
      <c r="G23" s="9" t="s">
        <v>13</v>
      </c>
      <c r="H23" s="12">
        <v>265.86</v>
      </c>
      <c r="I23" s="11" t="s">
        <v>104</v>
      </c>
      <c r="V23" s="15" t="s">
        <v>105</v>
      </c>
    </row>
    <row r="24" spans="1:22" s="13" customFormat="1" ht="20.25" customHeight="1" x14ac:dyDescent="0.25">
      <c r="A24" s="4">
        <f>IFERROR(VLOOKUP(B24,'[1]DADOS (OCULTAR)'!$Q$3:$S$136,3,0),"")</f>
        <v>9039744002480</v>
      </c>
      <c r="B24" s="5" t="s">
        <v>9</v>
      </c>
      <c r="C24" s="6" t="s">
        <v>106</v>
      </c>
      <c r="D24" s="7" t="s">
        <v>107</v>
      </c>
      <c r="E24" s="8" t="s">
        <v>108</v>
      </c>
      <c r="F24" s="9">
        <v>44861</v>
      </c>
      <c r="G24" s="9" t="s">
        <v>13</v>
      </c>
      <c r="H24" s="12">
        <v>11033</v>
      </c>
      <c r="I24" s="11" t="s">
        <v>109</v>
      </c>
      <c r="V24" s="15" t="s">
        <v>110</v>
      </c>
    </row>
    <row r="25" spans="1:22" s="13" customFormat="1" ht="20.25" customHeight="1" x14ac:dyDescent="0.25">
      <c r="A25" s="4">
        <f>IFERROR(VLOOKUP(B25,'[1]DADOS (OCULTAR)'!$Q$3:$S$136,3,0),"")</f>
        <v>9039744002480</v>
      </c>
      <c r="B25" s="5" t="s">
        <v>9</v>
      </c>
      <c r="C25" s="6" t="s">
        <v>106</v>
      </c>
      <c r="D25" s="7" t="s">
        <v>107</v>
      </c>
      <c r="E25" s="8" t="s">
        <v>111</v>
      </c>
      <c r="F25" s="9">
        <v>45170</v>
      </c>
      <c r="G25" s="9" t="s">
        <v>13</v>
      </c>
      <c r="H25" s="12">
        <v>219</v>
      </c>
      <c r="I25" s="11" t="s">
        <v>112</v>
      </c>
      <c r="V25" s="15" t="s">
        <v>113</v>
      </c>
    </row>
    <row r="26" spans="1:22" s="13" customFormat="1" ht="20.25" customHeight="1" x14ac:dyDescent="0.25">
      <c r="A26" s="4">
        <f>IFERROR(VLOOKUP(B26,'[1]DADOS (OCULTAR)'!$Q$3:$S$136,3,0),"")</f>
        <v>9039744002480</v>
      </c>
      <c r="B26" s="5" t="s">
        <v>9</v>
      </c>
      <c r="C26" s="6" t="s">
        <v>106</v>
      </c>
      <c r="D26" s="7" t="s">
        <v>107</v>
      </c>
      <c r="E26" s="8" t="s">
        <v>114</v>
      </c>
      <c r="F26" s="9">
        <v>45147</v>
      </c>
      <c r="G26" s="9" t="s">
        <v>13</v>
      </c>
      <c r="H26" s="12">
        <v>249</v>
      </c>
      <c r="I26" s="11" t="s">
        <v>115</v>
      </c>
      <c r="V26" s="15" t="s">
        <v>116</v>
      </c>
    </row>
    <row r="27" spans="1:22" s="13" customFormat="1" ht="20.25" customHeight="1" x14ac:dyDescent="0.25">
      <c r="A27" s="4">
        <f>IFERROR(VLOOKUP(B27,'[1]DADOS (OCULTAR)'!$Q$3:$S$136,3,0),"")</f>
        <v>9039744002480</v>
      </c>
      <c r="B27" s="5" t="s">
        <v>9</v>
      </c>
      <c r="C27" s="6" t="s">
        <v>106</v>
      </c>
      <c r="D27" s="7" t="s">
        <v>107</v>
      </c>
      <c r="E27" s="8" t="s">
        <v>117</v>
      </c>
      <c r="F27" s="9">
        <v>45539</v>
      </c>
      <c r="G27" s="9" t="s">
        <v>13</v>
      </c>
      <c r="H27" s="12">
        <v>836</v>
      </c>
      <c r="I27" s="11" t="s">
        <v>118</v>
      </c>
      <c r="V27" s="15" t="s">
        <v>119</v>
      </c>
    </row>
    <row r="28" spans="1:22" s="13" customFormat="1" ht="20.25" customHeight="1" x14ac:dyDescent="0.25">
      <c r="A28" s="4">
        <f>IFERROR(VLOOKUP(B28,'[1]DADOS (OCULTAR)'!$Q$3:$S$136,3,0),"")</f>
        <v>9039744002480</v>
      </c>
      <c r="B28" s="5" t="s">
        <v>9</v>
      </c>
      <c r="C28" s="6" t="s">
        <v>106</v>
      </c>
      <c r="D28" s="7" t="s">
        <v>107</v>
      </c>
      <c r="E28" s="8" t="s">
        <v>120</v>
      </c>
      <c r="F28" s="9">
        <v>45762</v>
      </c>
      <c r="G28" s="9" t="s">
        <v>13</v>
      </c>
      <c r="H28" s="12">
        <v>414</v>
      </c>
      <c r="I28" s="11" t="s">
        <v>121</v>
      </c>
      <c r="V28" s="15" t="s">
        <v>122</v>
      </c>
    </row>
    <row r="29" spans="1:22" s="13" customFormat="1" ht="20.25" customHeight="1" x14ac:dyDescent="0.25">
      <c r="A29" s="4">
        <f>IFERROR(VLOOKUP(B29,'[1]DADOS (OCULTAR)'!$Q$3:$S$136,3,0),"")</f>
        <v>9039744002480</v>
      </c>
      <c r="B29" s="5" t="s">
        <v>9</v>
      </c>
      <c r="C29" s="6" t="s">
        <v>123</v>
      </c>
      <c r="D29" s="7" t="s">
        <v>124</v>
      </c>
      <c r="E29" s="8" t="s">
        <v>125</v>
      </c>
      <c r="F29" s="9">
        <v>45349</v>
      </c>
      <c r="G29" s="9">
        <v>45531</v>
      </c>
      <c r="H29" s="12">
        <v>455.76</v>
      </c>
      <c r="I29" s="11" t="s">
        <v>126</v>
      </c>
      <c r="V29" s="15" t="s">
        <v>127</v>
      </c>
    </row>
    <row r="30" spans="1:22" s="13" customFormat="1" ht="20.25" customHeight="1" x14ac:dyDescent="0.25">
      <c r="A30" s="4">
        <f>IFERROR(VLOOKUP(B30,'[1]DADOS (OCULTAR)'!$Q$3:$S$136,3,0),"")</f>
        <v>9039744002480</v>
      </c>
      <c r="B30" s="5" t="s">
        <v>9</v>
      </c>
      <c r="C30" s="6" t="s">
        <v>128</v>
      </c>
      <c r="D30" s="7" t="s">
        <v>129</v>
      </c>
      <c r="E30" s="8" t="s">
        <v>130</v>
      </c>
      <c r="F30" s="9">
        <v>44826</v>
      </c>
      <c r="G30" s="9" t="s">
        <v>13</v>
      </c>
      <c r="H30" s="12">
        <v>1320</v>
      </c>
      <c r="I30" s="11" t="s">
        <v>131</v>
      </c>
      <c r="V30" s="15" t="s">
        <v>132</v>
      </c>
    </row>
    <row r="31" spans="1:22" s="13" customFormat="1" ht="20.25" customHeight="1" x14ac:dyDescent="0.25">
      <c r="A31" s="4">
        <f>IFERROR(VLOOKUP(B31,'[1]DADOS (OCULTAR)'!$Q$3:$S$136,3,0),"")</f>
        <v>9039744002480</v>
      </c>
      <c r="B31" s="5" t="s">
        <v>9</v>
      </c>
      <c r="C31" s="6" t="s">
        <v>133</v>
      </c>
      <c r="D31" s="16" t="s">
        <v>134</v>
      </c>
      <c r="E31" s="8" t="s">
        <v>135</v>
      </c>
      <c r="F31" s="9">
        <v>44957</v>
      </c>
      <c r="G31" s="9" t="s">
        <v>13</v>
      </c>
      <c r="H31" s="12">
        <v>75</v>
      </c>
      <c r="I31" s="11" t="s">
        <v>136</v>
      </c>
      <c r="V31" s="15" t="s">
        <v>137</v>
      </c>
    </row>
    <row r="32" spans="1:22" s="13" customFormat="1" ht="20.25" customHeight="1" x14ac:dyDescent="0.25">
      <c r="A32" s="4">
        <f>IFERROR(VLOOKUP(B32,'[1]DADOS (OCULTAR)'!$Q$3:$S$136,3,0),"")</f>
        <v>9039744002480</v>
      </c>
      <c r="B32" s="5" t="s">
        <v>9</v>
      </c>
      <c r="C32" s="6" t="s">
        <v>138</v>
      </c>
      <c r="D32" s="7" t="s">
        <v>139</v>
      </c>
      <c r="E32" s="8" t="s">
        <v>140</v>
      </c>
      <c r="F32" s="9">
        <v>45051</v>
      </c>
      <c r="G32" s="9" t="s">
        <v>13</v>
      </c>
      <c r="H32" s="12">
        <v>1320</v>
      </c>
      <c r="I32" s="11" t="s">
        <v>141</v>
      </c>
      <c r="V32" s="15" t="s">
        <v>142</v>
      </c>
    </row>
    <row r="33" spans="1:22" s="13" customFormat="1" ht="20.25" customHeight="1" x14ac:dyDescent="0.25">
      <c r="A33" s="4">
        <f>IFERROR(VLOOKUP(B33,'[1]DADOS (OCULTAR)'!$Q$3:$S$136,3,0),"")</f>
        <v>9039744002480</v>
      </c>
      <c r="B33" s="5" t="s">
        <v>9</v>
      </c>
      <c r="C33" s="6" t="s">
        <v>143</v>
      </c>
      <c r="D33" s="7" t="s">
        <v>144</v>
      </c>
      <c r="E33" s="8" t="s">
        <v>145</v>
      </c>
      <c r="F33" s="9">
        <v>45259</v>
      </c>
      <c r="G33" s="9" t="s">
        <v>13</v>
      </c>
      <c r="H33" s="12">
        <v>850</v>
      </c>
      <c r="I33" s="11" t="s">
        <v>146</v>
      </c>
      <c r="V33" s="15" t="s">
        <v>147</v>
      </c>
    </row>
    <row r="34" spans="1:22" s="13" customFormat="1" ht="20.25" customHeight="1" x14ac:dyDescent="0.25">
      <c r="A34" s="4">
        <f>IFERROR(VLOOKUP(B34,'[1]DADOS (OCULTAR)'!$Q$3:$S$136,3,0),"")</f>
        <v>9039744002480</v>
      </c>
      <c r="B34" s="5" t="s">
        <v>9</v>
      </c>
      <c r="C34" s="6" t="s">
        <v>148</v>
      </c>
      <c r="D34" s="7" t="s">
        <v>149</v>
      </c>
      <c r="E34" s="8" t="s">
        <v>150</v>
      </c>
      <c r="F34" s="9">
        <v>45300</v>
      </c>
      <c r="G34" s="9" t="s">
        <v>13</v>
      </c>
      <c r="H34" s="12">
        <v>3740</v>
      </c>
      <c r="I34" s="11" t="s">
        <v>151</v>
      </c>
      <c r="V34" s="15" t="s">
        <v>152</v>
      </c>
    </row>
    <row r="35" spans="1:22" s="13" customFormat="1" ht="20.25" customHeight="1" x14ac:dyDescent="0.25">
      <c r="A35" s="4">
        <f>IFERROR(VLOOKUP(B35,'[1]DADOS (OCULTAR)'!$Q$3:$S$136,3,0),"")</f>
        <v>9039744002480</v>
      </c>
      <c r="B35" s="5" t="s">
        <v>9</v>
      </c>
      <c r="C35" s="6" t="s">
        <v>153</v>
      </c>
      <c r="D35" s="7" t="s">
        <v>154</v>
      </c>
      <c r="E35" s="8" t="s">
        <v>155</v>
      </c>
      <c r="F35" s="9">
        <v>44823</v>
      </c>
      <c r="G35" s="9">
        <v>45004</v>
      </c>
      <c r="H35" s="12">
        <v>360</v>
      </c>
      <c r="I35" s="11" t="s">
        <v>156</v>
      </c>
      <c r="V35" s="15" t="s">
        <v>157</v>
      </c>
    </row>
    <row r="36" spans="1:22" s="13" customFormat="1" ht="20.25" customHeight="1" x14ac:dyDescent="0.25">
      <c r="A36" s="4">
        <f>IFERROR(VLOOKUP(B36,'[1]DADOS (OCULTAR)'!$Q$3:$S$136,3,0),"")</f>
        <v>9039744002480</v>
      </c>
      <c r="B36" s="5" t="s">
        <v>9</v>
      </c>
      <c r="C36" s="6" t="s">
        <v>158</v>
      </c>
      <c r="D36" s="7" t="s">
        <v>159</v>
      </c>
      <c r="E36" s="8" t="s">
        <v>160</v>
      </c>
      <c r="F36" s="9">
        <v>44938</v>
      </c>
      <c r="G36" s="9" t="s">
        <v>13</v>
      </c>
      <c r="H36" s="12">
        <v>360</v>
      </c>
      <c r="I36" s="11" t="s">
        <v>161</v>
      </c>
      <c r="V36" s="15" t="s">
        <v>162</v>
      </c>
    </row>
    <row r="37" spans="1:22" s="13" customFormat="1" ht="20.25" customHeight="1" x14ac:dyDescent="0.25">
      <c r="A37" s="4">
        <f>IFERROR(VLOOKUP(B37,'[1]DADOS (OCULTAR)'!$Q$3:$S$136,3,0),"")</f>
        <v>9039744002480</v>
      </c>
      <c r="B37" s="5" t="s">
        <v>9</v>
      </c>
      <c r="C37" s="6" t="s">
        <v>163</v>
      </c>
      <c r="D37" s="7" t="s">
        <v>164</v>
      </c>
      <c r="E37" s="8" t="s">
        <v>165</v>
      </c>
      <c r="F37" s="9">
        <v>44825</v>
      </c>
      <c r="G37" s="9" t="s">
        <v>13</v>
      </c>
      <c r="H37" s="12">
        <v>59506.34</v>
      </c>
      <c r="I37" s="11" t="s">
        <v>166</v>
      </c>
      <c r="V37" s="15" t="s">
        <v>167</v>
      </c>
    </row>
    <row r="38" spans="1:22" s="13" customFormat="1" ht="20.25" customHeight="1" x14ac:dyDescent="0.25">
      <c r="A38" s="4">
        <f>IFERROR(VLOOKUP(B38,'[1]DADOS (OCULTAR)'!$Q$3:$S$136,3,0),"")</f>
        <v>9039744002480</v>
      </c>
      <c r="B38" s="5" t="s">
        <v>9</v>
      </c>
      <c r="C38" s="6" t="s">
        <v>168</v>
      </c>
      <c r="D38" s="7" t="s">
        <v>169</v>
      </c>
      <c r="E38" s="8" t="s">
        <v>170</v>
      </c>
      <c r="F38" s="9">
        <v>45205</v>
      </c>
      <c r="G38" s="9">
        <v>45571</v>
      </c>
      <c r="H38" s="12">
        <v>133.6</v>
      </c>
      <c r="I38" s="11" t="s">
        <v>171</v>
      </c>
      <c r="V38" s="15" t="s">
        <v>172</v>
      </c>
    </row>
    <row r="39" spans="1:22" s="13" customFormat="1" ht="20.25" customHeight="1" x14ac:dyDescent="0.25">
      <c r="A39" s="4">
        <f>IFERROR(VLOOKUP(B39,'[1]DADOS (OCULTAR)'!$Q$3:$S$136,3,0),"")</f>
        <v>9039744002480</v>
      </c>
      <c r="B39" s="5" t="s">
        <v>9</v>
      </c>
      <c r="C39" s="6" t="s">
        <v>173</v>
      </c>
      <c r="D39" s="7" t="s">
        <v>174</v>
      </c>
      <c r="E39" s="8" t="s">
        <v>175</v>
      </c>
      <c r="F39" s="9">
        <v>45736</v>
      </c>
      <c r="G39" s="9">
        <v>45797</v>
      </c>
      <c r="H39" s="12">
        <v>666.66</v>
      </c>
      <c r="I39" s="11" t="s">
        <v>176</v>
      </c>
      <c r="V39" s="15" t="s">
        <v>177</v>
      </c>
    </row>
    <row r="40" spans="1:22" s="13" customFormat="1" ht="20.25" customHeight="1" x14ac:dyDescent="0.25">
      <c r="A40" s="4">
        <f>IFERROR(VLOOKUP(B40,'[1]DADOS (OCULTAR)'!$Q$3:$S$136,3,0),"")</f>
        <v>9039744002480</v>
      </c>
      <c r="B40" s="5" t="s">
        <v>9</v>
      </c>
      <c r="C40" s="6" t="s">
        <v>178</v>
      </c>
      <c r="D40" s="7" t="s">
        <v>179</v>
      </c>
      <c r="E40" s="8" t="s">
        <v>180</v>
      </c>
      <c r="F40" s="9">
        <v>45243</v>
      </c>
      <c r="G40" s="9" t="s">
        <v>13</v>
      </c>
      <c r="H40" s="12">
        <v>1192.56</v>
      </c>
      <c r="I40" s="11" t="s">
        <v>181</v>
      </c>
      <c r="V40" s="15" t="s">
        <v>182</v>
      </c>
    </row>
    <row r="41" spans="1:22" s="13" customFormat="1" ht="20.25" customHeight="1" x14ac:dyDescent="0.25">
      <c r="A41" s="4">
        <f>IFERROR(VLOOKUP(B41,'[1]DADOS (OCULTAR)'!$Q$3:$S$136,3,0),"")</f>
        <v>9039744002480</v>
      </c>
      <c r="B41" s="5" t="s">
        <v>9</v>
      </c>
      <c r="C41" s="6" t="s">
        <v>183</v>
      </c>
      <c r="D41" s="7" t="s">
        <v>184</v>
      </c>
      <c r="E41" s="8" t="s">
        <v>185</v>
      </c>
      <c r="F41" s="9">
        <v>45352</v>
      </c>
      <c r="G41" s="9" t="s">
        <v>13</v>
      </c>
      <c r="H41" s="12">
        <v>220</v>
      </c>
      <c r="I41" s="11" t="s">
        <v>186</v>
      </c>
      <c r="V41" s="15" t="s">
        <v>187</v>
      </c>
    </row>
    <row r="42" spans="1:22" s="13" customFormat="1" ht="20.25" customHeight="1" x14ac:dyDescent="0.25">
      <c r="A42" s="4">
        <f>IFERROR(VLOOKUP(B42,'[1]DADOS (OCULTAR)'!$Q$3:$S$136,3,0),"")</f>
        <v>9039744002480</v>
      </c>
      <c r="B42" s="5" t="s">
        <v>9</v>
      </c>
      <c r="C42" s="6" t="s">
        <v>188</v>
      </c>
      <c r="D42" s="7" t="s">
        <v>189</v>
      </c>
      <c r="E42" s="8" t="s">
        <v>190</v>
      </c>
      <c r="F42" s="9">
        <v>45484</v>
      </c>
      <c r="G42" s="9">
        <v>45667</v>
      </c>
      <c r="H42" s="12">
        <v>1772.73</v>
      </c>
      <c r="I42" s="11" t="s">
        <v>191</v>
      </c>
      <c r="V42" s="15" t="s">
        <v>192</v>
      </c>
    </row>
    <row r="43" spans="1:22" s="13" customFormat="1" ht="20.25" customHeight="1" x14ac:dyDescent="0.25">
      <c r="A43" s="4">
        <f>IFERROR(VLOOKUP(B43,'[1]DADOS (OCULTAR)'!$Q$3:$S$136,3,0),"")</f>
        <v>9039744002480</v>
      </c>
      <c r="B43" s="5" t="s">
        <v>9</v>
      </c>
      <c r="C43" s="6" t="s">
        <v>188</v>
      </c>
      <c r="D43" s="7" t="s">
        <v>189</v>
      </c>
      <c r="E43" s="8" t="s">
        <v>190</v>
      </c>
      <c r="F43" s="9">
        <v>45513</v>
      </c>
      <c r="G43" s="9">
        <v>45657</v>
      </c>
      <c r="H43" s="12">
        <v>1772.73</v>
      </c>
      <c r="I43" s="11" t="s">
        <v>193</v>
      </c>
      <c r="V43" s="15" t="s">
        <v>194</v>
      </c>
    </row>
    <row r="44" spans="1:22" s="13" customFormat="1" ht="20.25" customHeight="1" x14ac:dyDescent="0.25">
      <c r="A44" s="4">
        <f>IFERROR(VLOOKUP(B44,'[1]DADOS (OCULTAR)'!$Q$3:$S$136,3,0),"")</f>
        <v>9039744002480</v>
      </c>
      <c r="B44" s="5" t="s">
        <v>9</v>
      </c>
      <c r="C44" s="6" t="s">
        <v>195</v>
      </c>
      <c r="D44" s="7" t="s">
        <v>196</v>
      </c>
      <c r="E44" s="8" t="s">
        <v>197</v>
      </c>
      <c r="F44" s="9">
        <v>45274</v>
      </c>
      <c r="G44" s="9">
        <v>45640</v>
      </c>
      <c r="H44" s="12">
        <v>950</v>
      </c>
      <c r="I44" s="11" t="s">
        <v>198</v>
      </c>
      <c r="V44" s="15" t="s">
        <v>199</v>
      </c>
    </row>
    <row r="45" spans="1:22" s="13" customFormat="1" ht="20.25" customHeight="1" x14ac:dyDescent="0.25">
      <c r="A45" s="4">
        <f>IFERROR(VLOOKUP(B45,'[1]DADOS (OCULTAR)'!$Q$3:$S$136,3,0),"")</f>
        <v>9039744002480</v>
      </c>
      <c r="B45" s="5" t="s">
        <v>9</v>
      </c>
      <c r="C45" s="6" t="s">
        <v>200</v>
      </c>
      <c r="D45" s="7" t="s">
        <v>201</v>
      </c>
      <c r="E45" s="8" t="s">
        <v>202</v>
      </c>
      <c r="F45" s="9">
        <v>44932</v>
      </c>
      <c r="G45" s="9" t="s">
        <v>13</v>
      </c>
      <c r="H45" s="12">
        <v>1320</v>
      </c>
      <c r="I45" s="11" t="s">
        <v>203</v>
      </c>
      <c r="V45" s="15" t="s">
        <v>204</v>
      </c>
    </row>
    <row r="46" spans="1:22" s="13" customFormat="1" ht="20.25" customHeight="1" x14ac:dyDescent="0.25">
      <c r="A46" s="4">
        <f>IFERROR(VLOOKUP(B46,'[1]DADOS (OCULTAR)'!$Q$3:$S$136,3,0),"")</f>
        <v>9039744002480</v>
      </c>
      <c r="B46" s="5" t="s">
        <v>9</v>
      </c>
      <c r="C46" s="6" t="s">
        <v>205</v>
      </c>
      <c r="D46" s="7" t="s">
        <v>206</v>
      </c>
      <c r="E46" s="8" t="s">
        <v>207</v>
      </c>
      <c r="F46" s="9">
        <v>44862</v>
      </c>
      <c r="G46" s="9" t="s">
        <v>13</v>
      </c>
      <c r="H46" s="12">
        <v>1320</v>
      </c>
      <c r="I46" s="11" t="s">
        <v>208</v>
      </c>
      <c r="V46" s="15" t="s">
        <v>209</v>
      </c>
    </row>
    <row r="47" spans="1:22" ht="20.25" customHeight="1" x14ac:dyDescent="0.25">
      <c r="A47" s="4">
        <f>IFERROR(VLOOKUP(B47,'[1]DADOS (OCULTAR)'!$Q$3:$S$136,3,0),"")</f>
        <v>9039744002480</v>
      </c>
      <c r="B47" s="5" t="s">
        <v>9</v>
      </c>
      <c r="C47" s="6" t="s">
        <v>210</v>
      </c>
      <c r="D47" s="7" t="s">
        <v>211</v>
      </c>
      <c r="E47" s="8" t="s">
        <v>212</v>
      </c>
      <c r="F47" s="9">
        <v>44872</v>
      </c>
      <c r="G47" s="9" t="s">
        <v>13</v>
      </c>
      <c r="H47" s="12">
        <v>1320</v>
      </c>
      <c r="I47" s="11" t="s">
        <v>213</v>
      </c>
    </row>
    <row r="48" spans="1:22" ht="20.25" customHeight="1" x14ac:dyDescent="0.25">
      <c r="A48" s="4">
        <f>IFERROR(VLOOKUP(B48,'[1]DADOS (OCULTAR)'!$Q$3:$S$136,3,0),"")</f>
        <v>9039744002480</v>
      </c>
      <c r="B48" s="5" t="s">
        <v>9</v>
      </c>
      <c r="C48" s="6" t="s">
        <v>214</v>
      </c>
      <c r="D48" s="7" t="s">
        <v>215</v>
      </c>
      <c r="E48" s="8" t="s">
        <v>216</v>
      </c>
      <c r="F48" s="9">
        <v>45288</v>
      </c>
      <c r="G48" s="9" t="s">
        <v>13</v>
      </c>
      <c r="H48" s="12">
        <v>45</v>
      </c>
      <c r="I48" s="11" t="s">
        <v>217</v>
      </c>
    </row>
    <row r="49" spans="1:9" ht="20.25" customHeight="1" x14ac:dyDescent="0.25">
      <c r="A49" s="4">
        <f>IFERROR(VLOOKUP(B49,'[1]DADOS (OCULTAR)'!$Q$3:$S$136,3,0),"")</f>
        <v>9039744002480</v>
      </c>
      <c r="B49" s="5" t="s">
        <v>9</v>
      </c>
      <c r="C49" s="6" t="s">
        <v>218</v>
      </c>
      <c r="D49" s="7" t="s">
        <v>219</v>
      </c>
      <c r="E49" s="8" t="s">
        <v>220</v>
      </c>
      <c r="F49" s="9">
        <v>45503</v>
      </c>
      <c r="G49" s="9">
        <v>45868</v>
      </c>
      <c r="H49" s="12">
        <v>200.65</v>
      </c>
      <c r="I49" s="11" t="s">
        <v>221</v>
      </c>
    </row>
    <row r="50" spans="1:9" ht="20.25" customHeight="1" x14ac:dyDescent="0.25">
      <c r="A50" s="4">
        <f>IFERROR(VLOOKUP(B50,'[1]DADOS (OCULTAR)'!$Q$3:$S$136,3,0),"")</f>
        <v>9039744002480</v>
      </c>
      <c r="B50" s="5" t="s">
        <v>9</v>
      </c>
      <c r="C50" s="6" t="s">
        <v>222</v>
      </c>
      <c r="D50" s="7" t="s">
        <v>223</v>
      </c>
      <c r="E50" s="8" t="s">
        <v>224</v>
      </c>
      <c r="F50" s="9">
        <v>44883</v>
      </c>
      <c r="G50" s="9" t="s">
        <v>13</v>
      </c>
      <c r="H50" s="12">
        <v>1320</v>
      </c>
      <c r="I50" s="11" t="s">
        <v>225</v>
      </c>
    </row>
    <row r="51" spans="1:9" ht="20.25" customHeight="1" x14ac:dyDescent="0.25">
      <c r="A51" s="4">
        <f>IFERROR(VLOOKUP(B51,'[1]DADOS (OCULTAR)'!$Q$3:$S$136,3,0),"")</f>
        <v>9039744002480</v>
      </c>
      <c r="B51" s="5" t="s">
        <v>9</v>
      </c>
      <c r="C51" s="6" t="s">
        <v>226</v>
      </c>
      <c r="D51" s="7" t="s">
        <v>227</v>
      </c>
      <c r="E51" s="8" t="s">
        <v>228</v>
      </c>
      <c r="F51" s="9">
        <v>44831</v>
      </c>
      <c r="G51" s="9" t="s">
        <v>13</v>
      </c>
      <c r="H51" s="12">
        <v>363.33</v>
      </c>
      <c r="I51" s="11" t="s">
        <v>229</v>
      </c>
    </row>
    <row r="52" spans="1:9" ht="20.25" customHeight="1" x14ac:dyDescent="0.25">
      <c r="A52" s="4">
        <f>IFERROR(VLOOKUP(B52,'[1]DADOS (OCULTAR)'!$Q$3:$S$136,3,0),"")</f>
        <v>9039744002480</v>
      </c>
      <c r="B52" s="5" t="s">
        <v>9</v>
      </c>
      <c r="C52" s="6" t="s">
        <v>230</v>
      </c>
      <c r="D52" s="7" t="s">
        <v>231</v>
      </c>
      <c r="E52" s="8" t="s">
        <v>232</v>
      </c>
      <c r="F52" s="9">
        <v>45271</v>
      </c>
      <c r="G52" s="9" t="s">
        <v>13</v>
      </c>
      <c r="H52" s="12">
        <v>1320</v>
      </c>
      <c r="I52" s="11" t="s">
        <v>233</v>
      </c>
    </row>
    <row r="53" spans="1:9" ht="20.25" customHeight="1" x14ac:dyDescent="0.25">
      <c r="A53" s="4">
        <f>IFERROR(VLOOKUP(B53,'[1]DADOS (OCULTAR)'!$Q$3:$S$136,3,0),"")</f>
        <v>9039744002480</v>
      </c>
      <c r="B53" s="5" t="s">
        <v>9</v>
      </c>
      <c r="C53" s="6" t="s">
        <v>230</v>
      </c>
      <c r="D53" s="7" t="s">
        <v>231</v>
      </c>
      <c r="E53" s="8" t="s">
        <v>232</v>
      </c>
      <c r="F53" s="9">
        <v>45267</v>
      </c>
      <c r="G53" s="9" t="s">
        <v>13</v>
      </c>
      <c r="H53" s="12">
        <v>1320</v>
      </c>
      <c r="I53" s="11" t="s">
        <v>234</v>
      </c>
    </row>
    <row r="54" spans="1:9" ht="20.25" customHeight="1" x14ac:dyDescent="0.25">
      <c r="A54" s="4">
        <f>IFERROR(VLOOKUP(B54,'[1]DADOS (OCULTAR)'!$Q$3:$S$136,3,0),"")</f>
        <v>9039744002480</v>
      </c>
      <c r="B54" s="5" t="s">
        <v>9</v>
      </c>
      <c r="C54" s="6" t="s">
        <v>235</v>
      </c>
      <c r="D54" s="7" t="s">
        <v>236</v>
      </c>
      <c r="E54" s="8" t="s">
        <v>237</v>
      </c>
      <c r="F54" s="9">
        <v>44876</v>
      </c>
      <c r="G54" s="9" t="s">
        <v>13</v>
      </c>
      <c r="H54" s="12">
        <v>1320</v>
      </c>
      <c r="I54" s="11" t="s">
        <v>238</v>
      </c>
    </row>
    <row r="55" spans="1:9" ht="20.25" customHeight="1" x14ac:dyDescent="0.25">
      <c r="A55" s="4">
        <f>IFERROR(VLOOKUP(B55,'[1]DADOS (OCULTAR)'!$Q$3:$S$136,3,0),"")</f>
        <v>9039744002480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44815</v>
      </c>
      <c r="G55" s="9">
        <v>44947</v>
      </c>
      <c r="H55" s="12">
        <v>1320</v>
      </c>
      <c r="I55" s="11" t="s">
        <v>239</v>
      </c>
    </row>
    <row r="56" spans="1:9" ht="20.25" customHeight="1" x14ac:dyDescent="0.25">
      <c r="A56" s="4">
        <f>IFERROR(VLOOKUP(B56,'[1]DADOS (OCULTAR)'!$Q$3:$S$136,3,0),"")</f>
        <v>9039744002480</v>
      </c>
      <c r="B56" s="5" t="s">
        <v>9</v>
      </c>
      <c r="C56" s="6" t="s">
        <v>240</v>
      </c>
      <c r="D56" s="7" t="s">
        <v>241</v>
      </c>
      <c r="E56" s="8" t="s">
        <v>242</v>
      </c>
      <c r="F56" s="9">
        <v>45162</v>
      </c>
      <c r="G56" s="9">
        <v>45893</v>
      </c>
      <c r="H56" s="12">
        <v>3250</v>
      </c>
      <c r="I56" s="11" t="s">
        <v>243</v>
      </c>
    </row>
    <row r="57" spans="1:9" ht="20.25" customHeight="1" x14ac:dyDescent="0.25">
      <c r="A57" s="4">
        <f>IFERROR(VLOOKUP(B57,'[1]DADOS (OCULTAR)'!$Q$3:$S$136,3,0),"")</f>
        <v>9039744002480</v>
      </c>
      <c r="B57" s="5" t="s">
        <v>9</v>
      </c>
      <c r="C57" s="6" t="s">
        <v>240</v>
      </c>
      <c r="D57" s="7" t="s">
        <v>241</v>
      </c>
      <c r="E57" s="8" t="s">
        <v>242</v>
      </c>
      <c r="F57" s="9">
        <v>45266</v>
      </c>
      <c r="G57" s="9">
        <v>45893</v>
      </c>
      <c r="H57" s="12">
        <v>3250</v>
      </c>
      <c r="I57" s="11" t="s">
        <v>244</v>
      </c>
    </row>
    <row r="58" spans="1:9" ht="20.25" customHeight="1" x14ac:dyDescent="0.25">
      <c r="A58" s="4">
        <f>IFERROR(VLOOKUP(B58,'[1]DADOS (OCULTAR)'!$Q$3:$S$136,3,0),"")</f>
        <v>9039744002480</v>
      </c>
      <c r="B58" s="5" t="s">
        <v>9</v>
      </c>
      <c r="C58" s="6" t="s">
        <v>245</v>
      </c>
      <c r="D58" s="7" t="s">
        <v>246</v>
      </c>
      <c r="E58" s="8" t="s">
        <v>247</v>
      </c>
      <c r="F58" s="9">
        <v>45117</v>
      </c>
      <c r="G58" s="9" t="s">
        <v>13</v>
      </c>
      <c r="H58" s="12">
        <v>15</v>
      </c>
      <c r="I58" s="11" t="s">
        <v>248</v>
      </c>
    </row>
    <row r="59" spans="1:9" ht="20.25" customHeight="1" x14ac:dyDescent="0.25">
      <c r="A59" s="4">
        <f>IFERROR(VLOOKUP(B59,'[1]DADOS (OCULTAR)'!$Q$3:$S$136,3,0),"")</f>
        <v>9039744002480</v>
      </c>
      <c r="B59" s="5" t="s">
        <v>9</v>
      </c>
      <c r="C59" s="6" t="s">
        <v>249</v>
      </c>
      <c r="D59" s="7" t="s">
        <v>250</v>
      </c>
      <c r="E59" s="8" t="s">
        <v>251</v>
      </c>
      <c r="F59" s="9">
        <v>44943</v>
      </c>
      <c r="G59" s="9" t="s">
        <v>13</v>
      </c>
      <c r="H59" s="12">
        <v>21.2</v>
      </c>
      <c r="I59" s="11" t="s">
        <v>252</v>
      </c>
    </row>
    <row r="60" spans="1:9" ht="20.25" customHeight="1" x14ac:dyDescent="0.25">
      <c r="A60" s="4">
        <f>IFERROR(VLOOKUP(B60,'[1]DADOS (OCULTAR)'!$Q$3:$S$136,3,0),"")</f>
        <v>9039744002480</v>
      </c>
      <c r="B60" s="5" t="s">
        <v>9</v>
      </c>
      <c r="C60" s="6" t="s">
        <v>253</v>
      </c>
      <c r="D60" s="7" t="s">
        <v>254</v>
      </c>
      <c r="E60" s="8" t="s">
        <v>255</v>
      </c>
      <c r="F60" s="9">
        <v>45139</v>
      </c>
      <c r="G60" s="9">
        <v>45231</v>
      </c>
      <c r="H60" s="12">
        <v>70</v>
      </c>
      <c r="I60" s="11" t="s">
        <v>256</v>
      </c>
    </row>
    <row r="61" spans="1:9" ht="20.25" customHeight="1" x14ac:dyDescent="0.25">
      <c r="A61" s="4">
        <f>IFERROR(VLOOKUP(B61,'[1]DADOS (OCULTAR)'!$Q$3:$S$136,3,0),"")</f>
        <v>9039744002480</v>
      </c>
      <c r="B61" s="5" t="s">
        <v>9</v>
      </c>
      <c r="C61" s="6" t="s">
        <v>257</v>
      </c>
      <c r="D61" s="7" t="s">
        <v>258</v>
      </c>
      <c r="E61" s="8" t="s">
        <v>259</v>
      </c>
      <c r="F61" s="9">
        <v>44869</v>
      </c>
      <c r="G61" s="9" t="s">
        <v>13</v>
      </c>
      <c r="H61" s="12">
        <v>760</v>
      </c>
      <c r="I61" s="11" t="s">
        <v>260</v>
      </c>
    </row>
    <row r="62" spans="1:9" ht="20.25" customHeight="1" x14ac:dyDescent="0.25">
      <c r="A62" s="4">
        <f>IFERROR(VLOOKUP(B62,'[1]DADOS (OCULTAR)'!$Q$3:$S$136,3,0),"")</f>
        <v>9039744002480</v>
      </c>
      <c r="B62" s="5" t="s">
        <v>9</v>
      </c>
      <c r="C62" s="6" t="s">
        <v>261</v>
      </c>
      <c r="D62" s="7" t="s">
        <v>262</v>
      </c>
      <c r="E62" s="8" t="s">
        <v>263</v>
      </c>
      <c r="F62" s="9">
        <v>45169</v>
      </c>
      <c r="G62" s="9" t="s">
        <v>13</v>
      </c>
      <c r="H62" s="12">
        <v>602.33000000000004</v>
      </c>
      <c r="I62" s="11" t="s">
        <v>264</v>
      </c>
    </row>
    <row r="63" spans="1:9" ht="20.25" customHeight="1" x14ac:dyDescent="0.25">
      <c r="A63" s="4">
        <f>IFERROR(VLOOKUP(B63,'[1]DADOS (OCULTAR)'!$Q$3:$S$136,3,0),"")</f>
        <v>9039744002480</v>
      </c>
      <c r="B63" s="5" t="s">
        <v>9</v>
      </c>
      <c r="C63" s="6" t="s">
        <v>265</v>
      </c>
      <c r="D63" s="7" t="s">
        <v>266</v>
      </c>
      <c r="E63" s="8" t="s">
        <v>267</v>
      </c>
      <c r="F63" s="9">
        <v>45174</v>
      </c>
      <c r="G63" s="9" t="s">
        <v>13</v>
      </c>
      <c r="H63" s="12">
        <v>219.17</v>
      </c>
      <c r="I63" s="11" t="s">
        <v>268</v>
      </c>
    </row>
    <row r="64" spans="1:9" ht="20.25" customHeight="1" x14ac:dyDescent="0.25">
      <c r="A64" s="4">
        <f>IFERROR(VLOOKUP(B64,'[1]DADOS (OCULTAR)'!$Q$3:$S$136,3,0),"")</f>
        <v>9039744002480</v>
      </c>
      <c r="B64" s="5" t="s">
        <v>9</v>
      </c>
      <c r="C64" s="6" t="s">
        <v>269</v>
      </c>
      <c r="D64" s="7" t="s">
        <v>270</v>
      </c>
      <c r="E64" s="8" t="s">
        <v>271</v>
      </c>
      <c r="F64" s="9">
        <v>44928</v>
      </c>
      <c r="G64" s="9" t="s">
        <v>13</v>
      </c>
      <c r="H64" s="12">
        <v>1320</v>
      </c>
      <c r="I64" s="11" t="s">
        <v>272</v>
      </c>
    </row>
    <row r="65" spans="1:9" ht="20.25" customHeight="1" x14ac:dyDescent="0.25">
      <c r="A65" s="4">
        <f>IFERROR(VLOOKUP(B65,'[1]DADOS (OCULTAR)'!$Q$3:$S$136,3,0),"")</f>
        <v>9039744002480</v>
      </c>
      <c r="B65" s="5" t="s">
        <v>9</v>
      </c>
      <c r="C65" s="6" t="s">
        <v>273</v>
      </c>
      <c r="D65" s="7" t="s">
        <v>274</v>
      </c>
      <c r="E65" s="8" t="s">
        <v>275</v>
      </c>
      <c r="F65" s="9">
        <v>44865</v>
      </c>
      <c r="G65" s="9" t="s">
        <v>13</v>
      </c>
      <c r="H65" s="12">
        <v>1320</v>
      </c>
      <c r="I65" s="11" t="s">
        <v>276</v>
      </c>
    </row>
    <row r="66" spans="1:9" ht="20.25" customHeight="1" x14ac:dyDescent="0.25">
      <c r="A66" s="4">
        <f>IFERROR(VLOOKUP(B66,'[1]DADOS (OCULTAR)'!$Q$3:$S$136,3,0),"")</f>
        <v>9039744002480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45253</v>
      </c>
      <c r="G66" s="9" t="s">
        <v>13</v>
      </c>
      <c r="H66" s="12">
        <v>33180</v>
      </c>
      <c r="I66" s="11" t="s">
        <v>280</v>
      </c>
    </row>
    <row r="67" spans="1:9" ht="20.25" customHeight="1" x14ac:dyDescent="0.25">
      <c r="A67" s="4">
        <f>IFERROR(VLOOKUP(B67,'[1]DADOS (OCULTAR)'!$Q$3:$S$136,3,0),"")</f>
        <v>9039744002480</v>
      </c>
      <c r="B67" s="5" t="s">
        <v>9</v>
      </c>
      <c r="C67" s="6" t="s">
        <v>281</v>
      </c>
      <c r="D67" s="7" t="s">
        <v>282</v>
      </c>
      <c r="E67" s="8" t="s">
        <v>283</v>
      </c>
      <c r="F67" s="9">
        <v>44826</v>
      </c>
      <c r="G67" s="9">
        <v>45007</v>
      </c>
      <c r="H67" s="12">
        <v>1320</v>
      </c>
      <c r="I67" s="11" t="s">
        <v>284</v>
      </c>
    </row>
    <row r="68" spans="1:9" ht="20.25" customHeight="1" x14ac:dyDescent="0.25">
      <c r="A68" s="4">
        <f>IFERROR(VLOOKUP(B68,'[1]DADOS (OCULTAR)'!$Q$3:$S$136,3,0),"")</f>
        <v>9039744002480</v>
      </c>
      <c r="B68" s="5" t="s">
        <v>9</v>
      </c>
      <c r="C68" s="6" t="s">
        <v>285</v>
      </c>
      <c r="D68" s="7" t="s">
        <v>286</v>
      </c>
      <c r="E68" s="8" t="s">
        <v>287</v>
      </c>
      <c r="F68" s="9">
        <v>45162</v>
      </c>
      <c r="G68" s="9">
        <v>45284</v>
      </c>
      <c r="H68" s="12">
        <v>329.67</v>
      </c>
      <c r="I68" s="11" t="s">
        <v>288</v>
      </c>
    </row>
    <row r="69" spans="1:9" ht="20.25" customHeight="1" x14ac:dyDescent="0.25">
      <c r="A69" s="4">
        <f>IFERROR(VLOOKUP(B69,'[1]DADOS (OCULTAR)'!$Q$3:$S$136,3,0),"")</f>
        <v>9039744002480</v>
      </c>
      <c r="B69" s="5" t="s">
        <v>9</v>
      </c>
      <c r="C69" s="6" t="s">
        <v>289</v>
      </c>
      <c r="D69" s="7" t="s">
        <v>290</v>
      </c>
      <c r="E69" s="8" t="s">
        <v>291</v>
      </c>
      <c r="F69" s="9">
        <v>45799</v>
      </c>
      <c r="G69" s="9" t="s">
        <v>13</v>
      </c>
      <c r="H69" s="12">
        <v>1800</v>
      </c>
      <c r="I69" s="11" t="s">
        <v>292</v>
      </c>
    </row>
    <row r="70" spans="1:9" ht="20.25" customHeight="1" x14ac:dyDescent="0.25">
      <c r="A70" s="4">
        <f>IFERROR(VLOOKUP(B70,'[1]DADOS (OCULTAR)'!$Q$3:$S$136,3,0),"")</f>
        <v>9039744002480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44921</v>
      </c>
      <c r="G70" s="9" t="s">
        <v>13</v>
      </c>
      <c r="H70" s="12">
        <v>33.770000000000003</v>
      </c>
      <c r="I70" s="11" t="s">
        <v>296</v>
      </c>
    </row>
    <row r="71" spans="1:9" ht="20.25" customHeight="1" x14ac:dyDescent="0.25">
      <c r="A71" s="4">
        <f>IFERROR(VLOOKUP(B71,'[1]DADOS (OCULTAR)'!$Q$3:$S$136,3,0),"")</f>
        <v>9039744002480</v>
      </c>
      <c r="B71" s="5" t="s">
        <v>9</v>
      </c>
      <c r="C71" s="6" t="s">
        <v>297</v>
      </c>
      <c r="D71" s="7" t="s">
        <v>298</v>
      </c>
      <c r="E71" s="8" t="s">
        <v>299</v>
      </c>
      <c r="F71" s="9">
        <v>45810</v>
      </c>
      <c r="G71" s="9" t="s">
        <v>13</v>
      </c>
      <c r="H71" s="12">
        <v>1320</v>
      </c>
      <c r="I71" s="11" t="s">
        <v>300</v>
      </c>
    </row>
    <row r="72" spans="1:9" ht="20.25" customHeight="1" x14ac:dyDescent="0.25">
      <c r="A72" s="4">
        <f>IFERROR(VLOOKUP(B72,'[1]DADOS (OCULTAR)'!$Q$3:$S$136,3,0),"")</f>
        <v>9039744002480</v>
      </c>
      <c r="B72" s="5" t="s">
        <v>9</v>
      </c>
      <c r="C72" s="6" t="s">
        <v>301</v>
      </c>
      <c r="D72" s="7" t="s">
        <v>302</v>
      </c>
      <c r="E72" s="8" t="s">
        <v>303</v>
      </c>
      <c r="F72" s="9">
        <v>45292</v>
      </c>
      <c r="G72" s="9">
        <v>45658</v>
      </c>
      <c r="H72" s="12">
        <v>503.84</v>
      </c>
      <c r="I72" s="11" t="s">
        <v>304</v>
      </c>
    </row>
    <row r="73" spans="1:9" ht="20.25" customHeight="1" x14ac:dyDescent="0.25">
      <c r="A73" s="4">
        <f>IFERROR(VLOOKUP(B73,'[1]DADOS (OCULTAR)'!$Q$3:$S$136,3,0),"")</f>
        <v>9039744002480</v>
      </c>
      <c r="B73" s="5" t="s">
        <v>9</v>
      </c>
      <c r="C73" s="6" t="s">
        <v>305</v>
      </c>
      <c r="D73" s="7" t="s">
        <v>306</v>
      </c>
      <c r="E73" s="8" t="s">
        <v>307</v>
      </c>
      <c r="F73" s="9">
        <v>44883</v>
      </c>
      <c r="G73" s="9" t="s">
        <v>13</v>
      </c>
      <c r="H73" s="12">
        <v>1320</v>
      </c>
      <c r="I73" s="11" t="s">
        <v>308</v>
      </c>
    </row>
    <row r="74" spans="1:9" ht="20.25" customHeight="1" x14ac:dyDescent="0.25">
      <c r="A74" s="4">
        <f>IFERROR(VLOOKUP(B74,'[1]DADOS (OCULTAR)'!$Q$3:$S$136,3,0),"")</f>
        <v>9039744002480</v>
      </c>
      <c r="B74" s="5" t="s">
        <v>9</v>
      </c>
      <c r="C74" s="6" t="s">
        <v>309</v>
      </c>
      <c r="D74" s="7" t="s">
        <v>310</v>
      </c>
      <c r="E74" s="8" t="s">
        <v>311</v>
      </c>
      <c r="F74" s="9">
        <v>44963</v>
      </c>
      <c r="G74" s="9" t="s">
        <v>13</v>
      </c>
      <c r="H74" s="12">
        <v>70</v>
      </c>
      <c r="I74" s="11" t="s">
        <v>312</v>
      </c>
    </row>
    <row r="75" spans="1:9" ht="20.25" customHeight="1" x14ac:dyDescent="0.25">
      <c r="A75" s="4">
        <f>IFERROR(VLOOKUP(B75,'[1]DADOS (OCULTAR)'!$Q$3:$S$136,3,0),"")</f>
        <v>9039744002480</v>
      </c>
      <c r="B75" s="5" t="s">
        <v>9</v>
      </c>
      <c r="C75" s="6" t="s">
        <v>313</v>
      </c>
      <c r="D75" s="7" t="s">
        <v>314</v>
      </c>
      <c r="E75" s="8" t="s">
        <v>315</v>
      </c>
      <c r="F75" s="9">
        <v>44819</v>
      </c>
      <c r="G75" s="9" t="s">
        <v>13</v>
      </c>
      <c r="H75" s="12">
        <v>32994.01</v>
      </c>
      <c r="I75" s="11" t="s">
        <v>316</v>
      </c>
    </row>
    <row r="76" spans="1:9" ht="20.25" customHeight="1" x14ac:dyDescent="0.25">
      <c r="A76" s="4">
        <f>IFERROR(VLOOKUP(B76,'[1]DADOS (OCULTAR)'!$Q$3:$S$136,3,0),"")</f>
        <v>9039744002480</v>
      </c>
      <c r="B76" s="5" t="s">
        <v>9</v>
      </c>
      <c r="C76" s="6" t="s">
        <v>313</v>
      </c>
      <c r="D76" s="7" t="s">
        <v>314</v>
      </c>
      <c r="E76" s="8" t="s">
        <v>315</v>
      </c>
      <c r="F76" s="9">
        <v>44881</v>
      </c>
      <c r="G76" s="9">
        <v>45106</v>
      </c>
      <c r="H76" s="12">
        <v>0</v>
      </c>
      <c r="I76" s="11" t="s">
        <v>317</v>
      </c>
    </row>
    <row r="77" spans="1:9" ht="20.25" customHeight="1" x14ac:dyDescent="0.25">
      <c r="A77" s="4">
        <f>IFERROR(VLOOKUP(B77,'[1]DADOS (OCULTAR)'!$Q$3:$S$136,3,0),"")</f>
        <v>9039744002480</v>
      </c>
      <c r="B77" s="5" t="s">
        <v>9</v>
      </c>
      <c r="C77" s="6" t="s">
        <v>318</v>
      </c>
      <c r="D77" s="7" t="s">
        <v>319</v>
      </c>
      <c r="E77" s="8" t="s">
        <v>320</v>
      </c>
      <c r="F77" s="9">
        <v>45103</v>
      </c>
      <c r="G77" s="9" t="s">
        <v>13</v>
      </c>
      <c r="H77" s="12">
        <v>1120</v>
      </c>
      <c r="I77" s="11" t="s">
        <v>321</v>
      </c>
    </row>
    <row r="78" spans="1:9" ht="20.25" customHeight="1" x14ac:dyDescent="0.25">
      <c r="A78" s="4">
        <f>IFERROR(VLOOKUP(B78,'[1]DADOS (OCULTAR)'!$Q$3:$S$136,3,0),"")</f>
        <v>9039744002480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44858</v>
      </c>
      <c r="G78" s="9" t="s">
        <v>13</v>
      </c>
      <c r="H78" s="12">
        <v>1320</v>
      </c>
      <c r="I78" s="11" t="s">
        <v>325</v>
      </c>
    </row>
    <row r="79" spans="1:9" ht="20.25" customHeight="1" x14ac:dyDescent="0.25">
      <c r="A79" s="4">
        <f>IFERROR(VLOOKUP(B79,'[1]DADOS (OCULTAR)'!$Q$3:$S$136,3,0),"")</f>
        <v>9039744002480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44994</v>
      </c>
      <c r="G79" s="9" t="s">
        <v>13</v>
      </c>
      <c r="H79" s="12">
        <v>45</v>
      </c>
      <c r="I79" s="11" t="s">
        <v>329</v>
      </c>
    </row>
    <row r="80" spans="1:9" ht="20.25" customHeight="1" x14ac:dyDescent="0.25">
      <c r="A80" s="4">
        <f>IFERROR(VLOOKUP(B80,'[1]DADOS (OCULTAR)'!$Q$3:$S$136,3,0),"")</f>
        <v>9039744002480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44896</v>
      </c>
      <c r="G80" s="9" t="s">
        <v>13</v>
      </c>
      <c r="H80" s="12">
        <v>1320</v>
      </c>
      <c r="I80" s="11" t="s">
        <v>333</v>
      </c>
    </row>
    <row r="81" spans="1:9" ht="20.25" customHeight="1" x14ac:dyDescent="0.25">
      <c r="A81" s="4">
        <f>IFERROR(VLOOKUP(B81,'[1]DADOS (OCULTAR)'!$Q$3:$S$136,3,0),"")</f>
        <v>9039744002480</v>
      </c>
      <c r="B81" s="5" t="s">
        <v>9</v>
      </c>
      <c r="C81" s="6" t="s">
        <v>330</v>
      </c>
      <c r="D81" s="7" t="s">
        <v>334</v>
      </c>
      <c r="E81" s="8" t="s">
        <v>335</v>
      </c>
      <c r="F81" s="9">
        <v>44917</v>
      </c>
      <c r="G81" s="9" t="s">
        <v>13</v>
      </c>
      <c r="H81" s="12">
        <v>1320</v>
      </c>
      <c r="I81" s="11" t="s">
        <v>333</v>
      </c>
    </row>
    <row r="82" spans="1:9" ht="20.25" customHeight="1" x14ac:dyDescent="0.25">
      <c r="A82" s="4">
        <f>IFERROR(VLOOKUP(B82,'[1]DADOS (OCULTAR)'!$Q$3:$S$136,3,0),"")</f>
        <v>9039744002480</v>
      </c>
      <c r="B82" s="5" t="s">
        <v>9</v>
      </c>
      <c r="C82" s="6" t="s">
        <v>336</v>
      </c>
      <c r="D82" s="7" t="s">
        <v>337</v>
      </c>
      <c r="E82" s="8" t="s">
        <v>338</v>
      </c>
      <c r="F82" s="9">
        <v>45289</v>
      </c>
      <c r="G82" s="9">
        <v>45472</v>
      </c>
      <c r="H82" s="12">
        <v>633.32000000000005</v>
      </c>
      <c r="I82" s="11" t="s">
        <v>339</v>
      </c>
    </row>
    <row r="83" spans="1:9" ht="20.25" customHeight="1" x14ac:dyDescent="0.25">
      <c r="A83" s="4">
        <f>IFERROR(VLOOKUP(B83,'[1]DADOS (OCULTAR)'!$Q$3:$S$136,3,0),"")</f>
        <v>9039744002480</v>
      </c>
      <c r="B83" s="5" t="s">
        <v>9</v>
      </c>
      <c r="C83" s="6" t="s">
        <v>340</v>
      </c>
      <c r="D83" s="7" t="s">
        <v>341</v>
      </c>
      <c r="E83" s="8" t="s">
        <v>342</v>
      </c>
      <c r="F83" s="9">
        <v>45226</v>
      </c>
      <c r="G83" s="9" t="s">
        <v>13</v>
      </c>
      <c r="H83" s="12">
        <v>850</v>
      </c>
      <c r="I83" s="11" t="s">
        <v>343</v>
      </c>
    </row>
    <row r="84" spans="1:9" ht="20.25" customHeight="1" x14ac:dyDescent="0.25">
      <c r="A84" s="4">
        <f>IFERROR(VLOOKUP(B84,'[1]DADOS (OCULTAR)'!$Q$3:$S$136,3,0),"")</f>
        <v>9039744002480</v>
      </c>
      <c r="B84" s="5" t="s">
        <v>9</v>
      </c>
      <c r="C84" s="6" t="s">
        <v>344</v>
      </c>
      <c r="D84" s="7" t="s">
        <v>345</v>
      </c>
      <c r="E84" s="8" t="s">
        <v>346</v>
      </c>
      <c r="F84" s="9">
        <v>44860</v>
      </c>
      <c r="G84" s="9" t="s">
        <v>13</v>
      </c>
      <c r="H84" s="12">
        <v>7200</v>
      </c>
      <c r="I84" s="11" t="s">
        <v>347</v>
      </c>
    </row>
    <row r="85" spans="1:9" ht="20.25" customHeight="1" x14ac:dyDescent="0.25">
      <c r="A85" s="4">
        <f>IFERROR(VLOOKUP(B85,'[1]DADOS (OCULTAR)'!$Q$3:$S$136,3,0),"")</f>
        <v>9039744002480</v>
      </c>
      <c r="B85" s="5" t="s">
        <v>9</v>
      </c>
      <c r="C85" s="6" t="s">
        <v>348</v>
      </c>
      <c r="D85" s="7" t="s">
        <v>349</v>
      </c>
      <c r="E85" s="8" t="s">
        <v>350</v>
      </c>
      <c r="F85" s="9">
        <v>45183</v>
      </c>
      <c r="G85" s="9">
        <v>45274</v>
      </c>
      <c r="H85" s="12">
        <v>1320</v>
      </c>
      <c r="I85" s="11" t="s">
        <v>351</v>
      </c>
    </row>
    <row r="86" spans="1:9" ht="20.25" customHeight="1" x14ac:dyDescent="0.25">
      <c r="A86" s="4">
        <f>IFERROR(VLOOKUP(B86,'[1]DADOS (OCULTAR)'!$Q$3:$S$136,3,0),"")</f>
        <v>9039744002480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45019</v>
      </c>
      <c r="G86" s="9">
        <v>45110</v>
      </c>
      <c r="H86" s="12">
        <v>1320</v>
      </c>
      <c r="I86" s="11" t="s">
        <v>355</v>
      </c>
    </row>
    <row r="87" spans="1:9" ht="20.25" customHeight="1" x14ac:dyDescent="0.25">
      <c r="A87" s="4">
        <f>IFERROR(VLOOKUP(B87,'[1]DADOS (OCULTAR)'!$Q$3:$S$136,3,0),"")</f>
        <v>9039744002480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45189</v>
      </c>
      <c r="G87" s="9" t="s">
        <v>13</v>
      </c>
      <c r="H87" s="12">
        <v>5</v>
      </c>
      <c r="I87" s="11" t="s">
        <v>359</v>
      </c>
    </row>
    <row r="88" spans="1:9" ht="20.25" customHeight="1" x14ac:dyDescent="0.25">
      <c r="A88" s="4">
        <f>IFERROR(VLOOKUP(B88,'[1]DADOS (OCULTAR)'!$Q$3:$S$136,3,0),"")</f>
        <v>9039744002480</v>
      </c>
      <c r="B88" s="5" t="s">
        <v>9</v>
      </c>
      <c r="C88" s="6" t="s">
        <v>360</v>
      </c>
      <c r="D88" s="7" t="s">
        <v>361</v>
      </c>
      <c r="E88" s="8" t="s">
        <v>362</v>
      </c>
      <c r="F88" s="9">
        <v>44883</v>
      </c>
      <c r="G88" s="9" t="s">
        <v>13</v>
      </c>
      <c r="H88" s="12">
        <v>4150</v>
      </c>
      <c r="I88" s="11" t="s">
        <v>363</v>
      </c>
    </row>
    <row r="89" spans="1:9" ht="20.25" customHeight="1" x14ac:dyDescent="0.25">
      <c r="A89" s="4">
        <f>IFERROR(VLOOKUP(B89,'[1]DADOS (OCULTAR)'!$Q$3:$S$136,3,0),"")</f>
        <v>9039744002480</v>
      </c>
      <c r="B89" s="5" t="s">
        <v>9</v>
      </c>
      <c r="C89" s="6" t="s">
        <v>360</v>
      </c>
      <c r="D89" s="7" t="s">
        <v>361</v>
      </c>
      <c r="E89" s="8" t="s">
        <v>362</v>
      </c>
      <c r="F89" s="9">
        <v>44883</v>
      </c>
      <c r="G89" s="9">
        <v>45574</v>
      </c>
      <c r="H89" s="12">
        <v>4150</v>
      </c>
      <c r="I89" s="11" t="s">
        <v>364</v>
      </c>
    </row>
    <row r="90" spans="1:9" ht="20.25" customHeight="1" x14ac:dyDescent="0.25">
      <c r="A90" s="4">
        <f>IFERROR(VLOOKUP(B90,'[1]DADOS (OCULTAR)'!$Q$3:$S$136,3,0),"")</f>
        <v>9039744002480</v>
      </c>
      <c r="B90" s="5" t="s">
        <v>9</v>
      </c>
      <c r="C90" s="6" t="s">
        <v>365</v>
      </c>
      <c r="D90" s="7" t="s">
        <v>366</v>
      </c>
      <c r="E90" s="8" t="s">
        <v>367</v>
      </c>
      <c r="F90" s="9">
        <v>45240</v>
      </c>
      <c r="G90" s="9" t="s">
        <v>13</v>
      </c>
      <c r="H90" s="12">
        <v>420.5</v>
      </c>
      <c r="I90" s="11" t="s">
        <v>368</v>
      </c>
    </row>
    <row r="91" spans="1:9" ht="20.25" customHeight="1" x14ac:dyDescent="0.25">
      <c r="A91" s="4">
        <f>IFERROR(VLOOKUP(B91,'[1]DADOS (OCULTAR)'!$Q$3:$S$136,3,0),"")</f>
        <v>9039744002480</v>
      </c>
      <c r="B91" s="5" t="s">
        <v>9</v>
      </c>
      <c r="C91" s="6" t="s">
        <v>369</v>
      </c>
      <c r="D91" s="7" t="s">
        <v>370</v>
      </c>
      <c r="E91" s="8" t="s">
        <v>371</v>
      </c>
      <c r="F91" s="9">
        <v>45408</v>
      </c>
      <c r="G91" s="9">
        <v>45499</v>
      </c>
      <c r="H91" s="12">
        <v>275</v>
      </c>
      <c r="I91" s="11" t="s">
        <v>372</v>
      </c>
    </row>
    <row r="92" spans="1:9" ht="20.25" customHeight="1" x14ac:dyDescent="0.25">
      <c r="A92" s="4">
        <f>IFERROR(VLOOKUP(B92,'[1]DADOS (OCULTAR)'!$Q$3:$S$136,3,0),"")</f>
        <v>9039744002480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45778</v>
      </c>
      <c r="G92" s="9" t="s">
        <v>13</v>
      </c>
      <c r="H92" s="12">
        <v>1320</v>
      </c>
      <c r="I92" s="11" t="s">
        <v>376</v>
      </c>
    </row>
    <row r="93" spans="1:9" ht="20.25" customHeight="1" x14ac:dyDescent="0.25">
      <c r="A93" s="4">
        <f>IFERROR(VLOOKUP(B93,'[1]DADOS (OCULTAR)'!$Q$3:$S$136,3,0),"")</f>
        <v>9039744002480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45110</v>
      </c>
      <c r="G93" s="9" t="s">
        <v>13</v>
      </c>
      <c r="H93" s="12">
        <v>844</v>
      </c>
      <c r="I93" s="11" t="s">
        <v>380</v>
      </c>
    </row>
    <row r="94" spans="1:9" ht="20.25" customHeight="1" x14ac:dyDescent="0.25">
      <c r="A94" s="4">
        <f>IFERROR(VLOOKUP(B94,'[1]DADOS (OCULTAR)'!$Q$3:$S$136,3,0),"")</f>
        <v>9039744002480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45015</v>
      </c>
      <c r="G94" s="9" t="s">
        <v>13</v>
      </c>
      <c r="H94" s="12">
        <v>1320</v>
      </c>
      <c r="I94" s="11" t="s">
        <v>384</v>
      </c>
    </row>
    <row r="95" spans="1:9" ht="20.25" customHeight="1" x14ac:dyDescent="0.25">
      <c r="A95" s="4">
        <f>IFERROR(VLOOKUP(B95,'[1]DADOS (OCULTAR)'!$Q$3:$S$136,3,0),"")</f>
        <v>9039744002480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45231</v>
      </c>
      <c r="G95" s="9" t="s">
        <v>13</v>
      </c>
      <c r="H95" s="12">
        <v>1320</v>
      </c>
      <c r="I95" s="11" t="s">
        <v>388</v>
      </c>
    </row>
    <row r="96" spans="1:9" ht="20.25" customHeight="1" x14ac:dyDescent="0.25">
      <c r="A96" s="4">
        <f>IFERROR(VLOOKUP(B96,'[1]DADOS (OCULTAR)'!$Q$3:$S$136,3,0),"")</f>
        <v>9039744002480</v>
      </c>
      <c r="B96" s="5" t="s">
        <v>9</v>
      </c>
      <c r="C96" s="6" t="s">
        <v>389</v>
      </c>
      <c r="D96" s="7" t="s">
        <v>390</v>
      </c>
      <c r="E96" s="8" t="s">
        <v>391</v>
      </c>
      <c r="F96" s="9">
        <v>44893</v>
      </c>
      <c r="G96" s="9">
        <v>45258</v>
      </c>
      <c r="H96" s="12">
        <v>200</v>
      </c>
      <c r="I96" s="11" t="s">
        <v>392</v>
      </c>
    </row>
    <row r="97" spans="1:9" ht="20.25" customHeight="1" x14ac:dyDescent="0.25">
      <c r="A97" s="4">
        <f>IFERROR(VLOOKUP(B97,'[1]DADOS (OCULTAR)'!$Q$3:$S$136,3,0),"")</f>
        <v>9039744002480</v>
      </c>
      <c r="B97" s="5" t="s">
        <v>9</v>
      </c>
      <c r="C97" s="6" t="s">
        <v>393</v>
      </c>
      <c r="D97" s="7" t="s">
        <v>394</v>
      </c>
      <c r="E97" s="8" t="s">
        <v>395</v>
      </c>
      <c r="F97" s="9">
        <v>44957</v>
      </c>
      <c r="G97" s="9" t="s">
        <v>13</v>
      </c>
      <c r="H97" s="12">
        <v>1320</v>
      </c>
      <c r="I97" s="11" t="s">
        <v>396</v>
      </c>
    </row>
    <row r="98" spans="1:9" ht="20.25" customHeight="1" x14ac:dyDescent="0.25">
      <c r="A98" s="4">
        <f>IFERROR(VLOOKUP(B98,'[1]DADOS (OCULTAR)'!$Q$3:$S$136,3,0),"")</f>
        <v>9039744002480</v>
      </c>
      <c r="B98" s="5" t="s">
        <v>9</v>
      </c>
      <c r="C98" s="6" t="s">
        <v>397</v>
      </c>
      <c r="D98" s="7" t="s">
        <v>398</v>
      </c>
      <c r="E98" s="8" t="s">
        <v>399</v>
      </c>
      <c r="F98" s="9">
        <v>45744</v>
      </c>
      <c r="G98" s="9" t="s">
        <v>13</v>
      </c>
      <c r="H98" s="12">
        <v>666.66</v>
      </c>
      <c r="I98" s="11" t="s">
        <v>400</v>
      </c>
    </row>
    <row r="99" spans="1:9" ht="20.25" customHeight="1" x14ac:dyDescent="0.25">
      <c r="A99" s="4">
        <f>IFERROR(VLOOKUP(B99,'[1]DADOS (OCULTAR)'!$Q$3:$S$136,3,0),"")</f>
        <v>9039744002480</v>
      </c>
      <c r="B99" s="5" t="s">
        <v>9</v>
      </c>
      <c r="C99" s="6" t="s">
        <v>401</v>
      </c>
      <c r="D99" s="7" t="s">
        <v>402</v>
      </c>
      <c r="E99" s="8" t="s">
        <v>185</v>
      </c>
      <c r="F99" s="9">
        <v>45414</v>
      </c>
      <c r="G99" s="9" t="s">
        <v>13</v>
      </c>
      <c r="H99" s="12">
        <v>1320</v>
      </c>
      <c r="I99" s="11" t="s">
        <v>403</v>
      </c>
    </row>
    <row r="100" spans="1:9" ht="20.25" customHeight="1" x14ac:dyDescent="0.25">
      <c r="A100" s="4">
        <f>IFERROR(VLOOKUP(B100,'[1]DADOS (OCULTAR)'!$Q$3:$S$136,3,0),"")</f>
        <v>9039744002480</v>
      </c>
      <c r="B100" s="5" t="s">
        <v>9</v>
      </c>
      <c r="C100" s="6" t="s">
        <v>404</v>
      </c>
      <c r="D100" s="7" t="s">
        <v>405</v>
      </c>
      <c r="E100" s="8" t="s">
        <v>406</v>
      </c>
      <c r="F100" s="9">
        <v>44881</v>
      </c>
      <c r="G100" s="9" t="s">
        <v>13</v>
      </c>
      <c r="H100" s="12">
        <v>13885</v>
      </c>
      <c r="I100" s="11" t="s">
        <v>407</v>
      </c>
    </row>
    <row r="101" spans="1:9" ht="20.25" customHeight="1" x14ac:dyDescent="0.25">
      <c r="A101" s="4">
        <f>IFERROR(VLOOKUP(B101,'[1]DADOS (OCULTAR)'!$Q$3:$S$136,3,0),"")</f>
        <v>9039744002480</v>
      </c>
      <c r="B101" s="5" t="s">
        <v>9</v>
      </c>
      <c r="C101" s="6" t="s">
        <v>408</v>
      </c>
      <c r="D101" s="7" t="s">
        <v>409</v>
      </c>
      <c r="E101" s="8" t="s">
        <v>410</v>
      </c>
      <c r="F101" s="9">
        <v>45260</v>
      </c>
      <c r="G101" s="9" t="s">
        <v>13</v>
      </c>
      <c r="H101" s="12">
        <v>797.65</v>
      </c>
      <c r="I101" s="11" t="s">
        <v>411</v>
      </c>
    </row>
    <row r="102" spans="1:9" ht="20.25" customHeight="1" x14ac:dyDescent="0.25">
      <c r="A102" s="4">
        <f>IFERROR(VLOOKUP(B102,'[1]DADOS (OCULTAR)'!$Q$3:$S$136,3,0),"")</f>
        <v>9039744002480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45323</v>
      </c>
      <c r="G102" s="9" t="s">
        <v>13</v>
      </c>
      <c r="H102" s="12">
        <v>2100</v>
      </c>
      <c r="I102" s="11" t="s">
        <v>412</v>
      </c>
    </row>
    <row r="103" spans="1:9" ht="20.25" customHeight="1" x14ac:dyDescent="0.25">
      <c r="A103" s="4">
        <f>IFERROR(VLOOKUP(B103,'[1]DADOS (OCULTAR)'!$Q$3:$S$136,3,0),"")</f>
        <v>9039744002480</v>
      </c>
      <c r="B103" s="5" t="s">
        <v>9</v>
      </c>
      <c r="C103" s="6" t="s">
        <v>413</v>
      </c>
      <c r="D103" s="7" t="s">
        <v>414</v>
      </c>
      <c r="E103" s="8" t="s">
        <v>415</v>
      </c>
      <c r="F103" s="9">
        <v>44826</v>
      </c>
      <c r="G103" s="9">
        <v>44888</v>
      </c>
      <c r="H103" s="12">
        <v>1320</v>
      </c>
      <c r="I103" s="11" t="s">
        <v>416</v>
      </c>
    </row>
    <row r="104" spans="1:9" ht="20.25" customHeight="1" x14ac:dyDescent="0.25">
      <c r="A104" s="4">
        <f>IFERROR(VLOOKUP(B104,'[1]DADOS (OCULTAR)'!$Q$3:$S$136,3,0),"")</f>
        <v>9039744002480</v>
      </c>
      <c r="B104" s="5" t="s">
        <v>9</v>
      </c>
      <c r="C104" s="6" t="s">
        <v>417</v>
      </c>
      <c r="D104" s="7" t="s">
        <v>418</v>
      </c>
      <c r="E104" s="8" t="s">
        <v>419</v>
      </c>
      <c r="F104" s="9">
        <v>45071</v>
      </c>
      <c r="G104" s="9">
        <v>45071</v>
      </c>
      <c r="H104" s="12">
        <v>0</v>
      </c>
      <c r="I104" s="11" t="s">
        <v>14</v>
      </c>
    </row>
    <row r="105" spans="1:9" ht="20.25" customHeight="1" x14ac:dyDescent="0.25">
      <c r="A105" s="4">
        <f>IFERROR(VLOOKUP(B105,'[1]DADOS (OCULTAR)'!$Q$3:$S$136,3,0),"")</f>
        <v>9039744002480</v>
      </c>
      <c r="B105" s="5" t="s">
        <v>9</v>
      </c>
      <c r="C105" s="6" t="s">
        <v>417</v>
      </c>
      <c r="D105" s="7" t="s">
        <v>418</v>
      </c>
      <c r="E105" s="8" t="s">
        <v>419</v>
      </c>
      <c r="F105" s="9">
        <v>45071</v>
      </c>
      <c r="G105" s="9">
        <v>45071</v>
      </c>
      <c r="H105" s="12">
        <v>0</v>
      </c>
      <c r="I105" s="11" t="s">
        <v>420</v>
      </c>
    </row>
    <row r="106" spans="1:9" ht="20.25" customHeight="1" x14ac:dyDescent="0.25">
      <c r="A106" s="4">
        <f>IFERROR(VLOOKUP(B106,'[1]DADOS (OCULTAR)'!$Q$3:$S$136,3,0),"")</f>
        <v>9039744002480</v>
      </c>
      <c r="B106" s="5" t="s">
        <v>9</v>
      </c>
      <c r="C106" s="6" t="s">
        <v>421</v>
      </c>
      <c r="D106" s="7" t="s">
        <v>422</v>
      </c>
      <c r="E106" s="8" t="s">
        <v>423</v>
      </c>
      <c r="F106" s="9">
        <v>44887</v>
      </c>
      <c r="G106" s="9">
        <v>45166</v>
      </c>
      <c r="H106" s="12">
        <v>1320</v>
      </c>
      <c r="I106" s="11" t="s">
        <v>424</v>
      </c>
    </row>
    <row r="107" spans="1:9" ht="20.25" customHeight="1" x14ac:dyDescent="0.25">
      <c r="A107" s="4">
        <f>IFERROR(VLOOKUP(B107,'[1]DADOS (OCULTAR)'!$Q$3:$S$136,3,0),"")</f>
        <v>9039744002480</v>
      </c>
      <c r="B107" s="5" t="s">
        <v>9</v>
      </c>
      <c r="C107" s="6" t="s">
        <v>421</v>
      </c>
      <c r="D107" s="7" t="s">
        <v>422</v>
      </c>
      <c r="E107" s="8" t="s">
        <v>423</v>
      </c>
      <c r="F107" s="9">
        <v>44866</v>
      </c>
      <c r="G107" s="9" t="s">
        <v>13</v>
      </c>
      <c r="H107" s="12">
        <v>1320</v>
      </c>
      <c r="I107" s="11" t="s">
        <v>425</v>
      </c>
    </row>
    <row r="108" spans="1:9" ht="20.25" customHeight="1" x14ac:dyDescent="0.25">
      <c r="A108" s="4">
        <f>IFERROR(VLOOKUP(B108,'[1]DADOS (OCULTAR)'!$Q$3:$S$136,3,0),"")</f>
        <v>9039744002480</v>
      </c>
      <c r="B108" s="5" t="s">
        <v>9</v>
      </c>
      <c r="C108" s="6" t="s">
        <v>421</v>
      </c>
      <c r="D108" s="7" t="s">
        <v>422</v>
      </c>
      <c r="E108" s="8" t="s">
        <v>426</v>
      </c>
      <c r="F108" s="9">
        <v>44866</v>
      </c>
      <c r="G108" s="9">
        <v>45165</v>
      </c>
      <c r="H108" s="12">
        <v>1320</v>
      </c>
      <c r="I108" s="11" t="s">
        <v>424</v>
      </c>
    </row>
    <row r="109" spans="1:9" ht="20.25" customHeight="1" x14ac:dyDescent="0.25">
      <c r="A109" s="4">
        <f>IFERROR(VLOOKUP(B109,'[1]DADOS (OCULTAR)'!$Q$3:$S$136,3,0),"")</f>
        <v>9039744002480</v>
      </c>
      <c r="B109" s="5" t="s">
        <v>9</v>
      </c>
      <c r="C109" s="6" t="s">
        <v>421</v>
      </c>
      <c r="D109" s="7" t="s">
        <v>422</v>
      </c>
      <c r="E109" s="8" t="s">
        <v>426</v>
      </c>
      <c r="F109" s="9">
        <v>44866</v>
      </c>
      <c r="G109" s="9" t="s">
        <v>13</v>
      </c>
      <c r="H109" s="12">
        <v>1320</v>
      </c>
      <c r="I109" s="11" t="s">
        <v>425</v>
      </c>
    </row>
    <row r="110" spans="1:9" ht="20.25" customHeight="1" x14ac:dyDescent="0.25">
      <c r="A110" s="4">
        <f>IFERROR(VLOOKUP(B110,'[1]DADOS (OCULTAR)'!$Q$3:$S$136,3,0),"")</f>
        <v>9039744002480</v>
      </c>
      <c r="B110" s="5" t="s">
        <v>9</v>
      </c>
      <c r="C110" s="6" t="s">
        <v>427</v>
      </c>
      <c r="D110" s="7" t="s">
        <v>428</v>
      </c>
      <c r="E110" s="8" t="s">
        <v>429</v>
      </c>
      <c r="F110" s="9">
        <v>45049</v>
      </c>
      <c r="G110" s="9">
        <v>45141</v>
      </c>
      <c r="H110" s="12">
        <v>1320</v>
      </c>
      <c r="I110" s="11" t="s">
        <v>430</v>
      </c>
    </row>
    <row r="111" spans="1:9" ht="20.25" customHeight="1" x14ac:dyDescent="0.25">
      <c r="A111" s="4">
        <f>IFERROR(VLOOKUP(B111,'[1]DADOS (OCULTAR)'!$Q$3:$S$136,3,0),"")</f>
        <v>9039744002480</v>
      </c>
      <c r="B111" s="5" t="s">
        <v>9</v>
      </c>
      <c r="C111" s="6" t="s">
        <v>431</v>
      </c>
      <c r="D111" s="7" t="s">
        <v>432</v>
      </c>
      <c r="E111" s="8" t="s">
        <v>433</v>
      </c>
      <c r="F111" s="9">
        <v>45107</v>
      </c>
      <c r="G111" s="9">
        <v>45290</v>
      </c>
      <c r="H111" s="12">
        <v>2062.5</v>
      </c>
      <c r="I111" s="11" t="s">
        <v>434</v>
      </c>
    </row>
    <row r="112" spans="1:9" ht="20.25" customHeight="1" x14ac:dyDescent="0.25">
      <c r="A112" s="4">
        <f>IFERROR(VLOOKUP(B112,'[1]DADOS (OCULTAR)'!$Q$3:$S$136,3,0),"")</f>
        <v>9039744002480</v>
      </c>
      <c r="B112" s="5" t="s">
        <v>9</v>
      </c>
      <c r="C112" s="6" t="s">
        <v>435</v>
      </c>
      <c r="D112" s="7" t="s">
        <v>436</v>
      </c>
      <c r="E112" s="8" t="s">
        <v>437</v>
      </c>
      <c r="F112" s="9">
        <v>44826</v>
      </c>
      <c r="G112" s="9">
        <v>44882</v>
      </c>
      <c r="H112" s="12">
        <v>1320</v>
      </c>
      <c r="I112" s="11" t="s">
        <v>438</v>
      </c>
    </row>
    <row r="113" spans="1:9" ht="20.25" customHeight="1" x14ac:dyDescent="0.25">
      <c r="A113" s="4">
        <f>IFERROR(VLOOKUP(B113,'[1]DADOS (OCULTAR)'!$Q$3:$S$136,3,0),"")</f>
        <v>9039744002480</v>
      </c>
      <c r="B113" s="5" t="s">
        <v>9</v>
      </c>
      <c r="C113" s="6" t="s">
        <v>439</v>
      </c>
      <c r="D113" s="7" t="s">
        <v>440</v>
      </c>
      <c r="E113" s="8" t="s">
        <v>441</v>
      </c>
      <c r="F113" s="9">
        <v>44927</v>
      </c>
      <c r="G113" s="9" t="s">
        <v>13</v>
      </c>
      <c r="H113" s="12">
        <v>3890</v>
      </c>
      <c r="I113" s="11" t="s">
        <v>442</v>
      </c>
    </row>
    <row r="114" spans="1:9" ht="20.25" customHeight="1" x14ac:dyDescent="0.25">
      <c r="A114" s="4">
        <f>IFERROR(VLOOKUP(B114,'[1]DADOS (OCULTAR)'!$Q$3:$S$136,3,0),"")</f>
        <v>9039744002480</v>
      </c>
      <c r="B114" s="5" t="s">
        <v>9</v>
      </c>
      <c r="C114" s="6" t="s">
        <v>439</v>
      </c>
      <c r="D114" s="7" t="s">
        <v>440</v>
      </c>
      <c r="E114" s="8" t="s">
        <v>441</v>
      </c>
      <c r="F114" s="9">
        <v>45292</v>
      </c>
      <c r="G114" s="9" t="s">
        <v>13</v>
      </c>
      <c r="H114" s="12">
        <v>4069.76</v>
      </c>
      <c r="I114" s="11" t="s">
        <v>443</v>
      </c>
    </row>
    <row r="115" spans="1:9" ht="20.25" customHeight="1" x14ac:dyDescent="0.25">
      <c r="A115" s="4">
        <f>IFERROR(VLOOKUP(B115,'[1]DADOS (OCULTAR)'!$Q$3:$S$136,3,0),"")</f>
        <v>9039744002480</v>
      </c>
      <c r="B115" s="5" t="s">
        <v>9</v>
      </c>
      <c r="C115" s="6" t="s">
        <v>444</v>
      </c>
      <c r="D115" s="7" t="s">
        <v>445</v>
      </c>
      <c r="E115" s="8" t="s">
        <v>446</v>
      </c>
      <c r="F115" s="9">
        <v>45078</v>
      </c>
      <c r="G115" s="9" t="s">
        <v>13</v>
      </c>
      <c r="H115" s="12">
        <v>29</v>
      </c>
      <c r="I115" s="11" t="s">
        <v>447</v>
      </c>
    </row>
    <row r="116" spans="1:9" ht="20.25" customHeight="1" x14ac:dyDescent="0.25">
      <c r="A116" s="4">
        <f>IFERROR(VLOOKUP(B116,'[1]DADOS (OCULTAR)'!$Q$3:$S$136,3,0),"")</f>
        <v>9039744002480</v>
      </c>
      <c r="B116" s="5" t="s">
        <v>9</v>
      </c>
      <c r="C116" s="6" t="s">
        <v>448</v>
      </c>
      <c r="D116" s="7" t="s">
        <v>449</v>
      </c>
      <c r="E116" s="8" t="s">
        <v>450</v>
      </c>
      <c r="F116" s="9">
        <v>45231</v>
      </c>
      <c r="G116" s="9" t="s">
        <v>13</v>
      </c>
      <c r="H116" s="12">
        <v>120</v>
      </c>
      <c r="I116" s="11" t="s">
        <v>451</v>
      </c>
    </row>
    <row r="117" spans="1:9" ht="20.25" customHeight="1" x14ac:dyDescent="0.25">
      <c r="A117" s="4">
        <f>IFERROR(VLOOKUP(B117,'[1]DADOS (OCULTAR)'!$Q$3:$S$136,3,0),"")</f>
        <v>9039744002480</v>
      </c>
      <c r="B117" s="5" t="s">
        <v>9</v>
      </c>
      <c r="C117" s="6" t="s">
        <v>452</v>
      </c>
      <c r="D117" s="7" t="s">
        <v>453</v>
      </c>
      <c r="E117" s="8" t="s">
        <v>454</v>
      </c>
      <c r="F117" s="9">
        <v>45352</v>
      </c>
      <c r="G117" s="9" t="s">
        <v>13</v>
      </c>
      <c r="H117" s="12">
        <v>220</v>
      </c>
      <c r="I117" s="11" t="s">
        <v>455</v>
      </c>
    </row>
    <row r="118" spans="1:9" ht="20.25" customHeight="1" x14ac:dyDescent="0.25">
      <c r="A118" s="4">
        <f>IFERROR(VLOOKUP(B118,'[1]DADOS (OCULTAR)'!$Q$3:$S$136,3,0),"")</f>
        <v>9039744002480</v>
      </c>
      <c r="B118" s="5" t="s">
        <v>9</v>
      </c>
      <c r="C118" s="6" t="s">
        <v>456</v>
      </c>
      <c r="D118" s="7" t="s">
        <v>457</v>
      </c>
      <c r="E118" s="8" t="s">
        <v>458</v>
      </c>
      <c r="F118" s="9">
        <v>45476</v>
      </c>
      <c r="G118" s="9">
        <v>45568</v>
      </c>
      <c r="H118" s="12">
        <v>942.5</v>
      </c>
      <c r="I118" s="11" t="s">
        <v>459</v>
      </c>
    </row>
    <row r="119" spans="1:9" ht="20.25" customHeight="1" x14ac:dyDescent="0.25">
      <c r="A119" s="4">
        <f>IFERROR(VLOOKUP(B119,'[1]DADOS (OCULTAR)'!$Q$3:$S$136,3,0),"")</f>
        <v>9039744002480</v>
      </c>
      <c r="B119" s="5" t="s">
        <v>9</v>
      </c>
      <c r="C119" s="6" t="s">
        <v>460</v>
      </c>
      <c r="D119" s="7" t="s">
        <v>461</v>
      </c>
      <c r="E119" s="8" t="s">
        <v>462</v>
      </c>
      <c r="F119" s="9">
        <v>44956</v>
      </c>
      <c r="G119" s="9" t="s">
        <v>13</v>
      </c>
      <c r="H119" s="12">
        <v>13.75</v>
      </c>
      <c r="I119" s="11" t="s">
        <v>463</v>
      </c>
    </row>
    <row r="120" spans="1:9" ht="20.25" customHeight="1" x14ac:dyDescent="0.25">
      <c r="A120" s="4">
        <f>IFERROR(VLOOKUP(B120,'[1]DADOS (OCULTAR)'!$Q$3:$S$136,3,0),"")</f>
        <v>9039744002480</v>
      </c>
      <c r="B120" s="5" t="s">
        <v>9</v>
      </c>
      <c r="C120" s="6" t="s">
        <v>460</v>
      </c>
      <c r="D120" s="7" t="s">
        <v>461</v>
      </c>
      <c r="E120" s="8" t="s">
        <v>462</v>
      </c>
      <c r="F120" s="9">
        <v>45125</v>
      </c>
      <c r="G120" s="9">
        <v>45155</v>
      </c>
      <c r="H120" s="12">
        <v>0</v>
      </c>
      <c r="I120" s="11" t="s">
        <v>464</v>
      </c>
    </row>
    <row r="121" spans="1:9" ht="20.25" customHeight="1" x14ac:dyDescent="0.25">
      <c r="A121" s="4">
        <f>IFERROR(VLOOKUP(B121,'[1]DADOS (OCULTAR)'!$Q$3:$S$136,3,0),"")</f>
        <v>9039744002480</v>
      </c>
      <c r="B121" s="5" t="s">
        <v>9</v>
      </c>
      <c r="C121" s="6" t="s">
        <v>460</v>
      </c>
      <c r="D121" s="7" t="s">
        <v>461</v>
      </c>
      <c r="E121" s="8" t="s">
        <v>465</v>
      </c>
      <c r="F121" s="9">
        <v>44823</v>
      </c>
      <c r="G121" s="9">
        <v>45155</v>
      </c>
      <c r="H121" s="12">
        <v>13.75</v>
      </c>
      <c r="I121" s="11" t="s">
        <v>464</v>
      </c>
    </row>
    <row r="122" spans="1:9" ht="20.25" customHeight="1" x14ac:dyDescent="0.25">
      <c r="A122" s="4">
        <f>IFERROR(VLOOKUP(B122,'[1]DADOS (OCULTAR)'!$Q$3:$S$136,3,0),"")</f>
        <v>9039744002480</v>
      </c>
      <c r="B122" s="5" t="s">
        <v>9</v>
      </c>
      <c r="C122" s="6" t="s">
        <v>460</v>
      </c>
      <c r="D122" s="7" t="s">
        <v>461</v>
      </c>
      <c r="E122" s="8" t="s">
        <v>465</v>
      </c>
      <c r="F122" s="9">
        <v>44823</v>
      </c>
      <c r="G122" s="9" t="s">
        <v>13</v>
      </c>
      <c r="H122" s="12">
        <v>13.75</v>
      </c>
      <c r="I122" s="11" t="s">
        <v>463</v>
      </c>
    </row>
    <row r="123" spans="1:9" ht="20.25" customHeight="1" x14ac:dyDescent="0.25">
      <c r="A123" s="4">
        <f>IFERROR(VLOOKUP(B123,'[1]DADOS (OCULTAR)'!$Q$3:$S$136,3,0),"")</f>
        <v>9039744002480</v>
      </c>
      <c r="B123" s="5" t="s">
        <v>9</v>
      </c>
      <c r="C123" s="6" t="s">
        <v>466</v>
      </c>
      <c r="D123" s="7" t="s">
        <v>467</v>
      </c>
      <c r="E123" s="8" t="s">
        <v>468</v>
      </c>
      <c r="F123" s="9">
        <v>45174</v>
      </c>
      <c r="G123" s="9" t="s">
        <v>13</v>
      </c>
      <c r="H123" s="12">
        <v>219.17</v>
      </c>
      <c r="I123" s="11" t="s">
        <v>268</v>
      </c>
    </row>
    <row r="124" spans="1:9" ht="20.25" customHeight="1" x14ac:dyDescent="0.25">
      <c r="A124" s="4">
        <f>IFERROR(VLOOKUP(B124,'[1]DADOS (OCULTAR)'!$Q$3:$S$136,3,0),"")</f>
        <v>9039744002480</v>
      </c>
      <c r="B124" s="5" t="s">
        <v>9</v>
      </c>
      <c r="C124" s="6" t="s">
        <v>469</v>
      </c>
      <c r="D124" s="7" t="s">
        <v>470</v>
      </c>
      <c r="E124" s="8" t="s">
        <v>471</v>
      </c>
      <c r="F124" s="9">
        <v>44825</v>
      </c>
      <c r="G124" s="9" t="s">
        <v>13</v>
      </c>
      <c r="H124" s="12">
        <v>4755</v>
      </c>
      <c r="I124" s="11" t="s">
        <v>472</v>
      </c>
    </row>
    <row r="125" spans="1:9" ht="20.25" customHeight="1" x14ac:dyDescent="0.25">
      <c r="A125" s="4">
        <f>IFERROR(VLOOKUP(B125,'[1]DADOS (OCULTAR)'!$Q$3:$S$136,3,0),"")</f>
        <v>9039744002480</v>
      </c>
      <c r="B125" s="5" t="s">
        <v>9</v>
      </c>
      <c r="C125" s="6" t="s">
        <v>469</v>
      </c>
      <c r="D125" s="7" t="s">
        <v>470</v>
      </c>
      <c r="E125" s="8" t="s">
        <v>473</v>
      </c>
      <c r="F125" s="9">
        <v>45418</v>
      </c>
      <c r="G125" s="9" t="s">
        <v>13</v>
      </c>
      <c r="H125" s="12">
        <v>240</v>
      </c>
      <c r="I125" s="11" t="s">
        <v>474</v>
      </c>
    </row>
    <row r="126" spans="1:9" ht="20.25" customHeight="1" x14ac:dyDescent="0.25">
      <c r="A126" s="4">
        <f>IFERROR(VLOOKUP(B126,'[1]DADOS (OCULTAR)'!$Q$3:$S$136,3,0),"")</f>
        <v>9039744002480</v>
      </c>
      <c r="B126" s="5" t="s">
        <v>9</v>
      </c>
      <c r="C126" s="6" t="s">
        <v>475</v>
      </c>
      <c r="D126" s="7" t="s">
        <v>476</v>
      </c>
      <c r="E126" s="8" t="s">
        <v>477</v>
      </c>
      <c r="F126" s="9">
        <v>45244</v>
      </c>
      <c r="G126" s="9">
        <v>45274</v>
      </c>
      <c r="H126" s="12">
        <v>214.14</v>
      </c>
      <c r="I126" s="11" t="s">
        <v>478</v>
      </c>
    </row>
    <row r="127" spans="1:9" ht="20.25" customHeight="1" x14ac:dyDescent="0.25">
      <c r="A127" s="4">
        <f>IFERROR(VLOOKUP(B127,'[1]DADOS (OCULTAR)'!$Q$3:$S$136,3,0),"")</f>
        <v>9039744002480</v>
      </c>
      <c r="B127" s="5" t="s">
        <v>9</v>
      </c>
      <c r="C127" s="6" t="s">
        <v>479</v>
      </c>
      <c r="D127" s="7" t="s">
        <v>480</v>
      </c>
      <c r="E127" s="8" t="s">
        <v>481</v>
      </c>
      <c r="F127" s="9">
        <v>45750</v>
      </c>
      <c r="G127" s="9" t="s">
        <v>13</v>
      </c>
      <c r="H127" s="12">
        <v>1148.5</v>
      </c>
      <c r="I127" s="11" t="s">
        <v>482</v>
      </c>
    </row>
    <row r="128" spans="1:9" ht="20.25" customHeight="1" x14ac:dyDescent="0.25">
      <c r="A128" s="4">
        <f>IFERROR(VLOOKUP(B128,'[1]DADOS (OCULTAR)'!$Q$3:$S$136,3,0),"")</f>
        <v>9039744002480</v>
      </c>
      <c r="B128" s="5" t="s">
        <v>9</v>
      </c>
      <c r="C128" s="6" t="s">
        <v>483</v>
      </c>
      <c r="D128" s="7" t="s">
        <v>484</v>
      </c>
      <c r="E128" s="8" t="s">
        <v>485</v>
      </c>
      <c r="F128" s="9">
        <v>45110</v>
      </c>
      <c r="G128" s="9" t="s">
        <v>13</v>
      </c>
      <c r="H128" s="12">
        <v>1320</v>
      </c>
      <c r="I128" s="11" t="s">
        <v>486</v>
      </c>
    </row>
    <row r="129" spans="1:9" ht="20.25" customHeight="1" x14ac:dyDescent="0.25">
      <c r="A129" s="4">
        <f>IFERROR(VLOOKUP(B129,'[1]DADOS (OCULTAR)'!$Q$3:$S$136,3,0),"")</f>
        <v>9039744002480</v>
      </c>
      <c r="B129" s="5" t="s">
        <v>9</v>
      </c>
      <c r="C129" s="6" t="s">
        <v>487</v>
      </c>
      <c r="D129" s="7" t="s">
        <v>488</v>
      </c>
      <c r="E129" s="8" t="s">
        <v>489</v>
      </c>
      <c r="F129" s="9">
        <v>44953</v>
      </c>
      <c r="G129" s="9">
        <v>45255</v>
      </c>
      <c r="H129" s="12">
        <v>1520</v>
      </c>
      <c r="I129" s="11" t="s">
        <v>490</v>
      </c>
    </row>
    <row r="130" spans="1:9" ht="20.25" customHeight="1" x14ac:dyDescent="0.25">
      <c r="A130" s="4">
        <f>IFERROR(VLOOKUP(B130,'[1]DADOS (OCULTAR)'!$Q$3:$S$136,3,0),"")</f>
        <v>9039744002480</v>
      </c>
      <c r="B130" s="5" t="s">
        <v>9</v>
      </c>
      <c r="C130" s="6" t="s">
        <v>491</v>
      </c>
      <c r="D130" s="7" t="s">
        <v>492</v>
      </c>
      <c r="E130" s="8" t="s">
        <v>493</v>
      </c>
      <c r="F130" s="9">
        <v>44958</v>
      </c>
      <c r="G130" s="9">
        <v>45323</v>
      </c>
      <c r="H130" s="12">
        <v>76</v>
      </c>
      <c r="I130" s="11" t="s">
        <v>494</v>
      </c>
    </row>
    <row r="131" spans="1:9" ht="20.25" customHeight="1" x14ac:dyDescent="0.25">
      <c r="A131" s="4">
        <f>IFERROR(VLOOKUP(B131,'[1]DADOS (OCULTAR)'!$Q$3:$S$136,3,0),"")</f>
        <v>9039744002480</v>
      </c>
      <c r="B131" s="5" t="s">
        <v>9</v>
      </c>
      <c r="C131" s="6" t="s">
        <v>495</v>
      </c>
      <c r="D131" s="7" t="s">
        <v>496</v>
      </c>
      <c r="E131" s="8" t="s">
        <v>497</v>
      </c>
      <c r="F131" s="9">
        <v>44896</v>
      </c>
      <c r="G131" s="9">
        <v>45261</v>
      </c>
      <c r="H131" s="12">
        <v>20084.560000000001</v>
      </c>
      <c r="I131" s="11" t="s">
        <v>498</v>
      </c>
    </row>
    <row r="132" spans="1:9" ht="20.25" customHeight="1" x14ac:dyDescent="0.25">
      <c r="A132" s="4">
        <f>IFERROR(VLOOKUP(B132,'[1]DADOS (OCULTAR)'!$Q$3:$S$136,3,0),"")</f>
        <v>9039744002480</v>
      </c>
      <c r="B132" s="5" t="s">
        <v>9</v>
      </c>
      <c r="C132" s="6" t="s">
        <v>499</v>
      </c>
      <c r="D132" s="7" t="s">
        <v>500</v>
      </c>
      <c r="E132" s="8" t="s">
        <v>501</v>
      </c>
      <c r="F132" s="9">
        <v>45110</v>
      </c>
      <c r="G132" s="9">
        <v>45202</v>
      </c>
      <c r="H132" s="12">
        <v>45</v>
      </c>
      <c r="I132" s="11" t="s">
        <v>502</v>
      </c>
    </row>
    <row r="133" spans="1:9" ht="20.25" customHeight="1" x14ac:dyDescent="0.25">
      <c r="A133" s="4">
        <f>IFERROR(VLOOKUP(B133,'[1]DADOS (OCULTAR)'!$Q$3:$S$136,3,0),"")</f>
        <v>9039744002480</v>
      </c>
      <c r="B133" s="5" t="s">
        <v>9</v>
      </c>
      <c r="C133" s="6" t="s">
        <v>499</v>
      </c>
      <c r="D133" s="7" t="s">
        <v>500</v>
      </c>
      <c r="E133" s="8" t="s">
        <v>501</v>
      </c>
      <c r="F133" s="9">
        <v>45110</v>
      </c>
      <c r="G133" s="9">
        <v>45394</v>
      </c>
      <c r="H133" s="12">
        <v>45</v>
      </c>
      <c r="I133" s="11" t="s">
        <v>502</v>
      </c>
    </row>
    <row r="134" spans="1:9" ht="20.25" customHeight="1" x14ac:dyDescent="0.25">
      <c r="A134" s="4">
        <f>IFERROR(VLOOKUP(B134,'[1]DADOS (OCULTAR)'!$Q$3:$S$136,3,0),"")</f>
        <v>9039744002480</v>
      </c>
      <c r="B134" s="5" t="s">
        <v>9</v>
      </c>
      <c r="C134" s="6" t="s">
        <v>503</v>
      </c>
      <c r="D134" s="7" t="s">
        <v>504</v>
      </c>
      <c r="E134" s="8" t="s">
        <v>505</v>
      </c>
      <c r="F134" s="9">
        <v>45588</v>
      </c>
      <c r="G134" s="9" t="s">
        <v>13</v>
      </c>
      <c r="H134" s="12">
        <v>1320</v>
      </c>
      <c r="I134" s="11" t="s">
        <v>506</v>
      </c>
    </row>
    <row r="135" spans="1:9" ht="20.25" customHeight="1" x14ac:dyDescent="0.25">
      <c r="A135" s="4">
        <f>IFERROR(VLOOKUP(B135,'[1]DADOS (OCULTAR)'!$Q$3:$S$136,3,0),"")</f>
        <v>9039744002480</v>
      </c>
      <c r="B135" s="5" t="s">
        <v>9</v>
      </c>
      <c r="C135" s="6" t="s">
        <v>507</v>
      </c>
      <c r="D135" s="7" t="s">
        <v>508</v>
      </c>
      <c r="E135" s="8" t="s">
        <v>509</v>
      </c>
      <c r="F135" s="9">
        <v>45222</v>
      </c>
      <c r="G135" s="9" t="s">
        <v>13</v>
      </c>
      <c r="H135" s="12">
        <v>135</v>
      </c>
      <c r="I135" s="11" t="s">
        <v>510</v>
      </c>
    </row>
    <row r="136" spans="1:9" ht="20.25" customHeight="1" x14ac:dyDescent="0.25">
      <c r="A136" s="4">
        <f>IFERROR(VLOOKUP(B136,'[1]DADOS (OCULTAR)'!$Q$3:$S$136,3,0),"")</f>
        <v>9039744002480</v>
      </c>
      <c r="B136" s="5" t="s">
        <v>9</v>
      </c>
      <c r="C136" s="6" t="s">
        <v>511</v>
      </c>
      <c r="D136" s="7" t="s">
        <v>512</v>
      </c>
      <c r="E136" s="8" t="s">
        <v>513</v>
      </c>
      <c r="F136" s="9">
        <v>45783</v>
      </c>
      <c r="G136" s="9" t="s">
        <v>13</v>
      </c>
      <c r="H136" s="12">
        <v>317.67</v>
      </c>
      <c r="I136" s="11" t="s">
        <v>514</v>
      </c>
    </row>
    <row r="137" spans="1:9" ht="20.25" customHeight="1" x14ac:dyDescent="0.25">
      <c r="A137" s="4">
        <f>IFERROR(VLOOKUP(B137,'[1]DADOS (OCULTAR)'!$Q$3:$S$136,3,0),"")</f>
        <v>9039744002480</v>
      </c>
      <c r="B137" s="5" t="s">
        <v>9</v>
      </c>
      <c r="C137" s="6" t="s">
        <v>515</v>
      </c>
      <c r="D137" s="7" t="s">
        <v>516</v>
      </c>
      <c r="E137" s="8" t="s">
        <v>517</v>
      </c>
      <c r="F137" s="9">
        <v>44845</v>
      </c>
      <c r="G137" s="9">
        <v>45210</v>
      </c>
      <c r="H137" s="12">
        <v>3000</v>
      </c>
      <c r="I137" s="11" t="s">
        <v>518</v>
      </c>
    </row>
    <row r="138" spans="1:9" ht="20.25" customHeight="1" x14ac:dyDescent="0.25">
      <c r="A138" s="4">
        <f>IFERROR(VLOOKUP(B138,'[1]DADOS (OCULTAR)'!$Q$3:$S$136,3,0),"")</f>
        <v>9039744002480</v>
      </c>
      <c r="B138" s="5" t="s">
        <v>9</v>
      </c>
      <c r="C138" s="6" t="s">
        <v>519</v>
      </c>
      <c r="D138" s="7" t="s">
        <v>520</v>
      </c>
      <c r="E138" s="8" t="s">
        <v>521</v>
      </c>
      <c r="F138" s="9">
        <v>45597</v>
      </c>
      <c r="G138" s="9" t="s">
        <v>13</v>
      </c>
      <c r="H138" s="12">
        <v>1320</v>
      </c>
      <c r="I138" s="11" t="s">
        <v>522</v>
      </c>
    </row>
    <row r="139" spans="1:9" ht="20.25" customHeight="1" x14ac:dyDescent="0.25">
      <c r="A139" s="4">
        <f>IFERROR(VLOOKUP(B139,'[1]DADOS (OCULTAR)'!$Q$3:$S$136,3,0),"")</f>
        <v>9039744002480</v>
      </c>
      <c r="B139" s="5" t="s">
        <v>9</v>
      </c>
      <c r="C139" s="6" t="s">
        <v>523</v>
      </c>
      <c r="D139" s="7" t="s">
        <v>524</v>
      </c>
      <c r="E139" s="8" t="s">
        <v>525</v>
      </c>
      <c r="F139" s="9">
        <v>44887</v>
      </c>
      <c r="G139" s="9" t="s">
        <v>13</v>
      </c>
      <c r="H139" s="12">
        <v>3010</v>
      </c>
      <c r="I139" s="11" t="s">
        <v>526</v>
      </c>
    </row>
    <row r="140" spans="1:9" ht="20.25" customHeight="1" x14ac:dyDescent="0.25">
      <c r="A140" s="4">
        <f>IFERROR(VLOOKUP(B140,'[1]DADOS (OCULTAR)'!$Q$3:$S$136,3,0),"")</f>
        <v>9039744002480</v>
      </c>
      <c r="B140" s="5" t="s">
        <v>9</v>
      </c>
      <c r="C140" s="6" t="s">
        <v>527</v>
      </c>
      <c r="D140" s="7" t="s">
        <v>528</v>
      </c>
      <c r="E140" s="8" t="s">
        <v>242</v>
      </c>
      <c r="F140" s="9">
        <v>45162</v>
      </c>
      <c r="G140" s="9">
        <v>45893</v>
      </c>
      <c r="H140" s="12">
        <v>3250</v>
      </c>
      <c r="I140" s="11" t="s">
        <v>243</v>
      </c>
    </row>
    <row r="141" spans="1:9" ht="20.25" customHeight="1" x14ac:dyDescent="0.25">
      <c r="A141" s="4">
        <f>IFERROR(VLOOKUP(B141,'[1]DADOS (OCULTAR)'!$Q$3:$S$136,3,0),"")</f>
        <v>9039744002480</v>
      </c>
      <c r="B141" s="5" t="s">
        <v>9</v>
      </c>
      <c r="C141" s="6" t="s">
        <v>527</v>
      </c>
      <c r="D141" s="7" t="s">
        <v>528</v>
      </c>
      <c r="E141" s="8" t="s">
        <v>242</v>
      </c>
      <c r="F141" s="9">
        <v>45266</v>
      </c>
      <c r="G141" s="9">
        <v>45893</v>
      </c>
      <c r="H141" s="12">
        <v>3250</v>
      </c>
      <c r="I141" s="11" t="s">
        <v>244</v>
      </c>
    </row>
    <row r="142" spans="1:9" ht="20.25" customHeight="1" x14ac:dyDescent="0.25">
      <c r="A142" s="4">
        <f>IFERROR(VLOOKUP(B142,'[1]DADOS (OCULTAR)'!$Q$3:$S$136,3,0),"")</f>
        <v>9039744002480</v>
      </c>
      <c r="B142" s="5" t="s">
        <v>9</v>
      </c>
      <c r="C142" s="6" t="s">
        <v>529</v>
      </c>
      <c r="D142" s="7" t="s">
        <v>530</v>
      </c>
      <c r="E142" s="8" t="s">
        <v>531</v>
      </c>
      <c r="F142" s="9">
        <v>44958</v>
      </c>
      <c r="G142" s="9">
        <v>45323</v>
      </c>
      <c r="H142" s="12">
        <v>76</v>
      </c>
      <c r="I142" s="11" t="s">
        <v>532</v>
      </c>
    </row>
    <row r="143" spans="1:9" ht="20.25" customHeight="1" x14ac:dyDescent="0.25">
      <c r="A143" s="4">
        <f>IFERROR(VLOOKUP(B143,'[1]DADOS (OCULTAR)'!$Q$3:$S$136,3,0),"")</f>
        <v>9039744002480</v>
      </c>
      <c r="B143" s="5" t="s">
        <v>9</v>
      </c>
      <c r="C143" s="6" t="s">
        <v>533</v>
      </c>
      <c r="D143" s="7" t="s">
        <v>534</v>
      </c>
      <c r="E143" s="8" t="s">
        <v>535</v>
      </c>
      <c r="F143" s="9">
        <v>44938</v>
      </c>
      <c r="G143" s="9" t="s">
        <v>13</v>
      </c>
      <c r="H143" s="12">
        <v>14</v>
      </c>
      <c r="I143" s="11" t="s">
        <v>536</v>
      </c>
    </row>
    <row r="144" spans="1:9" ht="20.25" customHeight="1" x14ac:dyDescent="0.25">
      <c r="A144" s="4">
        <f>IFERROR(VLOOKUP(B144,'[1]DADOS (OCULTAR)'!$Q$3:$S$136,3,0),"")</f>
        <v>9039744002480</v>
      </c>
      <c r="B144" s="5" t="s">
        <v>9</v>
      </c>
      <c r="C144" s="6" t="s">
        <v>537</v>
      </c>
      <c r="D144" s="7" t="s">
        <v>538</v>
      </c>
      <c r="E144" s="8" t="s">
        <v>539</v>
      </c>
      <c r="F144" s="9">
        <v>45223</v>
      </c>
      <c r="G144" s="9" t="s">
        <v>13</v>
      </c>
      <c r="H144" s="12">
        <v>3600</v>
      </c>
      <c r="I144" s="11" t="s">
        <v>540</v>
      </c>
    </row>
    <row r="145" spans="1:9" ht="20.25" customHeight="1" x14ac:dyDescent="0.25">
      <c r="A145" s="4">
        <f>IFERROR(VLOOKUP(B145,'[1]DADOS (OCULTAR)'!$Q$3:$S$136,3,0),"")</f>
        <v>9039744002480</v>
      </c>
      <c r="B145" s="5" t="s">
        <v>9</v>
      </c>
      <c r="C145" s="6" t="s">
        <v>541</v>
      </c>
      <c r="D145" s="7" t="s">
        <v>542</v>
      </c>
      <c r="E145" s="8" t="s">
        <v>543</v>
      </c>
      <c r="F145" s="9">
        <v>45433</v>
      </c>
      <c r="G145" s="9" t="s">
        <v>13</v>
      </c>
      <c r="H145" s="12">
        <v>414</v>
      </c>
      <c r="I145" s="11" t="s">
        <v>544</v>
      </c>
    </row>
    <row r="146" spans="1:9" ht="20.25" customHeight="1" x14ac:dyDescent="0.25">
      <c r="A146" s="4">
        <f>IFERROR(VLOOKUP(B146,'[1]DADOS (OCULTAR)'!$Q$3:$S$136,3,0),"")</f>
        <v>9039744002480</v>
      </c>
      <c r="B146" s="5" t="s">
        <v>9</v>
      </c>
      <c r="C146" s="6" t="s">
        <v>545</v>
      </c>
      <c r="D146" s="7" t="s">
        <v>546</v>
      </c>
      <c r="E146" s="8" t="s">
        <v>547</v>
      </c>
      <c r="F146" s="9">
        <v>45061</v>
      </c>
      <c r="G146" s="9" t="s">
        <v>13</v>
      </c>
      <c r="H146" s="12">
        <v>0</v>
      </c>
      <c r="I146" s="11" t="s">
        <v>548</v>
      </c>
    </row>
    <row r="147" spans="1:9" ht="20.25" customHeight="1" x14ac:dyDescent="0.25">
      <c r="A147" s="4">
        <f>IFERROR(VLOOKUP(B147,'[1]DADOS (OCULTAR)'!$Q$3:$S$136,3,0),"")</f>
        <v>9039744002480</v>
      </c>
      <c r="B147" s="5" t="s">
        <v>9</v>
      </c>
      <c r="C147" s="6" t="s">
        <v>545</v>
      </c>
      <c r="D147" s="7" t="s">
        <v>546</v>
      </c>
      <c r="E147" s="8" t="s">
        <v>547</v>
      </c>
      <c r="F147" s="9">
        <v>45044</v>
      </c>
      <c r="G147" s="9" t="s">
        <v>13</v>
      </c>
      <c r="H147" s="12">
        <v>0</v>
      </c>
      <c r="I147" s="11" t="s">
        <v>549</v>
      </c>
    </row>
    <row r="148" spans="1:9" ht="20.25" customHeight="1" x14ac:dyDescent="0.25">
      <c r="A148" s="4">
        <f>IFERROR(VLOOKUP(B148,'[1]DADOS (OCULTAR)'!$Q$3:$S$136,3,0),"")</f>
        <v>9039744002480</v>
      </c>
      <c r="B148" s="5" t="s">
        <v>9</v>
      </c>
      <c r="C148" s="6" t="s">
        <v>545</v>
      </c>
      <c r="D148" s="7" t="s">
        <v>546</v>
      </c>
      <c r="E148" s="8" t="s">
        <v>547</v>
      </c>
      <c r="F148" s="9">
        <v>45030</v>
      </c>
      <c r="G148" s="9" t="s">
        <v>13</v>
      </c>
      <c r="H148" s="12">
        <v>0</v>
      </c>
      <c r="I148" s="11" t="s">
        <v>550</v>
      </c>
    </row>
    <row r="149" spans="1:9" ht="20.25" customHeight="1" x14ac:dyDescent="0.25">
      <c r="A149" s="4">
        <f>IFERROR(VLOOKUP(B149,'[1]DADOS (OCULTAR)'!$Q$3:$S$136,3,0),"")</f>
        <v>9039744002480</v>
      </c>
      <c r="B149" s="5" t="s">
        <v>9</v>
      </c>
      <c r="C149" s="6" t="s">
        <v>545</v>
      </c>
      <c r="D149" s="7" t="s">
        <v>546</v>
      </c>
      <c r="E149" s="8" t="s">
        <v>547</v>
      </c>
      <c r="F149" s="9">
        <v>45027</v>
      </c>
      <c r="G149" s="9" t="s">
        <v>13</v>
      </c>
      <c r="H149" s="12">
        <v>0</v>
      </c>
      <c r="I149" s="11" t="s">
        <v>551</v>
      </c>
    </row>
    <row r="150" spans="1:9" ht="20.25" customHeight="1" x14ac:dyDescent="0.25">
      <c r="A150" s="4">
        <f>IFERROR(VLOOKUP(B150,'[1]DADOS (OCULTAR)'!$Q$3:$S$136,3,0),"")</f>
        <v>9039744002480</v>
      </c>
      <c r="B150" s="5" t="s">
        <v>9</v>
      </c>
      <c r="C150" s="6" t="s">
        <v>545</v>
      </c>
      <c r="D150" s="7" t="s">
        <v>546</v>
      </c>
      <c r="E150" s="8" t="s">
        <v>547</v>
      </c>
      <c r="F150" s="9">
        <v>45061</v>
      </c>
      <c r="G150" s="9" t="s">
        <v>13</v>
      </c>
      <c r="H150" s="12">
        <v>0</v>
      </c>
      <c r="I150" s="11" t="s">
        <v>552</v>
      </c>
    </row>
    <row r="151" spans="1:9" ht="20.25" customHeight="1" x14ac:dyDescent="0.25">
      <c r="A151" s="4">
        <f>IFERROR(VLOOKUP(B151,'[1]DADOS (OCULTAR)'!$Q$3:$S$136,3,0),"")</f>
        <v>9039744002480</v>
      </c>
      <c r="B151" s="5" t="s">
        <v>9</v>
      </c>
      <c r="C151" s="6" t="s">
        <v>545</v>
      </c>
      <c r="D151" s="7" t="s">
        <v>546</v>
      </c>
      <c r="E151" s="8" t="s">
        <v>547</v>
      </c>
      <c r="F151" s="9">
        <v>45044</v>
      </c>
      <c r="G151" s="9" t="s">
        <v>13</v>
      </c>
      <c r="H151" s="12">
        <v>0</v>
      </c>
      <c r="I151" s="11" t="s">
        <v>553</v>
      </c>
    </row>
    <row r="152" spans="1:9" ht="20.25" customHeight="1" x14ac:dyDescent="0.25">
      <c r="A152" s="4">
        <f>IFERROR(VLOOKUP(B152,'[1]DADOS (OCULTAR)'!$Q$3:$S$136,3,0),"")</f>
        <v>9039744002480</v>
      </c>
      <c r="B152" s="5" t="s">
        <v>9</v>
      </c>
      <c r="C152" s="6" t="s">
        <v>554</v>
      </c>
      <c r="D152" s="7" t="s">
        <v>555</v>
      </c>
      <c r="E152" s="8" t="s">
        <v>556</v>
      </c>
      <c r="F152" s="9">
        <v>45296</v>
      </c>
      <c r="G152" s="9" t="s">
        <v>13</v>
      </c>
      <c r="H152" s="12">
        <v>1320</v>
      </c>
      <c r="I152" s="11" t="s">
        <v>557</v>
      </c>
    </row>
    <row r="153" spans="1:9" ht="20.25" customHeight="1" x14ac:dyDescent="0.25">
      <c r="A153" s="4">
        <f>IFERROR(VLOOKUP(B153,'[1]DADOS (OCULTAR)'!$Q$3:$S$136,3,0),"")</f>
        <v>9039744002480</v>
      </c>
      <c r="B153" s="5" t="s">
        <v>9</v>
      </c>
      <c r="C153" s="6" t="s">
        <v>554</v>
      </c>
      <c r="D153" s="7" t="s">
        <v>555</v>
      </c>
      <c r="E153" s="8" t="s">
        <v>556</v>
      </c>
      <c r="F153" s="9">
        <v>45296</v>
      </c>
      <c r="G153" s="9">
        <v>45763</v>
      </c>
      <c r="H153" s="12">
        <v>1320</v>
      </c>
      <c r="I153" s="11" t="s">
        <v>558</v>
      </c>
    </row>
    <row r="154" spans="1:9" ht="20.25" customHeight="1" x14ac:dyDescent="0.25">
      <c r="A154" s="4">
        <f>IFERROR(VLOOKUP(B154,'[1]DADOS (OCULTAR)'!$Q$3:$S$136,3,0),"")</f>
        <v>9039744002480</v>
      </c>
      <c r="B154" s="5" t="s">
        <v>9</v>
      </c>
      <c r="C154" s="6" t="s">
        <v>559</v>
      </c>
      <c r="D154" s="7" t="s">
        <v>560</v>
      </c>
      <c r="E154" s="8" t="s">
        <v>561</v>
      </c>
      <c r="F154" s="9">
        <v>44825</v>
      </c>
      <c r="G154" s="9" t="s">
        <v>13</v>
      </c>
      <c r="H154" s="12">
        <v>9650</v>
      </c>
      <c r="I154" s="11" t="s">
        <v>562</v>
      </c>
    </row>
    <row r="155" spans="1:9" ht="20.25" customHeight="1" x14ac:dyDescent="0.25">
      <c r="A155" s="4">
        <f>IFERROR(VLOOKUP(B155,'[1]DADOS (OCULTAR)'!$Q$3:$S$136,3,0),"")</f>
        <v>9039744002480</v>
      </c>
      <c r="B155" s="5" t="s">
        <v>9</v>
      </c>
      <c r="C155" s="6" t="s">
        <v>559</v>
      </c>
      <c r="D155" s="7" t="s">
        <v>560</v>
      </c>
      <c r="E155" s="8" t="s">
        <v>561</v>
      </c>
      <c r="F155" s="9">
        <v>44825</v>
      </c>
      <c r="G155" s="9">
        <v>44986</v>
      </c>
      <c r="H155" s="12">
        <v>9650</v>
      </c>
      <c r="I155" s="11" t="s">
        <v>562</v>
      </c>
    </row>
    <row r="156" spans="1:9" ht="20.25" customHeight="1" x14ac:dyDescent="0.25">
      <c r="A156" s="4">
        <f>IFERROR(VLOOKUP(B156,'[1]DADOS (OCULTAR)'!$Q$3:$S$136,3,0),"")</f>
        <v>9039744002480</v>
      </c>
      <c r="B156" s="5" t="s">
        <v>9</v>
      </c>
      <c r="C156" s="6" t="s">
        <v>563</v>
      </c>
      <c r="D156" s="7" t="s">
        <v>564</v>
      </c>
      <c r="E156" s="8" t="s">
        <v>565</v>
      </c>
      <c r="F156" s="9">
        <v>44874</v>
      </c>
      <c r="G156" s="9" t="s">
        <v>13</v>
      </c>
      <c r="H156" s="12">
        <v>1320</v>
      </c>
      <c r="I156" s="11" t="s">
        <v>566</v>
      </c>
    </row>
    <row r="157" spans="1:9" ht="20.25" customHeight="1" x14ac:dyDescent="0.25">
      <c r="A157" s="4">
        <f>IFERROR(VLOOKUP(B157,'[1]DADOS (OCULTAR)'!$Q$3:$S$136,3,0),"")</f>
        <v>9039744002480</v>
      </c>
      <c r="B157" s="5" t="s">
        <v>9</v>
      </c>
      <c r="C157" s="6" t="s">
        <v>563</v>
      </c>
      <c r="D157" s="7" t="s">
        <v>564</v>
      </c>
      <c r="E157" s="8" t="s">
        <v>565</v>
      </c>
      <c r="F157" s="9">
        <v>44874</v>
      </c>
      <c r="G157" s="9">
        <v>45596</v>
      </c>
      <c r="H157" s="12">
        <v>1320</v>
      </c>
      <c r="I157" s="11" t="s">
        <v>567</v>
      </c>
    </row>
    <row r="158" spans="1:9" ht="20.25" customHeight="1" x14ac:dyDescent="0.25">
      <c r="A158" s="4">
        <f>IFERROR(VLOOKUP(B158,'[1]DADOS (OCULTAR)'!$Q$3:$S$136,3,0),"")</f>
        <v>9039744002480</v>
      </c>
      <c r="B158" s="5" t="s">
        <v>9</v>
      </c>
      <c r="C158" s="6" t="s">
        <v>568</v>
      </c>
      <c r="D158" s="7" t="s">
        <v>569</v>
      </c>
      <c r="E158" s="8" t="s">
        <v>570</v>
      </c>
      <c r="F158" s="9">
        <v>44858</v>
      </c>
      <c r="G158" s="9" t="s">
        <v>13</v>
      </c>
      <c r="H158" s="12">
        <v>1320</v>
      </c>
      <c r="I158" s="11" t="s">
        <v>571</v>
      </c>
    </row>
    <row r="159" spans="1:9" ht="20.25" customHeight="1" x14ac:dyDescent="0.25">
      <c r="A159" s="4">
        <f>IFERROR(VLOOKUP(B159,'[1]DADOS (OCULTAR)'!$Q$3:$S$136,3,0),"")</f>
        <v>9039744002480</v>
      </c>
      <c r="B159" s="5" t="s">
        <v>9</v>
      </c>
      <c r="C159" s="6" t="s">
        <v>572</v>
      </c>
      <c r="D159" s="7" t="s">
        <v>573</v>
      </c>
      <c r="E159" s="8" t="s">
        <v>574</v>
      </c>
      <c r="F159" s="9">
        <v>45555</v>
      </c>
      <c r="G159" s="9" t="s">
        <v>13</v>
      </c>
      <c r="H159" s="12">
        <v>520</v>
      </c>
      <c r="I159" s="11" t="s">
        <v>575</v>
      </c>
    </row>
    <row r="160" spans="1:9" ht="20.25" customHeight="1" x14ac:dyDescent="0.25">
      <c r="A160" s="4">
        <f>IFERROR(VLOOKUP(B160,'[1]DADOS (OCULTAR)'!$Q$3:$S$136,3,0),"")</f>
        <v>9039744002480</v>
      </c>
      <c r="B160" s="5" t="s">
        <v>9</v>
      </c>
      <c r="C160" s="6" t="s">
        <v>576</v>
      </c>
      <c r="D160" s="7" t="s">
        <v>577</v>
      </c>
      <c r="E160" s="8" t="s">
        <v>578</v>
      </c>
      <c r="F160" s="9">
        <v>45112</v>
      </c>
      <c r="G160" s="9" t="s">
        <v>13</v>
      </c>
      <c r="H160" s="12">
        <v>1320</v>
      </c>
      <c r="I160" s="11" t="s">
        <v>579</v>
      </c>
    </row>
    <row r="161" spans="1:9" ht="20.25" customHeight="1" x14ac:dyDescent="0.25">
      <c r="A161" s="4">
        <f>IFERROR(VLOOKUP(B161,'[1]DADOS (OCULTAR)'!$Q$3:$S$136,3,0),"")</f>
        <v>9039744002480</v>
      </c>
      <c r="B161" s="5" t="s">
        <v>9</v>
      </c>
      <c r="C161" s="6" t="s">
        <v>580</v>
      </c>
      <c r="D161" s="7" t="s">
        <v>581</v>
      </c>
      <c r="E161" s="8" t="s">
        <v>582</v>
      </c>
      <c r="F161" s="9">
        <v>45714</v>
      </c>
      <c r="G161" s="9" t="s">
        <v>13</v>
      </c>
      <c r="H161" s="12">
        <v>562.5</v>
      </c>
      <c r="I161" s="11" t="s">
        <v>583</v>
      </c>
    </row>
    <row r="162" spans="1:9" ht="20.25" customHeight="1" x14ac:dyDescent="0.25">
      <c r="A162" s="4">
        <f>IFERROR(VLOOKUP(B162,'[1]DADOS (OCULTAR)'!$Q$3:$S$136,3,0),"")</f>
        <v>9039744002480</v>
      </c>
      <c r="B162" s="5" t="s">
        <v>9</v>
      </c>
      <c r="C162" s="6" t="s">
        <v>584</v>
      </c>
      <c r="D162" s="7" t="s">
        <v>585</v>
      </c>
      <c r="E162" s="8" t="s">
        <v>586</v>
      </c>
      <c r="F162" s="9">
        <v>45138</v>
      </c>
      <c r="G162" s="9">
        <v>45504</v>
      </c>
      <c r="H162" s="12">
        <v>960</v>
      </c>
      <c r="I162" s="11" t="s">
        <v>587</v>
      </c>
    </row>
    <row r="163" spans="1:9" ht="20.25" customHeight="1" x14ac:dyDescent="0.25">
      <c r="A163" s="4">
        <f>IFERROR(VLOOKUP(B163,'[1]DADOS (OCULTAR)'!$Q$3:$S$136,3,0),"")</f>
        <v>9039744002480</v>
      </c>
      <c r="B163" s="5" t="s">
        <v>9</v>
      </c>
      <c r="C163" s="6" t="s">
        <v>588</v>
      </c>
      <c r="D163" s="7" t="s">
        <v>589</v>
      </c>
      <c r="E163" s="8" t="s">
        <v>590</v>
      </c>
      <c r="F163" s="9">
        <v>45810</v>
      </c>
      <c r="G163" s="9" t="s">
        <v>13</v>
      </c>
      <c r="H163" s="12">
        <v>1320</v>
      </c>
      <c r="I163" s="11" t="s">
        <v>591</v>
      </c>
    </row>
    <row r="164" spans="1:9" ht="20.25" customHeight="1" x14ac:dyDescent="0.25">
      <c r="A164" s="4">
        <f>IFERROR(VLOOKUP(B164,'[1]DADOS (OCULTAR)'!$Q$3:$S$136,3,0),"")</f>
        <v>9039744002480</v>
      </c>
      <c r="B164" s="5" t="s">
        <v>9</v>
      </c>
      <c r="C164" s="6" t="s">
        <v>106</v>
      </c>
      <c r="D164" s="7" t="s">
        <v>107</v>
      </c>
      <c r="E164" s="8" t="s">
        <v>120</v>
      </c>
      <c r="F164" s="9">
        <v>45762</v>
      </c>
      <c r="G164" s="9" t="s">
        <v>13</v>
      </c>
      <c r="H164" s="12">
        <v>414</v>
      </c>
      <c r="I164" s="11" t="s">
        <v>121</v>
      </c>
    </row>
    <row r="165" spans="1:9" ht="20.25" customHeight="1" x14ac:dyDescent="0.25">
      <c r="A165" s="4">
        <f>IFERROR(VLOOKUP(B165,'[1]DADOS (OCULTAR)'!$Q$3:$S$136,3,0),"")</f>
        <v>9039744002480</v>
      </c>
      <c r="B165" s="5" t="s">
        <v>9</v>
      </c>
      <c r="C165" s="6" t="s">
        <v>297</v>
      </c>
      <c r="D165" s="7" t="s">
        <v>298</v>
      </c>
      <c r="E165" s="8" t="s">
        <v>299</v>
      </c>
      <c r="F165" s="9">
        <v>45810</v>
      </c>
      <c r="G165" s="9" t="s">
        <v>13</v>
      </c>
      <c r="H165" s="12">
        <v>1320</v>
      </c>
      <c r="I165" s="11" t="s">
        <v>300</v>
      </c>
    </row>
    <row r="166" spans="1:9" ht="20.25" customHeight="1" x14ac:dyDescent="0.25">
      <c r="A166" s="4">
        <f>IFERROR(VLOOKUP(B166,'[1]DADOS (OCULTAR)'!$Q$3:$S$136,3,0),"")</f>
        <v>9039744002480</v>
      </c>
      <c r="B166" s="5" t="s">
        <v>9</v>
      </c>
      <c r="C166" s="6" t="s">
        <v>592</v>
      </c>
      <c r="D166" s="7" t="s">
        <v>593</v>
      </c>
      <c r="E166" s="8" t="s">
        <v>594</v>
      </c>
      <c r="F166" s="9">
        <v>45856</v>
      </c>
      <c r="G166" s="9" t="s">
        <v>13</v>
      </c>
      <c r="H166" s="12">
        <v>1320</v>
      </c>
      <c r="I166" s="11" t="s">
        <v>595</v>
      </c>
    </row>
    <row r="167" spans="1:9" ht="20.25" customHeight="1" x14ac:dyDescent="0.25">
      <c r="A167" s="4">
        <f>IFERROR(VLOOKUP(B167,'[1]DADOS (OCULTAR)'!$Q$3:$S$136,3,0),"")</f>
        <v>9039744002480</v>
      </c>
      <c r="B167" s="5" t="s">
        <v>9</v>
      </c>
      <c r="C167" s="6" t="s">
        <v>240</v>
      </c>
      <c r="D167" s="7" t="s">
        <v>241</v>
      </c>
      <c r="E167" s="8" t="s">
        <v>596</v>
      </c>
      <c r="F167" s="9">
        <v>45805</v>
      </c>
      <c r="G167" s="9" t="s">
        <v>13</v>
      </c>
      <c r="H167" s="12">
        <v>50</v>
      </c>
      <c r="I167" s="11" t="s">
        <v>597</v>
      </c>
    </row>
    <row r="168" spans="1:9" ht="20.25" customHeight="1" x14ac:dyDescent="0.25">
      <c r="A168" s="4">
        <f>IFERROR(VLOOKUP(B168,'[1]DADOS (OCULTAR)'!$Q$3:$S$136,3,0),"")</f>
        <v>9039744002480</v>
      </c>
      <c r="B168" s="5" t="s">
        <v>9</v>
      </c>
      <c r="C168" s="6" t="s">
        <v>598</v>
      </c>
      <c r="D168" s="7" t="s">
        <v>599</v>
      </c>
      <c r="E168" s="8" t="s">
        <v>600</v>
      </c>
      <c r="F168" s="9">
        <v>45839</v>
      </c>
      <c r="G168" s="9">
        <v>46204</v>
      </c>
      <c r="H168" s="12">
        <v>3890</v>
      </c>
      <c r="I168" s="11" t="s">
        <v>601</v>
      </c>
    </row>
    <row r="169" spans="1:9" ht="20.25" customHeight="1" x14ac:dyDescent="0.25">
      <c r="A169" s="4">
        <f>IFERROR(VLOOKUP(B169,'[1]DADOS (OCULTAR)'!$Q$3:$S$136,3,0),"")</f>
        <v>9039744002480</v>
      </c>
      <c r="B169" s="5" t="s">
        <v>9</v>
      </c>
      <c r="C169" s="6" t="s">
        <v>602</v>
      </c>
      <c r="D169" s="7" t="s">
        <v>603</v>
      </c>
      <c r="E169" s="8" t="s">
        <v>604</v>
      </c>
      <c r="F169" s="9">
        <v>45859</v>
      </c>
      <c r="G169" s="9">
        <v>45890</v>
      </c>
      <c r="H169" s="12">
        <v>497.76</v>
      </c>
      <c r="I169" s="11" t="s">
        <v>605</v>
      </c>
    </row>
    <row r="170" spans="1:9" ht="20.25" customHeight="1" x14ac:dyDescent="0.25">
      <c r="A170" s="4">
        <f>IFERROR(VLOOKUP(B170,'[1]DADOS (OCULTAR)'!$Q$3:$S$136,3,0),"")</f>
        <v>9039744002480</v>
      </c>
      <c r="B170" s="5" t="s">
        <v>9</v>
      </c>
      <c r="C170" s="6" t="s">
        <v>301</v>
      </c>
      <c r="D170" s="7" t="s">
        <v>302</v>
      </c>
      <c r="E170" s="8" t="s">
        <v>606</v>
      </c>
      <c r="F170" s="9">
        <v>45842</v>
      </c>
      <c r="G170" s="9">
        <v>46326</v>
      </c>
      <c r="H170" s="12">
        <v>546.20000000000005</v>
      </c>
      <c r="I170" s="11" t="s">
        <v>607</v>
      </c>
    </row>
    <row r="171" spans="1:9" ht="20.25" customHeight="1" x14ac:dyDescent="0.25">
      <c r="A171" s="4">
        <f>IFERROR(VLOOKUP(B171,'[1]DADOS (OCULTAR)'!$Q$3:$S$136,3,0),"")</f>
        <v>9039744002480</v>
      </c>
      <c r="B171" s="5" t="s">
        <v>9</v>
      </c>
      <c r="C171" s="6" t="s">
        <v>608</v>
      </c>
      <c r="D171" s="7" t="s">
        <v>609</v>
      </c>
      <c r="E171" s="8" t="s">
        <v>610</v>
      </c>
      <c r="F171" s="9">
        <v>45889</v>
      </c>
      <c r="G171" s="9" t="s">
        <v>13</v>
      </c>
      <c r="H171" s="12">
        <v>4500</v>
      </c>
      <c r="I171" s="11" t="s">
        <v>611</v>
      </c>
    </row>
    <row r="172" spans="1:9" ht="20.25" customHeight="1" x14ac:dyDescent="0.25">
      <c r="A172" s="4">
        <f>IFERROR(VLOOKUP(B172,'[1]DADOS (OCULTAR)'!$Q$3:$S$136,3,0),"")</f>
        <v>9039744002480</v>
      </c>
      <c r="B172" s="5" t="s">
        <v>9</v>
      </c>
      <c r="C172" s="6" t="s">
        <v>612</v>
      </c>
      <c r="D172" s="7" t="s">
        <v>613</v>
      </c>
      <c r="E172" s="8" t="s">
        <v>614</v>
      </c>
      <c r="F172" s="9">
        <v>45868</v>
      </c>
      <c r="G172" s="9" t="s">
        <v>13</v>
      </c>
      <c r="H172" s="12">
        <v>149.99</v>
      </c>
      <c r="I172" s="11" t="s">
        <v>615</v>
      </c>
    </row>
    <row r="173" spans="1:9" ht="20.25" customHeight="1" x14ac:dyDescent="0.25">
      <c r="A173" s="4">
        <f>IFERROR(VLOOKUP(B173,'[1]DADOS (OCULTAR)'!$Q$3:$S$136,3,0),"")</f>
        <v>9039744002480</v>
      </c>
      <c r="B173" s="5" t="s">
        <v>9</v>
      </c>
      <c r="C173" s="6" t="s">
        <v>616</v>
      </c>
      <c r="D173" s="7" t="s">
        <v>617</v>
      </c>
      <c r="E173" s="8" t="s">
        <v>618</v>
      </c>
      <c r="F173" s="9">
        <v>45946</v>
      </c>
      <c r="G173" s="9">
        <v>45955</v>
      </c>
      <c r="H173" s="12">
        <v>1929.9</v>
      </c>
      <c r="I173" s="11" t="s">
        <v>619</v>
      </c>
    </row>
    <row r="174" spans="1:9" ht="20.25" customHeight="1" x14ac:dyDescent="0.25">
      <c r="A174" s="4">
        <f>IFERROR(VLOOKUP(B174,'[1]DADOS (OCULTAR)'!$Q$3:$S$136,3,0),"")</f>
        <v>9039744002480</v>
      </c>
      <c r="B174" s="5" t="s">
        <v>9</v>
      </c>
      <c r="C174" s="6" t="s">
        <v>620</v>
      </c>
      <c r="D174" s="7" t="s">
        <v>621</v>
      </c>
      <c r="E174" s="8" t="s">
        <v>622</v>
      </c>
      <c r="F174" s="9">
        <v>45903</v>
      </c>
      <c r="G174" s="9" t="s">
        <v>13</v>
      </c>
      <c r="H174" s="12">
        <v>250</v>
      </c>
      <c r="I174" s="11" t="s">
        <v>623</v>
      </c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2026-03-04T16:32:55Z</dcterms:created>
  <dcterms:modified xsi:type="dcterms:W3CDTF">2026-03-04T16:33:05Z</dcterms:modified>
</cp:coreProperties>
</file>