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6\ESCADA 01.2026\09. TCE\14.4 ARQUIVO PUBLICACAO - EXCEL - REV1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<sst xmlns="http://schemas.openxmlformats.org/spreadsheetml/2006/main" count="613" uniqueCount="474">
  <si>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</si>
  <si>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</si>
  <si>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</si>
  <si>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</si>
  <si>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</si>
  <si>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</si>
  <si>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</si>
  <si>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</si>
  <si>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</si>
  <si>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</si>
  <si>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</si>
  <si>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</si>
  <si>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</si>
  <si>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</si>
  <si>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</si>
  <si>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</si>
  <si>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</si>
  <si>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</si>
  <si>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</si>
  <si>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</si>
  <si>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</si>
  <si>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</si>
  <si>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</si>
  <si>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</si>
  <si>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</si>
  <si>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</si>
  <si>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</si>
  <si>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</si>
  <si>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</si>
  <si>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</si>
  <si>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</si>
  <si>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</si>
  <si>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</si>
  <si>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</si>
  <si>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</si>
  <si>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</si>
  <si>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</si>
  <si>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</si>
  <si>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</si>
  <si>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</si>
  <si>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</si>
  <si>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</si>
  <si>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</si>
  <si>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</si>
  <si>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</si>
  <si>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</si>
  <si>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</si>
  <si>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</si>
  <si>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</si>
  <si>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</si>
  <si>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</si>
  <si>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</si>
  <si>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https://fgh-sistemas.org.br/sistemas/_scriptcase_producao_v9_fgh/file/doc/portal_transparencia/contratos_fornecedores/8766/28943994000107p.pdf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</si>
  <si>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</si>
  <si>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</si>
  <si>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</si>
  <si>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</si>
  <si>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</si>
  <si>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</si>
  <si>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</si>
  <si>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</si>
  <si>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</si>
  <si>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</si>
  <si>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</si>
  <si>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</si>
  <si>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</si>
  <si>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</si>
  <si>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</si>
  <si>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</si>
  <si>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</si>
  <si>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</si>
  <si>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</si>
  <si>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</si>
  <si>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</si>
  <si>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</si>
  <si>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</si>
  <si>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</si>
  <si>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</si>
  <si>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</si>
  <si>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</si>
  <si>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</si>
  <si>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</si>
  <si>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</si>
  <si>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</si>
  <si>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</si>
  <si>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</si>
  <si>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</si>
  <si>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</si>
  <si>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</si>
  <si>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</si>
  <si>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</si>
  <si>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</si>
  <si>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</si>
  <si>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</si>
  <si>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</si>
  <si>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</si>
  <si>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</si>
  <si>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</si>
  <si>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</si>
  <si>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</si>
  <si>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</si>
  <si>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</si>
  <si>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</si>
  <si>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</si>
  <si>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</si>
  <si>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</si>
  <si>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</si>
  <si>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</si>
  <si>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</si>
  <si>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</si>
  <si>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</si>
  <si>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</si>
  <si>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</si>
  <si>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</si>
  <si>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</si>
  <si>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</si>
  <si>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</si>
  <si>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</si>
  <si>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</si>
  <si>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</si>
  <si>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</si>
  <si>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</si>
  <si>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</si>
  <si>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</si>
  <si>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</si>
  <si>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</si>
  <si>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</si>
  <si>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</si>
  <si>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</si>
  <si>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</si>
  <si>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</si>
  <si>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</si>
  <si>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</si>
  <si>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</si>
  <si>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</si>
  <si>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</si>
  <si>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</si>
  <si>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</si>
  <si>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</si>
  <si>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</si>
  <si>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</si>
  <si>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</si>
  <si>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</si>
  <si>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</si>
  <si>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</si>
  <si>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</si>
  <si>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</si>
  <si>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</si>
  <si>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</si>
  <si>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</si>
  <si>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</si>
  <si>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</si>
  <si>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</si>
  <si>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</si>
  <si>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</si>
  <si>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</si>
  <si>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</si>
  <si>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</si>
  <si>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</si>
  <si>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</si>
  <si>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</si>
  <si>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</si>
  <si>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</si>
  <si>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</si>
  <si>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</si>
  <si>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</si>
  <si>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</si>
  <si>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</si>
  <si>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</si>
  <si>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</si>
  <si>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</si>
  <si>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</si>
  <si>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</si>
  <si>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</si>
  <si>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</si>
  <si>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</si>
  <si>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</si>
  <si>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</si>
  <si>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</si>
  <si>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</si>
  <si>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</si>
  <si>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</si>
  <si>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</si>
  <si>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</si>
  <si>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</si>
  <si>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</si>
  <si>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</si>
  <si>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</si>
  <si>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</si>
  <si>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</si>
  <si>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</si>
  <si>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</si>
  <si>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</si>
  <si>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</si>
  <si>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</si>
  <si>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</si>
  <si>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</si>
  <si>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</si>
  <si>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</si>
  <si>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</si>
  <si>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</si>
  <si>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</si>
  <si>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</si>
  <si>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</si>
  <si>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</si>
  <si>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</si>
  <si>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</si>
  <si>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</si>
  <si>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</si>
  <si>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</si>
  <si>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</si>
  <si>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</si>
  <si>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</si>
  <si>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</si>
  <si>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</si>
  <si>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</si>
  <si>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</si>
  <si>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</si>
  <si>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</si>
  <si>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</si>
  <si>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</si>
  <si>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</si>
  <si>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</si>
  <si>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</si>
  <si>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</si>
  <si>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</si>
  <si>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</si>
  <si>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</si>
  <si>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</si>
  <si>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</si>
  <si>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</si>
  <si>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</si>
  <si>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</si>
  <si>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</si>
  <si>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</si>
  <si>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</si>
  <si>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</si>
  <si>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</si>
  <si>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</si>
  <si>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</si>
  <si>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</si>
  <si>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</si>
  <si>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</si>
  <si>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</si>
  <si>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</si>
  <si>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</si>
  <si>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</si>
  <si>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</si>
  <si>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</si>
  <si>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</si>
  <si>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</si>
  <si>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</si>
  <si>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</si>
  <si>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</si>
  <si>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</si>
  <si>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</si>
  <si>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</si>
  <si>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</si>
  <si>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</si>
  <si>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</si>
  <si>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</si>
  <si>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</si>
  <si>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</si>
  <si>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</si>
  <si>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</si>
  <si>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</si>
  <si>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</si>
  <si>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</si>
  <si>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</si>
  <si>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</si>
  <si>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</si>
  <si>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</si>
  <si>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</si>
  <si>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</si>
  <si>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</si>
  <si>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</si>
  <si>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</si>
  <si>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</si>
  <si>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</si>
  <si>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</si>
  <si>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</si>
  <si>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</si>
  <si>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</si>
  <si>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</si>
  <si>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</si>
  <si>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</si>
  <si>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</si>
  <si>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</si>
  <si>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</si>
  <si>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</si>
  <si>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</si>
  <si>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</si>
  <si>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</si>
  <si>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</si>
  <si>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</si>
  <si>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</si>
  <si>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</si>
  <si>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</si>
  <si>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</si>
  <si>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</si>
  <si>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</si>
  <si>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</si>
  <si>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</si>
  <si>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</si>
  <si>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</si>
  <si>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</si>
  <si>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</si>
  <si>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</si>
  <si>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</si>
  <si>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</si>
  <si>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</si>
  <si>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</si>
  <si>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</si>
  <si>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</si>
  <si>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</si>
  <si>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</si>
  <si>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</si>
  <si>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</si>
  <si>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</si>
  <si>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</si>
  <si>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</si>
  <si>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</si>
  <si>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</si>
  <si>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</si>
  <si>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</si>
  <si>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</si>
  <si>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</si>
  <si>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</si>
  <si>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</si>
  <si>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</si>
  <si>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</si>
  <si>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</si>
  <si>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</si>
  <si>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</si>
  <si>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</si>
  <si>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</si>
  <si>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</si>
  <si>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</si>
  <si>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</si>
  <si>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</si>
  <si>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</si>
  <si>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</si>
  <si>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</si>
  <si>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</si>
  <si>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</si>
  <si>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</si>
  <si>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</si>
  <si>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</si>
  <si>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</si>
  <si>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</si>
  <si>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</si>
  <si>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</si>
  <si>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</si>
  <si>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</si>
  <si>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</si>
  <si>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</si>
  <si>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</si>
  <si>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</si>
  <si>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</si>
  <si>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</si>
  <si>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</si>
  <si>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</si>
  <si>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</si>
  <si>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</si>
  <si>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</si>
  <si>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</si>
  <si>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</si>
  <si>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</si>
  <si>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</si>
  <si>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</si>
  <si>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</si>
  <si>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</si>
  <si>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</si>
  <si>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>Assessoria em Programa de Desenvolvimento e Liderança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</si>
  <si>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</si>
  <si>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</si>
  <si>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</si>
  <si>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</si>
  <si>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</si>
  <si>
    <t>Locacao de Impressoras Termicas</t>
  </si>
  <si>
    <t>https://fgh-sistemas.org.br/sistemas/_scriptcase_producao_v9_fgh/file/doc/portal_transparencia/contratos_fornecedores/8264/10279299000119p.pdf</t>
  </si>
  <si>
    <t>27.800.145/0001-23</t>
  </si>
  <si>
    <t>GRW SAUDE LTDA</t>
  </si>
  <si>
    <t>Serviços médicos na especialidade de Gastroenterologia</t>
  </si>
  <si>
    <t>https://fgh-sistemas.org.br/sistemas/_scriptcase_producao_v9_fgh/file/doc/portal_transparencia/contratos_fornecedores/8288/27800145000123p.pdf</t>
  </si>
  <si>
    <t>43.843.356/0001-08</t>
  </si>
  <si>
    <t>SAUDEMED ATIVIDADES MEDICAS LTDA</t>
  </si>
  <si>
    <t>Serviços médicos na especialidade de Pneumologia</t>
  </si>
  <si>
    <t>https://fgh-sistemas.org.br/sistemas/_scriptcase_producao_v9_fgh/file/doc/portal_transparencia/contratos_fornecedores/8172/43843356000108p.pdf</t>
  </si>
  <si>
    <t>44.042.402/0001-24</t>
  </si>
  <si>
    <t>M C DA SILVA MONTEIRO SERVICOS DE PRESTACOES HOSPITALARES LTDA</t>
  </si>
  <si>
    <t>Serviços médicos na especialidade de Ginecologia.</t>
  </si>
  <si>
    <t>https://fgh-sistemas.org.br/sistemas/_scriptcase_producao_v9_fgh/file/doc/portal_transparencia/contratos_fornecedores/8412/44042402000124p.pdf</t>
  </si>
  <si>
    <t>27.117.678/0001-05</t>
  </si>
  <si>
    <t>ELETRONICA DO FUTURO EIRELI</t>
  </si>
  <si>
    <t>Serviço de monitoramento eletronico, atraves de circuito de cameras</t>
  </si>
  <si>
    <t>https://fgh-sistemas.org.br/sistemas/_scriptcase_producao_v9_fgh/file/doc/portal_transparencia/contratos_fornecedores/8424/27117678000105p.pdf</t>
  </si>
  <si>
    <t>07.358.108/0001-08</t>
  </si>
  <si>
    <t>EVEO S.A.</t>
  </si>
  <si>
    <t>Servidor dedicado</t>
  </si>
  <si>
    <t>https://fgh-sistemas.org.br/sistemas/_scriptcase_producao_v9_fgh/file/doc/portal_transparencia/contratos_fornecedores/8587/07358108000108p.pdf</t>
  </si>
  <si>
    <t>41.032.814/0001-95</t>
  </si>
  <si>
    <t>UNIDADE UROLOGICA DE PERNAMBUCO LTDA</t>
  </si>
  <si>
    <t>Serviços médicos na especialidade de Urologia</t>
  </si>
  <si>
    <t>https://fgh-sistemas.org.br/sistemas/_scriptcase_producao_v9_fgh/file/doc/portal_transparencia/contratos_fornecedores/8469/41032814000195p.pdf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</si>
  <si>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</si>
  <si>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</si>
  <si>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</si>
  <si>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https://fgh-sistemas.org.br/sistemas/_scriptcase_producao_v9_fgh/file/doc/portal_transparencia/contratos_fornecedores/8519/16096506000186p.pdf</t>
  </si>
  <si>
    <t>53.373.123/0001-34</t>
  </si>
  <si>
    <t>LEMONADE ASSESSORIA MEDICA LTDA</t>
  </si>
  <si>
    <t>Serviços médicos na especialidade de Radiologia</t>
  </si>
  <si>
    <t>https://fgh-sistemas.org.br/sistemas/_scriptcase_producao_v9_fgh/file/doc/portal_transparencia/contratos_fornecedores/8561/53373123000134p.pdf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</si>
  <si>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</si>
  <si>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</si>
  <si>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</si>
  <si>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https://fgh-sistemas.org.br/sistemas/_scriptcase_producao_v9_fgh/file/doc/portal_transparencia/contratos_fornecedores/8666/28870098000157p.pdf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</si>
  <si>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</si>
  <si>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</si>
  <si>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</si>
  <si>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https://fgh-sistemas.org.br/sistemas/_scriptcase_producao_v9_fgh/file/doc/portal_transparencia/contratos_fornecedores/8804/02668797000125p.pdf</t>
  </si>
  <si>
    <t>Locacao de televisores</t>
  </si>
  <si>
    <t>https://fgh-sistemas.org.br/sistemas/_scriptcase_producao_v9_fgh/file/doc/portal_transparencia/contratos_fornecedores/8740/24801362000140p.pdf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</si>
  <si>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</si>
  <si>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</si>
  <si>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</si>
  <si>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https://fgh-sistemas.org.br/sistemas/_scriptcase_producao_v9_fgh/file/doc/portal_transparencia/contratos_fornecedores/8895/17104250000174p.pdf</t>
  </si>
  <si>
    <t>49.159.260/0001-01</t>
  </si>
  <si>
    <t>MEDVIDA ATIVIDADES MEDICAS LTDA</t>
  </si>
  <si>
    <t>Serviços médicos na especialidade de angiologia para realização de exames em ultrassonografia vascular.</t>
  </si>
  <si>
    <t>https://fgh-sistemas.org.br/sistemas/_scriptcase_producao_v9_fgh/file/doc/portal_transparencia/contratos_fornecedores/9023/49159260000101p.pdf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</si>
  <si>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</si>
  <si>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</si>
  <si>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</si>
  <si>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https://fgh-sistemas.org.br/sistemas/_scriptcase_producao_v9_fgh/file/doc/portal_transparencia/contratos_fornecedores/9048/09024660000187p.pdf</t>
  </si>
  <si>
    <t>43.549.356/0001-91</t>
  </si>
  <si>
    <t>ANALYSE LABORATORIO E CONSULTORIA LTDA</t>
  </si>
  <si>
    <t>Servico em analise do ar</t>
  </si>
  <si>
    <t>https://fgh-sistemas.org.br/sistemas/_scriptcase_producao_v9_fgh/file/doc/portal_transparencia/contratos_fornecedores/9303/43549356000191p.pdf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</si>
  <si>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</si>
  <si>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</si>
  <si>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</si>
  <si>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https://fgh-sistemas.org.br/sistemas/_scriptcase_producao_v9_fgh/file/doc/portal_transparencia/contratos_fornecedores/9327/42561028000148p.pdf</t>
  </si>
  <si>
    <t>42.201.972/0001-94</t>
  </si>
  <si>
    <t>FL SERVIÇOS MEDICOS LTDA</t>
  </si>
  <si>
    <t>Servços médicos voltados para a especialidade de Oftalmologia.</t>
  </si>
  <si>
    <t>https://fgh-sistemas.org.br/sistemas/_scriptcase_producao_v9_fgh/file/doc/portal_transparencia/contratos_fornecedores/9310/42201972000194p.pdf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</si>
  <si>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</si>
  <si>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</si>
  <si>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</si>
  <si>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https://fgh-sistemas.org.br/sistemas/_scriptcase_producao_v9_fgh/file/doc/portal_transparencia/contratos_fornecedores/9469/04740876000125p.pdf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</si>
  <si>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</si>
  <si>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</si>
  <si>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</si>
  <si>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https://fgh-sistemas.org.br/sistemas/_scriptcase_producao_v9_fgh/file/doc/portal_transparencia/contratos_fornecedores/9605/05097661000109p.pdf</t>
  </si>
  <si>
    <t>AIR LIQUIDE BRASIL LTDA</t>
  </si>
  <si>
    <t>Fornecimento de gases medicinais e locacao de cilindro</t>
  </si>
  <si>
    <t>https://fgh-sistemas.org.br/sistemas/_scriptcase_producao_v9_fgh/file/doc/portal_transparencia/contratos_fornecedores/9723/00331788000119p.pdf</t>
  </si>
  <si>
    <t>VOZ- ASSESSORIA DE COMUNICACAO LTDA</t>
  </si>
  <si>
    <t>Serviços especializados em clipping</t>
  </si>
  <si>
    <t>https://fgh-sistemas.org.br/sistemas/_scriptcase_producao_v9_fgh/file/doc/portal_transparencia/contratos_fornecedores/9749/04324995000105p.pdf</t>
  </si>
  <si>
    <t>Locação de coletores de dados (palm)</t>
  </si>
  <si>
    <t>https://fgh-sistemas.org.br/sistemas/_scriptcase_producao_v9_fgh/file/doc/portal_transparencia/contratos_fornecedores/9788/24801362000140p.pdf</t>
  </si>
  <si>
    <t>KONICA MINOLTA HEALTHCARE DO BRASIL INDUSTRIA DE EQUIPAMENTOS MEDICOS LTDA</t>
  </si>
  <si>
    <t>Manutencao de raio x</t>
  </si>
  <si>
    <t>https://fgh-sistemas.org.br/sistemas/_scriptcase_producao_v9_fgh/file/doc/portal_transparencia/contratos_fornecedores/9815/71256283000185p.pdf</t>
  </si>
  <si>
    <t>00.331.788/0001-19</t>
  </si>
  <si>
    <t>MUDITA.CARE INOVACAO EM GESTAO LTDA</t>
  </si>
  <si>
    <t xml:space="preserve">Serviços em consultoria em gestão e escritório de projetos (PMO).
</t>
  </si>
  <si>
    <t>https://fgh-sistemas.org.br/sistemas/_scriptcase_producao_v9_fgh/file/doc/portal_transparencia/contratos_fornecedores/9872/35818494000109p.pdf</t>
  </si>
  <si>
    <t>04.324.995/0001-05</t>
  </si>
  <si>
    <t>CLINICA DO CUIDADO: SAUDE, MEDICINA E ENSINO LTDA.</t>
  </si>
  <si>
    <t>Consultoria para o desenvolvimento  de sistema de saúde integral</t>
  </si>
  <si>
    <t>https://fgh-sistemas.org.br/sistemas/_scriptcase_producao_v9_fgh/file/doc/portal_transparencia/contratos_fornecedores/9939/17137623000103p.pdf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</si>
</sst>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6/ESCADA%2001.2026/08.%20ARQUIVOS%20SEI/13.2_PCF_em_EXCEL___Revisao_10___V5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C9" sqref="C9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5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5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5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5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5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5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5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5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5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5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5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5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5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5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5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5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5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5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5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5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5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5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5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5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5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5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5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5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5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5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5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5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5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5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5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5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5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5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5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5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5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5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5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5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5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5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5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5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5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5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5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5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5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5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5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5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5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5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5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5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5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5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5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5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5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5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5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46336</v>
      </c>
      <c r="H87" s="12">
        <v>420.5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9039744002642</v>
      </c>
      <c r="B88" s="5" t="s">
        <v>9</v>
      </c>
      <c r="C88" s="6" t="s">
        <v>179</v>
      </c>
      <c r="D88" s="7" t="s">
        <v>180</v>
      </c>
      <c r="E88" s="8" t="s">
        <v>379</v>
      </c>
      <c r="F88" s="9">
        <v>45418</v>
      </c>
      <c r="G88" s="9">
        <v>45783</v>
      </c>
      <c r="H88" s="12">
        <v>240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9039744002642</v>
      </c>
      <c r="B89" s="5" t="s">
        <v>9</v>
      </c>
      <c r="C89" s="6" t="s">
        <v>381</v>
      </c>
      <c r="D89" s="7" t="s">
        <v>382</v>
      </c>
      <c r="E89" s="8" t="s">
        <v>383</v>
      </c>
      <c r="F89" s="9">
        <v>45422</v>
      </c>
      <c r="G89" s="9">
        <v>45787</v>
      </c>
      <c r="H89" s="12">
        <v>180</v>
      </c>
      <c r="I89" s="11" t="s">
        <v>384</v>
      </c>
    </row>
    <row r="90" spans="1:9" ht="20.25" customHeight="1" x14ac:dyDescent="0.25">
      <c r="A90" s="4">
        <f>IFERROR(VLOOKUP(B90,'[1]DADOS (OCULTAR)'!$Q$3:$S$136,3,0),"")</f>
        <v>9039744002642</v>
      </c>
      <c r="B90" s="5" t="s">
        <v>9</v>
      </c>
      <c r="C90" s="6" t="s">
        <v>385</v>
      </c>
      <c r="D90" s="7" t="s">
        <v>386</v>
      </c>
      <c r="E90" s="8" t="s">
        <v>387</v>
      </c>
      <c r="F90" s="9">
        <v>45397</v>
      </c>
      <c r="G90" s="9">
        <v>45762</v>
      </c>
      <c r="H90" s="12">
        <v>1320</v>
      </c>
      <c r="I90" s="11" t="s">
        <v>388</v>
      </c>
    </row>
    <row r="91" spans="1:9" ht="20.25" customHeight="1" x14ac:dyDescent="0.25">
      <c r="A91" s="4">
        <f>IFERROR(VLOOKUP(B91,'[1]DADOS (OCULTAR)'!$Q$3:$S$136,3,0),"")</f>
        <v>9039744002642</v>
      </c>
      <c r="B91" s="5" t="s">
        <v>9</v>
      </c>
      <c r="C91" s="6" t="s">
        <v>389</v>
      </c>
      <c r="D91" s="7" t="s">
        <v>390</v>
      </c>
      <c r="E91" s="8" t="s">
        <v>391</v>
      </c>
      <c r="F91" s="9">
        <v>45455</v>
      </c>
      <c r="G91" s="9">
        <v>45820</v>
      </c>
      <c r="H91" s="12">
        <v>1320</v>
      </c>
      <c r="I91" s="11" t="s">
        <v>392</v>
      </c>
    </row>
    <row r="92" spans="1:9" ht="20.25" customHeight="1" x14ac:dyDescent="0.25">
      <c r="A92" s="4">
        <f>IFERROR(VLOOKUP(B92,'[1]DADOS (OCULTAR)'!$Q$3:$S$136,3,0),"")</f>
        <v>9039744002642</v>
      </c>
      <c r="B92" s="5" t="s">
        <v>9</v>
      </c>
      <c r="C92" s="6" t="s">
        <v>393</v>
      </c>
      <c r="D92" s="7" t="s">
        <v>394</v>
      </c>
      <c r="E92" s="8" t="s">
        <v>395</v>
      </c>
      <c r="F92" s="9">
        <v>45454</v>
      </c>
      <c r="G92" s="9">
        <v>45819</v>
      </c>
      <c r="H92" s="12">
        <v>640</v>
      </c>
      <c r="I92" s="11" t="s">
        <v>396</v>
      </c>
    </row>
    <row r="93" spans="1:9" ht="20.25" customHeight="1" x14ac:dyDescent="0.25">
      <c r="A93" s="4">
        <f>IFERROR(VLOOKUP(B93,'[1]DADOS (OCULTAR)'!$Q$3:$S$136,3,0),"")</f>
        <v>9039744002642</v>
      </c>
      <c r="B93" s="5" t="s">
        <v>9</v>
      </c>
      <c r="C93" s="6" t="s">
        <v>397</v>
      </c>
      <c r="D93" s="7" t="s">
        <v>398</v>
      </c>
      <c r="E93" s="8" t="s">
        <v>399</v>
      </c>
      <c r="F93" s="9">
        <v>45504</v>
      </c>
      <c r="G93" s="9">
        <v>45869</v>
      </c>
      <c r="H93" s="12">
        <v>200.65</v>
      </c>
      <c r="I93" s="11" t="s">
        <v>400</v>
      </c>
    </row>
    <row r="94" spans="1:9" ht="20.25" customHeight="1" x14ac:dyDescent="0.25">
      <c r="A94" s="4">
        <f>IFERROR(VLOOKUP(B94,'[1]DADOS (OCULTAR)'!$Q$3:$S$136,3,0),"")</f>
        <v>9039744002642</v>
      </c>
      <c r="B94" s="5" t="s">
        <v>9</v>
      </c>
      <c r="C94" s="6" t="s">
        <v>401</v>
      </c>
      <c r="D94" s="7" t="s">
        <v>402</v>
      </c>
      <c r="E94" s="8" t="s">
        <v>403</v>
      </c>
      <c r="F94" s="9">
        <v>45474</v>
      </c>
      <c r="G94" s="9">
        <v>45839</v>
      </c>
      <c r="H94" s="12">
        <v>1320</v>
      </c>
      <c r="I94" s="11" t="s">
        <v>404</v>
      </c>
    </row>
    <row r="95" spans="1:9" ht="20.25" customHeight="1" x14ac:dyDescent="0.25">
      <c r="A95" s="4">
        <f>IFERROR(VLOOKUP(B95,'[1]DADOS (OCULTAR)'!$Q$3:$S$136,3,0),"")</f>
        <v>9039744002642</v>
      </c>
      <c r="B95" s="5" t="s">
        <v>9</v>
      </c>
      <c r="C95" s="6" t="s">
        <v>405</v>
      </c>
      <c r="D95" s="7" t="s">
        <v>406</v>
      </c>
      <c r="E95" s="8" t="s">
        <v>407</v>
      </c>
      <c r="F95" s="9">
        <v>45488</v>
      </c>
      <c r="G95" s="9">
        <v>45853</v>
      </c>
      <c r="H95" s="12">
        <v>295.45</v>
      </c>
      <c r="I95" s="11" t="s">
        <v>408</v>
      </c>
    </row>
    <row r="96" spans="1:9" ht="20.25" customHeight="1" x14ac:dyDescent="0.25">
      <c r="A96" s="4">
        <f>IFERROR(VLOOKUP(B96,'[1]DADOS (OCULTAR)'!$Q$3:$S$136,3,0),"")</f>
        <v>9039744002642</v>
      </c>
      <c r="B96" s="5" t="s">
        <v>9</v>
      </c>
      <c r="C96" s="6" t="s">
        <v>409</v>
      </c>
      <c r="D96" s="7" t="s">
        <v>410</v>
      </c>
      <c r="E96" s="8" t="s">
        <v>411</v>
      </c>
      <c r="F96" s="9">
        <v>45492</v>
      </c>
      <c r="G96" s="9">
        <v>45857</v>
      </c>
      <c r="H96" s="12">
        <v>1320</v>
      </c>
      <c r="I96" s="11" t="s">
        <v>412</v>
      </c>
    </row>
    <row r="97" spans="1:9" ht="20.25" customHeight="1" x14ac:dyDescent="0.25">
      <c r="A97" s="4">
        <f>IFERROR(VLOOKUP(B97,'[1]DADOS (OCULTAR)'!$Q$3:$S$136,3,0),"")</f>
        <v>9039744002642</v>
      </c>
      <c r="B97" s="5" t="s">
        <v>9</v>
      </c>
      <c r="C97" s="6" t="s">
        <v>413</v>
      </c>
      <c r="D97" s="7" t="s">
        <v>414</v>
      </c>
      <c r="E97" s="8" t="s">
        <v>415</v>
      </c>
      <c r="F97" s="9">
        <v>45477</v>
      </c>
      <c r="G97" s="9">
        <v>45569</v>
      </c>
      <c r="H97" s="12">
        <v>235.625</v>
      </c>
      <c r="I97" s="11" t="s">
        <v>416</v>
      </c>
    </row>
    <row r="98" spans="1:9" ht="20.25" customHeight="1" x14ac:dyDescent="0.25">
      <c r="A98" s="4">
        <f>IFERROR(VLOOKUP(B98,'[1]DADOS (OCULTAR)'!$Q$3:$S$136,3,0),"")</f>
        <v>9039744002642</v>
      </c>
      <c r="B98" s="5" t="s">
        <v>9</v>
      </c>
      <c r="C98" s="6" t="s">
        <v>417</v>
      </c>
      <c r="D98" s="7" t="s">
        <v>418</v>
      </c>
      <c r="E98" s="8" t="s">
        <v>419</v>
      </c>
      <c r="F98" s="9">
        <v>45540</v>
      </c>
      <c r="G98" s="9">
        <v>46270</v>
      </c>
      <c r="H98" s="12">
        <v>90</v>
      </c>
      <c r="I98" s="11" t="s">
        <v>420</v>
      </c>
    </row>
    <row r="99" spans="1:9" ht="20.25" customHeight="1" x14ac:dyDescent="0.25">
      <c r="A99" s="4">
        <f>IFERROR(VLOOKUP(B99,'[1]DADOS (OCULTAR)'!$Q$3:$S$136,3,0),"")</f>
        <v>9039744002642</v>
      </c>
      <c r="B99" s="5" t="s">
        <v>9</v>
      </c>
      <c r="C99" s="6" t="s">
        <v>34</v>
      </c>
      <c r="D99" s="7" t="s">
        <v>35</v>
      </c>
      <c r="E99" s="8" t="s">
        <v>421</v>
      </c>
      <c r="F99" s="9">
        <v>45540</v>
      </c>
      <c r="G99" s="9">
        <v>46265</v>
      </c>
      <c r="H99" s="12">
        <v>247</v>
      </c>
      <c r="I99" s="11" t="s">
        <v>422</v>
      </c>
    </row>
    <row r="100" spans="1:9" ht="20.25" customHeight="1" x14ac:dyDescent="0.25">
      <c r="A100" s="4">
        <f>IFERROR(VLOOKUP(B100,'[1]DADOS (OCULTAR)'!$Q$3:$S$136,3,0),"")</f>
        <v>9039744002642</v>
      </c>
      <c r="B100" s="5" t="s">
        <v>9</v>
      </c>
      <c r="C100" s="6" t="s">
        <v>423</v>
      </c>
      <c r="D100" s="7" t="s">
        <v>424</v>
      </c>
      <c r="E100" s="8" t="s">
        <v>425</v>
      </c>
      <c r="F100" s="9">
        <v>45566</v>
      </c>
      <c r="G100" s="9">
        <v>46265</v>
      </c>
      <c r="H100" s="12">
        <v>110</v>
      </c>
      <c r="I100" s="11" t="s">
        <v>426</v>
      </c>
    </row>
    <row r="101" spans="1:9" ht="20.25" customHeight="1" x14ac:dyDescent="0.25">
      <c r="A101" s="4">
        <f>IFERROR(VLOOKUP(B101,'[1]DADOS (OCULTAR)'!$Q$3:$S$136,3,0),"")</f>
        <v>9039744002642</v>
      </c>
      <c r="B101" s="5" t="s">
        <v>9</v>
      </c>
      <c r="C101" s="6" t="s">
        <v>427</v>
      </c>
      <c r="D101" s="7" t="s">
        <v>428</v>
      </c>
      <c r="E101" s="8" t="s">
        <v>429</v>
      </c>
      <c r="F101" s="9">
        <v>45609</v>
      </c>
      <c r="G101" s="9">
        <v>46265</v>
      </c>
      <c r="H101" s="12">
        <v>100</v>
      </c>
      <c r="I101" s="11" t="s">
        <v>430</v>
      </c>
    </row>
    <row r="102" spans="1:9" ht="20.25" customHeight="1" x14ac:dyDescent="0.25">
      <c r="A102" s="4">
        <f>IFERROR(VLOOKUP(B102,'[1]DADOS (OCULTAR)'!$Q$3:$S$136,3,0),"")</f>
        <v>9039744002642</v>
      </c>
      <c r="B102" s="5" t="s">
        <v>9</v>
      </c>
      <c r="C102" s="6" t="s">
        <v>431</v>
      </c>
      <c r="D102" s="7" t="s">
        <v>432</v>
      </c>
      <c r="E102" s="8" t="s">
        <v>433</v>
      </c>
      <c r="F102" s="9">
        <v>45604</v>
      </c>
      <c r="G102" s="9">
        <v>46265</v>
      </c>
      <c r="H102" s="12">
        <v>845.28</v>
      </c>
      <c r="I102" s="11" t="s">
        <v>434</v>
      </c>
    </row>
    <row r="103" spans="1:9" ht="20.25" customHeight="1" x14ac:dyDescent="0.25">
      <c r="A103" s="4">
        <f>IFERROR(VLOOKUP(B103,'[1]DADOS (OCULTAR)'!$Q$3:$S$136,3,0),"")</f>
        <v>9039744002642</v>
      </c>
      <c r="B103" s="5" t="s">
        <v>9</v>
      </c>
      <c r="C103" s="6" t="s">
        <v>435</v>
      </c>
      <c r="D103" s="7" t="s">
        <v>436</v>
      </c>
      <c r="E103" s="8" t="s">
        <v>437</v>
      </c>
      <c r="F103" s="9">
        <v>45622</v>
      </c>
      <c r="G103" s="9">
        <v>46265</v>
      </c>
      <c r="H103" s="12">
        <v>575</v>
      </c>
      <c r="I103" s="11" t="s">
        <v>438</v>
      </c>
    </row>
    <row r="104" spans="1:9" ht="20.25" customHeight="1" x14ac:dyDescent="0.25">
      <c r="A104" s="4">
        <f>IFERROR(VLOOKUP(B104,'[1]DADOS (OCULTAR)'!$Q$3:$S$136,3,0),"")</f>
        <v>9039744002642</v>
      </c>
      <c r="B104" s="5" t="s">
        <v>9</v>
      </c>
      <c r="C104" s="6" t="s">
        <v>439</v>
      </c>
      <c r="D104" s="7" t="s">
        <v>440</v>
      </c>
      <c r="E104" s="8" t="s">
        <v>441</v>
      </c>
      <c r="F104" s="9">
        <v>45666</v>
      </c>
      <c r="G104" s="9">
        <v>46031</v>
      </c>
      <c r="H104" s="12">
        <v>0</v>
      </c>
      <c r="I104" s="11" t="s">
        <v>442</v>
      </c>
    </row>
    <row r="105" spans="1:9" ht="20.25" customHeight="1" x14ac:dyDescent="0.25">
      <c r="A105" s="4">
        <f>IFERROR(VLOOKUP(B105,'[1]DADOS (OCULTAR)'!$Q$3:$S$136,3,0),"")</f>
        <v>9039744002642</v>
      </c>
      <c r="B105" s="5" t="s">
        <v>9</v>
      </c>
      <c r="C105" s="6" t="s">
        <v>443</v>
      </c>
      <c r="D105" s="7" t="s">
        <v>444</v>
      </c>
      <c r="E105" s="8" t="s">
        <v>445</v>
      </c>
      <c r="F105" s="9">
        <v>45627</v>
      </c>
      <c r="G105" s="9">
        <v>46265</v>
      </c>
      <c r="H105" s="12">
        <v>1320</v>
      </c>
      <c r="I105" s="11" t="s">
        <v>446</v>
      </c>
    </row>
    <row r="106" spans="1:9" ht="20.25" customHeight="1" x14ac:dyDescent="0.25">
      <c r="A106" s="4">
        <f>IFERROR(VLOOKUP(B106,'[1]DADOS (OCULTAR)'!$Q$3:$S$136,3,0),"")</f>
        <v>9039744002642</v>
      </c>
      <c r="B106" s="5" t="s">
        <v>9</v>
      </c>
      <c r="C106" s="6" t="s">
        <v>447</v>
      </c>
      <c r="D106" s="7" t="s">
        <v>448</v>
      </c>
      <c r="E106" s="8" t="s">
        <v>449</v>
      </c>
      <c r="F106" s="9">
        <v>45672</v>
      </c>
      <c r="G106" s="9">
        <v>46266</v>
      </c>
      <c r="H106" s="12">
        <v>0</v>
      </c>
      <c r="I106" s="11" t="s">
        <v>450</v>
      </c>
    </row>
    <row r="107" spans="1:9" ht="20.25" customHeight="1" x14ac:dyDescent="0.25">
      <c r="A107" s="4">
        <f>IFERROR(VLOOKUP(B107,'[1]DADOS (OCULTAR)'!$Q$3:$S$136,3,0),"")</f>
        <v>9039744002642</v>
      </c>
      <c r="B107" s="5" t="s">
        <v>9</v>
      </c>
      <c r="C107" s="6" t="s">
        <v>451</v>
      </c>
      <c r="D107" s="7" t="s">
        <v>452</v>
      </c>
      <c r="E107" s="8" t="s">
        <v>453</v>
      </c>
      <c r="F107" s="9">
        <v>45139</v>
      </c>
      <c r="G107" s="9">
        <v>46266</v>
      </c>
      <c r="H107" s="12">
        <v>55</v>
      </c>
      <c r="I107" s="11" t="s">
        <v>454</v>
      </c>
    </row>
    <row r="108" spans="1:9" ht="20.25" customHeight="1" x14ac:dyDescent="0.25">
      <c r="A108" s="4">
        <f>IFERROR(VLOOKUP(B108,'[1]DADOS (OCULTAR)'!$Q$3:$S$136,3,0),"")</f>
        <v>9039744002642</v>
      </c>
      <c r="B108" s="5" t="s">
        <v>9</v>
      </c>
      <c r="C108" s="6" t="s">
        <v>439</v>
      </c>
      <c r="D108" s="7" t="s">
        <v>455</v>
      </c>
      <c r="E108" s="8" t="s">
        <v>456</v>
      </c>
      <c r="F108" s="9">
        <v>45671</v>
      </c>
      <c r="G108" s="9">
        <v>46266</v>
      </c>
      <c r="H108" s="12">
        <v>159.6</v>
      </c>
      <c r="I108" s="11" t="s">
        <v>457</v>
      </c>
    </row>
    <row r="109" spans="1:9" ht="20.25" customHeight="1" x14ac:dyDescent="0.25">
      <c r="A109" s="4">
        <f>IFERROR(VLOOKUP(B109,'[1]DADOS (OCULTAR)'!$Q$3:$S$136,3,0),"")</f>
        <v>9039744002642</v>
      </c>
      <c r="B109" s="5" t="s">
        <v>9</v>
      </c>
      <c r="C109" s="6" t="s">
        <v>443</v>
      </c>
      <c r="D109" s="7" t="s">
        <v>458</v>
      </c>
      <c r="E109" s="8" t="s">
        <v>459</v>
      </c>
      <c r="F109" s="9">
        <v>45714</v>
      </c>
      <c r="G109" s="9">
        <v>46266</v>
      </c>
      <c r="H109" s="12">
        <v>6750</v>
      </c>
      <c r="I109" s="11" t="s">
        <v>460</v>
      </c>
    </row>
    <row r="110" spans="1:9" ht="20.25" customHeight="1" x14ac:dyDescent="0.25">
      <c r="A110" s="4">
        <f>IFERROR(VLOOKUP(B110,'[1]DADOS (OCULTAR)'!$Q$3:$S$136,3,0),"")</f>
        <v>9039744002642</v>
      </c>
      <c r="B110" s="5" t="s">
        <v>9</v>
      </c>
      <c r="C110" s="6" t="s">
        <v>447</v>
      </c>
      <c r="D110" s="7" t="s">
        <v>35</v>
      </c>
      <c r="E110" s="8" t="s">
        <v>461</v>
      </c>
      <c r="F110" s="9">
        <v>45147</v>
      </c>
      <c r="G110" s="9">
        <v>46266</v>
      </c>
      <c r="H110" s="12">
        <v>249</v>
      </c>
      <c r="I110" s="11" t="s">
        <v>462</v>
      </c>
    </row>
    <row r="111" spans="1:9" ht="20.25" customHeight="1" x14ac:dyDescent="0.25">
      <c r="A111" s="4">
        <f>IFERROR(VLOOKUP(B111,'[1]DADOS (OCULTAR)'!$Q$3:$S$136,3,0),"")</f>
        <v>9039744002642</v>
      </c>
      <c r="B111" s="5" t="s">
        <v>9</v>
      </c>
      <c r="C111" s="6" t="s">
        <v>451</v>
      </c>
      <c r="D111" s="7" t="s">
        <v>463</v>
      </c>
      <c r="E111" s="8" t="s">
        <v>464</v>
      </c>
      <c r="F111" s="9">
        <v>45705</v>
      </c>
      <c r="G111" s="9">
        <v>46070</v>
      </c>
      <c r="H111" s="12">
        <v>47053.32</v>
      </c>
      <c r="I111" s="11" t="s">
        <v>465</v>
      </c>
    </row>
    <row r="112" spans="1:9" ht="20.25" customHeight="1" x14ac:dyDescent="0.25">
      <c r="A112" s="4">
        <f>IFERROR(VLOOKUP(B112,'[1]DADOS (OCULTAR)'!$Q$3:$S$136,3,0),"")</f>
        <v>9039744002642</v>
      </c>
      <c r="B112" s="5" t="s">
        <v>9</v>
      </c>
      <c r="C112" s="6" t="s">
        <v>466</v>
      </c>
      <c r="D112" s="7" t="s">
        <v>467</v>
      </c>
      <c r="E112" s="8" t="s">
        <v>468</v>
      </c>
      <c r="F112" s="9">
        <v>45744</v>
      </c>
      <c r="G112" s="9">
        <v>46266</v>
      </c>
      <c r="H112" s="12">
        <v>12000</v>
      </c>
      <c r="I112" s="11" t="s">
        <v>469</v>
      </c>
    </row>
    <row r="113" spans="1:9" ht="20.25" customHeight="1" x14ac:dyDescent="0.25">
      <c r="A113" s="4">
        <f>IFERROR(VLOOKUP(B113,'[1]DADOS (OCULTAR)'!$Q$3:$S$136,3,0),"")</f>
        <v>9039744002642</v>
      </c>
      <c r="B113" s="5" t="s">
        <v>9</v>
      </c>
      <c r="C113" s="6" t="s">
        <v>470</v>
      </c>
      <c r="D113" s="7" t="s">
        <v>471</v>
      </c>
      <c r="E113" s="8" t="s">
        <v>472</v>
      </c>
      <c r="F113" s="9">
        <v>45736</v>
      </c>
      <c r="G113" s="9">
        <v>46266</v>
      </c>
      <c r="H113" s="12">
        <v>12000</v>
      </c>
      <c r="I113" s="11" t="s">
        <v>473</v>
      </c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2026-03-05T14:38:05Z</dcterms:created>
  <dcterms:modified xsi:type="dcterms:W3CDTF">2026-03-05T14:38:38Z</dcterms:modified>
</cp:coreProperties>
</file>