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1 - JANEIRO\EXCEL\"/>
    </mc:Choice>
  </mc:AlternateContent>
  <bookViews>
    <workbookView xWindow="0" yWindow="0" windowWidth="28800" windowHeight="1221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<sst xmlns="http://schemas.openxmlformats.org/spreadsheetml/2006/main" count="17" uniqueCount="16">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</sst>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1%20-%20JANEIRO/13.2_PCF_em_EXCEL_%20JANEIR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LIMOEIRO</v>
          </cell>
          <cell r="E11" t="str">
            <v>Aline da Silva Soares</v>
          </cell>
          <cell r="G11" t="str">
            <v>3 - Administrativo</v>
          </cell>
          <cell r="H11" t="str">
            <v>4221-05</v>
          </cell>
          <cell r="I11">
            <v>46023</v>
          </cell>
          <cell r="J11" t="str">
            <v>2 - Diarista</v>
          </cell>
          <cell r="K11">
            <v>44</v>
          </cell>
          <cell r="L11">
            <v>209.16</v>
          </cell>
          <cell r="P11">
            <v>2290.0300000000002</v>
          </cell>
          <cell r="R11">
            <v>329.76</v>
          </cell>
          <cell r="W11">
            <v>2211.59</v>
          </cell>
          <cell r="X11">
            <v>617.35999999999967</v>
          </cell>
        </row>
        <row r="12">
          <cell r="C12" t="str">
            <v>UPAE LIMOEIRO</v>
          </cell>
          <cell r="E12" t="str">
            <v>Ana Carolina da Silva Oliveira Felix</v>
          </cell>
          <cell r="G12" t="str">
            <v>2 - Outros Profissionais da Saúde</v>
          </cell>
          <cell r="H12" t="str">
            <v>3222-05</v>
          </cell>
          <cell r="I12">
            <v>46023</v>
          </cell>
          <cell r="J12" t="str">
            <v>2 - Diarista</v>
          </cell>
          <cell r="K12">
            <v>44</v>
          </cell>
          <cell r="L12">
            <v>1621</v>
          </cell>
          <cell r="R12">
            <v>1917.78</v>
          </cell>
          <cell r="W12">
            <v>345.65999999999997</v>
          </cell>
          <cell r="X12">
            <v>3193.12</v>
          </cell>
        </row>
        <row r="13">
          <cell r="C13" t="str">
            <v>UPAE LIMOEIRO</v>
          </cell>
          <cell r="E13" t="str">
            <v>Ana Claudia de Oliveira Salgado</v>
          </cell>
          <cell r="G13" t="str">
            <v>3 - Administrativo</v>
          </cell>
          <cell r="H13" t="str">
            <v>4221-05</v>
          </cell>
          <cell r="I13">
            <v>46023</v>
          </cell>
          <cell r="J13" t="str">
            <v>2 - Diarista</v>
          </cell>
          <cell r="K13">
            <v>44</v>
          </cell>
          <cell r="L13">
            <v>1621</v>
          </cell>
          <cell r="R13">
            <v>747.78</v>
          </cell>
          <cell r="W13">
            <v>243.29</v>
          </cell>
          <cell r="X13">
            <v>2125.4899999999998</v>
          </cell>
        </row>
        <row r="14">
          <cell r="C14" t="str">
            <v>UPAE LIMOEIRO</v>
          </cell>
          <cell r="E14" t="str">
            <v xml:space="preserve">Ana Karina Ferreira de Assis </v>
          </cell>
          <cell r="G14" t="str">
            <v>1 - Médico</v>
          </cell>
          <cell r="H14" t="str">
            <v>2251-25</v>
          </cell>
          <cell r="I14">
            <v>46023</v>
          </cell>
          <cell r="J14" t="str">
            <v>2 - Diarista</v>
          </cell>
          <cell r="K14">
            <v>20</v>
          </cell>
          <cell r="L14">
            <v>2950.99</v>
          </cell>
          <cell r="R14">
            <v>6602.5</v>
          </cell>
          <cell r="S14">
            <v>1782.85</v>
          </cell>
          <cell r="W14">
            <v>2837.03</v>
          </cell>
          <cell r="X14">
            <v>8499.31</v>
          </cell>
        </row>
        <row r="15">
          <cell r="C15" t="str">
            <v>UPAE LIMOEIRO</v>
          </cell>
          <cell r="E15" t="str">
            <v>Aneres Teresinha de Azevedo Amorim</v>
          </cell>
          <cell r="G15" t="str">
            <v>3 - Administrativo</v>
          </cell>
          <cell r="H15" t="str">
            <v>4221-05</v>
          </cell>
          <cell r="I15">
            <v>46023</v>
          </cell>
          <cell r="J15" t="str">
            <v>2 - Diarista</v>
          </cell>
          <cell r="K15">
            <v>44</v>
          </cell>
          <cell r="L15">
            <v>1767.6</v>
          </cell>
          <cell r="R15">
            <v>555.4</v>
          </cell>
          <cell r="W15">
            <v>234.29</v>
          </cell>
          <cell r="X15">
            <v>2088.71</v>
          </cell>
        </row>
        <row r="16">
          <cell r="C16" t="str">
            <v>UPAE LIMOEIRO</v>
          </cell>
          <cell r="E16" t="str">
            <v>Arielly Nascimento da Silva</v>
          </cell>
          <cell r="G16" t="str">
            <v>3 - Administrativo</v>
          </cell>
          <cell r="H16" t="str">
            <v>4110-05</v>
          </cell>
          <cell r="I16">
            <v>46023</v>
          </cell>
          <cell r="J16" t="str">
            <v>2 - Diarista</v>
          </cell>
          <cell r="K16">
            <v>20</v>
          </cell>
          <cell r="L16">
            <v>761.55</v>
          </cell>
          <cell r="R16">
            <v>1.9100000000000001</v>
          </cell>
          <cell r="W16">
            <v>57.25</v>
          </cell>
          <cell r="X16">
            <v>706.20999999999992</v>
          </cell>
        </row>
        <row r="17">
          <cell r="C17" t="str">
            <v>UPAE LIMOEIRO</v>
          </cell>
          <cell r="E17" t="str">
            <v xml:space="preserve">Aurineide Ivaneide Alves da Silva </v>
          </cell>
          <cell r="G17" t="str">
            <v>3 - Administrativo</v>
          </cell>
          <cell r="H17" t="str">
            <v>3516-05</v>
          </cell>
          <cell r="I17">
            <v>46023</v>
          </cell>
          <cell r="J17" t="str">
            <v>2 - Diarista</v>
          </cell>
          <cell r="K17">
            <v>44</v>
          </cell>
          <cell r="L17">
            <v>836.65</v>
          </cell>
          <cell r="P17">
            <v>1256.1500000000001</v>
          </cell>
          <cell r="R17">
            <v>311.76</v>
          </cell>
          <cell r="W17">
            <v>1385.21</v>
          </cell>
          <cell r="X17">
            <v>1019.3500000000004</v>
          </cell>
        </row>
        <row r="18">
          <cell r="C18" t="str">
            <v>UPAE LIMOEIRO</v>
          </cell>
          <cell r="E18" t="str">
            <v xml:space="preserve">Camilla Rafhaela de Albuquerque Oliveira </v>
          </cell>
          <cell r="G18" t="str">
            <v>2 - Outros Profissionais da Saúde</v>
          </cell>
          <cell r="H18" t="str">
            <v>2236-05</v>
          </cell>
          <cell r="I18">
            <v>46023</v>
          </cell>
          <cell r="J18" t="str">
            <v>2 - Diarista</v>
          </cell>
          <cell r="K18">
            <v>30</v>
          </cell>
          <cell r="L18">
            <v>2547.23</v>
          </cell>
          <cell r="R18">
            <v>597.30999999999995</v>
          </cell>
          <cell r="S18">
            <v>101.89</v>
          </cell>
          <cell r="W18">
            <v>267.44</v>
          </cell>
          <cell r="X18">
            <v>2978.99</v>
          </cell>
        </row>
        <row r="19">
          <cell r="C19" t="str">
            <v>UPAE LIMOEIRO</v>
          </cell>
          <cell r="E19" t="str">
            <v>Carlos André da Costa Silva</v>
          </cell>
          <cell r="G19" t="str">
            <v>3 - Administrativo</v>
          </cell>
          <cell r="H19" t="str">
            <v>4221-05</v>
          </cell>
          <cell r="I19">
            <v>46023</v>
          </cell>
          <cell r="J19" t="str">
            <v>2 - Diarista</v>
          </cell>
          <cell r="K19">
            <v>44</v>
          </cell>
          <cell r="L19">
            <v>1621</v>
          </cell>
          <cell r="R19">
            <v>682.31999999999994</v>
          </cell>
          <cell r="W19">
            <v>237.4</v>
          </cell>
          <cell r="X19">
            <v>2065.9199999999996</v>
          </cell>
        </row>
        <row r="20">
          <cell r="C20" t="str">
            <v>UPAE LIMOEIRO</v>
          </cell>
          <cell r="E20" t="str">
            <v>Carolina Helena Pontes do Nascimento</v>
          </cell>
          <cell r="G20" t="str">
            <v>2 - Outros Profissionais da Saúde</v>
          </cell>
          <cell r="H20" t="str">
            <v>2237-10</v>
          </cell>
          <cell r="I20">
            <v>46023</v>
          </cell>
          <cell r="J20" t="str">
            <v>2 - Diarista</v>
          </cell>
          <cell r="K20">
            <v>30</v>
          </cell>
          <cell r="L20">
            <v>2868.28</v>
          </cell>
          <cell r="R20">
            <v>611.03</v>
          </cell>
          <cell r="W20">
            <v>675.49</v>
          </cell>
          <cell r="X20">
            <v>2803.8200000000006</v>
          </cell>
        </row>
        <row r="21">
          <cell r="C21" t="str">
            <v>UPAE LIMOEIRO</v>
          </cell>
          <cell r="E21" t="str">
            <v>Dayana Raquel de Souza Lemos Araujo</v>
          </cell>
          <cell r="G21" t="str">
            <v>2 - Outros Profissionais da Saúde</v>
          </cell>
          <cell r="H21" t="str">
            <v>3222-05</v>
          </cell>
          <cell r="I21">
            <v>46023</v>
          </cell>
          <cell r="J21" t="str">
            <v>2 - Diarista</v>
          </cell>
          <cell r="K21">
            <v>44</v>
          </cell>
          <cell r="L21">
            <v>1621</v>
          </cell>
          <cell r="R21">
            <v>2037.92</v>
          </cell>
          <cell r="W21">
            <v>360.07</v>
          </cell>
          <cell r="X21">
            <v>3298.85</v>
          </cell>
        </row>
        <row r="22">
          <cell r="C22" t="str">
            <v>UPAE LIMOEIRO</v>
          </cell>
          <cell r="E22" t="str">
            <v>Debora Karine da Costa Silva</v>
          </cell>
          <cell r="G22" t="str">
            <v>2 - Outros Profissionais da Saúde</v>
          </cell>
          <cell r="H22" t="str">
            <v>3222-05</v>
          </cell>
          <cell r="I22">
            <v>46023</v>
          </cell>
          <cell r="J22" t="str">
            <v>2 - Diarista</v>
          </cell>
          <cell r="K22">
            <v>44</v>
          </cell>
          <cell r="L22">
            <v>1621</v>
          </cell>
          <cell r="R22">
            <v>1955.5300000000002</v>
          </cell>
          <cell r="W22">
            <v>350.19</v>
          </cell>
          <cell r="X22">
            <v>3226.34</v>
          </cell>
        </row>
        <row r="23">
          <cell r="C23" t="str">
            <v>UPAE LIMOEIRO</v>
          </cell>
          <cell r="E23" t="str">
            <v>Diego Ferreira de Lima</v>
          </cell>
          <cell r="G23" t="str">
            <v>3 - Administrativo</v>
          </cell>
          <cell r="H23" t="str">
            <v>3172-10</v>
          </cell>
          <cell r="I23">
            <v>46023</v>
          </cell>
          <cell r="J23" t="str">
            <v>2 - Diarista</v>
          </cell>
          <cell r="K23">
            <v>44</v>
          </cell>
          <cell r="L23">
            <v>1621</v>
          </cell>
          <cell r="R23">
            <v>402.27</v>
          </cell>
          <cell r="W23">
            <v>218.69</v>
          </cell>
          <cell r="X23">
            <v>1804.58</v>
          </cell>
        </row>
        <row r="24">
          <cell r="C24" t="str">
            <v>UPAE LIMOEIRO</v>
          </cell>
          <cell r="E24" t="str">
            <v>Eduarda Karine de Lucena Santos</v>
          </cell>
          <cell r="G24" t="str">
            <v>3 - Administrativo</v>
          </cell>
          <cell r="H24" t="str">
            <v>4221-05</v>
          </cell>
          <cell r="I24">
            <v>46023</v>
          </cell>
          <cell r="J24" t="str">
            <v>2 - Diarista</v>
          </cell>
          <cell r="K24">
            <v>44</v>
          </cell>
          <cell r="L24">
            <v>1621</v>
          </cell>
          <cell r="R24">
            <v>679.67000000000007</v>
          </cell>
          <cell r="W24">
            <v>218.55</v>
          </cell>
          <cell r="X24">
            <v>2082.12</v>
          </cell>
        </row>
        <row r="25">
          <cell r="C25" t="str">
            <v>UPAE LIMOEIRO</v>
          </cell>
          <cell r="E25" t="str">
            <v>Eduarda Micaele de Barros Candido</v>
          </cell>
          <cell r="G25" t="str">
            <v>3 - Administrativo</v>
          </cell>
          <cell r="H25" t="str">
            <v>4221-05</v>
          </cell>
          <cell r="I25">
            <v>46023</v>
          </cell>
          <cell r="J25" t="str">
            <v>2 - Diarista</v>
          </cell>
          <cell r="K25">
            <v>44</v>
          </cell>
          <cell r="L25">
            <v>1621</v>
          </cell>
          <cell r="R25">
            <v>468.63</v>
          </cell>
          <cell r="W25">
            <v>228.28</v>
          </cell>
          <cell r="X25">
            <v>1861.3500000000001</v>
          </cell>
        </row>
        <row r="26">
          <cell r="C26" t="str">
            <v>UPAE LIMOEIRO</v>
          </cell>
          <cell r="E26" t="str">
            <v>Emilly Stefany Vieira de Andrade</v>
          </cell>
          <cell r="G26" t="str">
            <v>3 - Administrativo</v>
          </cell>
          <cell r="H26" t="str">
            <v>4221-05</v>
          </cell>
          <cell r="I26">
            <v>46023</v>
          </cell>
          <cell r="J26" t="str">
            <v>2 - Diarista</v>
          </cell>
          <cell r="K26">
            <v>44</v>
          </cell>
          <cell r="L26">
            <v>1621</v>
          </cell>
          <cell r="R26">
            <v>381.96999999999997</v>
          </cell>
          <cell r="W26">
            <v>218.16</v>
          </cell>
          <cell r="X26">
            <v>1784.81</v>
          </cell>
        </row>
        <row r="27">
          <cell r="C27" t="str">
            <v>UPAE LIMOEIRO</v>
          </cell>
          <cell r="E27" t="str">
            <v>Erica Patricia Tavares da Silva</v>
          </cell>
          <cell r="G27" t="str">
            <v>3 - Administrativo</v>
          </cell>
          <cell r="H27" t="str">
            <v>4221-05</v>
          </cell>
          <cell r="I27">
            <v>46023</v>
          </cell>
          <cell r="J27" t="str">
            <v>2 - Diarista</v>
          </cell>
          <cell r="K27">
            <v>44</v>
          </cell>
          <cell r="L27">
            <v>1621</v>
          </cell>
          <cell r="R27">
            <v>491.71000000000004</v>
          </cell>
          <cell r="W27">
            <v>220.24</v>
          </cell>
          <cell r="X27">
            <v>1892.47</v>
          </cell>
        </row>
        <row r="28">
          <cell r="C28" t="str">
            <v>UPAE LIMOEIRO</v>
          </cell>
          <cell r="E28" t="str">
            <v>Erika Lins da Silva</v>
          </cell>
          <cell r="G28" t="str">
            <v>2 - Outros Profissionais da Saúde</v>
          </cell>
          <cell r="H28" t="str">
            <v>2236-05</v>
          </cell>
          <cell r="I28">
            <v>46023</v>
          </cell>
          <cell r="J28" t="str">
            <v>2 - Diarista</v>
          </cell>
          <cell r="K28">
            <v>30</v>
          </cell>
          <cell r="L28">
            <v>2332.0700000000002</v>
          </cell>
          <cell r="R28">
            <v>445.29999999999995</v>
          </cell>
          <cell r="S28">
            <v>86.11</v>
          </cell>
          <cell r="W28">
            <v>227.64</v>
          </cell>
          <cell r="X28">
            <v>2635.84</v>
          </cell>
        </row>
        <row r="29">
          <cell r="C29" t="str">
            <v>UPAE LIMOEIRO</v>
          </cell>
          <cell r="E29" t="str">
            <v>Everton Batista da Silva Oliveira</v>
          </cell>
          <cell r="G29" t="str">
            <v>3 - Administrativo</v>
          </cell>
          <cell r="H29" t="str">
            <v>4221-05</v>
          </cell>
          <cell r="I29">
            <v>46023</v>
          </cell>
          <cell r="J29" t="str">
            <v>2 - Diarista</v>
          </cell>
          <cell r="K29">
            <v>44</v>
          </cell>
          <cell r="L29">
            <v>1621</v>
          </cell>
          <cell r="R29">
            <v>538.52</v>
          </cell>
          <cell r="W29">
            <v>224.45</v>
          </cell>
          <cell r="X29">
            <v>1935.07</v>
          </cell>
        </row>
        <row r="30">
          <cell r="C30" t="str">
            <v>UPAE LIMOEIRO</v>
          </cell>
          <cell r="E30" t="str">
            <v>Flavia da Silva Gonsalves Farias</v>
          </cell>
          <cell r="G30" t="str">
            <v>2 - Outros Profissionais da Saúde</v>
          </cell>
          <cell r="H30" t="str">
            <v>3222-05</v>
          </cell>
          <cell r="I30">
            <v>46023</v>
          </cell>
          <cell r="J30" t="str">
            <v>2 - Diarista</v>
          </cell>
          <cell r="K30">
            <v>44</v>
          </cell>
          <cell r="L30">
            <v>1621</v>
          </cell>
          <cell r="R30">
            <v>1995.53</v>
          </cell>
          <cell r="W30">
            <v>354.99</v>
          </cell>
          <cell r="X30">
            <v>3261.54</v>
          </cell>
        </row>
        <row r="31">
          <cell r="C31" t="str">
            <v>UPAE LIMOEIRO</v>
          </cell>
          <cell r="E31" t="str">
            <v>Flávio Felismino da Silva</v>
          </cell>
          <cell r="G31" t="str">
            <v>3 - Administrativo</v>
          </cell>
          <cell r="H31" t="str">
            <v>5143-10</v>
          </cell>
          <cell r="I31">
            <v>46023</v>
          </cell>
          <cell r="J31" t="str">
            <v>2 - Diarista</v>
          </cell>
          <cell r="K31">
            <v>44</v>
          </cell>
          <cell r="L31">
            <v>1939.04</v>
          </cell>
          <cell r="R31">
            <v>931.43999999999994</v>
          </cell>
          <cell r="W31">
            <v>279.26</v>
          </cell>
          <cell r="X31">
            <v>2591.2200000000003</v>
          </cell>
        </row>
        <row r="32">
          <cell r="C32" t="str">
            <v>UPAE LIMOEIRO</v>
          </cell>
          <cell r="E32" t="str">
            <v>Gilmar Santos Silva</v>
          </cell>
          <cell r="G32" t="str">
            <v>3 - Administrativo</v>
          </cell>
          <cell r="H32" t="str">
            <v>4110-10</v>
          </cell>
          <cell r="I32">
            <v>46023</v>
          </cell>
          <cell r="J32" t="str">
            <v>2 - Diarista</v>
          </cell>
          <cell r="K32">
            <v>44</v>
          </cell>
          <cell r="L32">
            <v>1767.6</v>
          </cell>
          <cell r="R32">
            <v>897.81999999999994</v>
          </cell>
          <cell r="W32">
            <v>270.3</v>
          </cell>
          <cell r="X32">
            <v>2395.12</v>
          </cell>
        </row>
        <row r="33">
          <cell r="C33" t="str">
            <v>UPAE LIMOEIRO</v>
          </cell>
          <cell r="E33" t="str">
            <v>Giovana Heim Trigueiro</v>
          </cell>
          <cell r="G33" t="str">
            <v>1 - Médico</v>
          </cell>
          <cell r="H33" t="str">
            <v>2251-25</v>
          </cell>
          <cell r="I33">
            <v>46023</v>
          </cell>
          <cell r="J33" t="str">
            <v>2 - Diarista</v>
          </cell>
          <cell r="K33">
            <v>20</v>
          </cell>
          <cell r="L33">
            <v>380.77</v>
          </cell>
          <cell r="P33">
            <v>11094.369999999999</v>
          </cell>
          <cell r="R33">
            <v>851.94</v>
          </cell>
          <cell r="W33">
            <v>11224.83</v>
          </cell>
          <cell r="X33">
            <v>1102.25</v>
          </cell>
        </row>
        <row r="34">
          <cell r="C34" t="str">
            <v>UPAE LIMOEIRO</v>
          </cell>
          <cell r="E34" t="str">
            <v xml:space="preserve">Helder Vinicios de Araujo Medeiros </v>
          </cell>
          <cell r="G34" t="str">
            <v>1 - Médico</v>
          </cell>
          <cell r="H34" t="str">
            <v>2251-25</v>
          </cell>
          <cell r="I34">
            <v>46023</v>
          </cell>
          <cell r="J34" t="str">
            <v>2 - Diarista</v>
          </cell>
          <cell r="K34">
            <v>20</v>
          </cell>
          <cell r="L34">
            <v>380.77</v>
          </cell>
          <cell r="P34">
            <v>10923.019999999999</v>
          </cell>
          <cell r="R34">
            <v>832.90000000000009</v>
          </cell>
          <cell r="W34">
            <v>11037.29</v>
          </cell>
          <cell r="X34">
            <v>1099.3999999999978</v>
          </cell>
        </row>
        <row r="35">
          <cell r="C35" t="str">
            <v>UPAE LIMOEIRO</v>
          </cell>
          <cell r="E35" t="str">
            <v xml:space="preserve">Helio Bezerra Coutinho Neto </v>
          </cell>
          <cell r="G35" t="str">
            <v>3 - Administrativo</v>
          </cell>
          <cell r="H35" t="str">
            <v>1231-10</v>
          </cell>
          <cell r="I35">
            <v>46023</v>
          </cell>
          <cell r="J35" t="str">
            <v>2 - Diarista</v>
          </cell>
          <cell r="K35">
            <v>44</v>
          </cell>
          <cell r="L35">
            <v>9860.7099999999991</v>
          </cell>
          <cell r="R35">
            <v>3083.95</v>
          </cell>
          <cell r="S35">
            <v>4863.49</v>
          </cell>
          <cell r="W35">
            <v>4441.51</v>
          </cell>
          <cell r="X35">
            <v>13366.640000000001</v>
          </cell>
        </row>
        <row r="36">
          <cell r="C36" t="str">
            <v>UPAE LIMOEIRO</v>
          </cell>
          <cell r="E36" t="str">
            <v xml:space="preserve">Hoslaniely Ferreira da Silva </v>
          </cell>
          <cell r="G36" t="str">
            <v>3 - Administrativo</v>
          </cell>
          <cell r="H36" t="str">
            <v>4221-05</v>
          </cell>
          <cell r="I36">
            <v>46023</v>
          </cell>
          <cell r="J36" t="str">
            <v>2 - Diarista</v>
          </cell>
          <cell r="K36">
            <v>44</v>
          </cell>
          <cell r="L36">
            <v>1621</v>
          </cell>
          <cell r="R36">
            <v>674.06</v>
          </cell>
          <cell r="S36">
            <v>150</v>
          </cell>
          <cell r="W36">
            <v>298.75</v>
          </cell>
          <cell r="X36">
            <v>2146.31</v>
          </cell>
        </row>
        <row r="37">
          <cell r="C37" t="str">
            <v>UPAE LIMOEIRO</v>
          </cell>
          <cell r="E37" t="str">
            <v>Janaina Renata Oliveira de Azevedo</v>
          </cell>
          <cell r="G37" t="str">
            <v>3 - Administrativo</v>
          </cell>
          <cell r="H37" t="str">
            <v>4110-10</v>
          </cell>
          <cell r="I37">
            <v>46023</v>
          </cell>
          <cell r="J37" t="str">
            <v>2 - Diarista</v>
          </cell>
          <cell r="K37">
            <v>44</v>
          </cell>
          <cell r="L37">
            <v>1026.3499999999999</v>
          </cell>
          <cell r="P37">
            <v>1651.28</v>
          </cell>
          <cell r="R37">
            <v>822.93999999999994</v>
          </cell>
          <cell r="S37">
            <v>493.55</v>
          </cell>
          <cell r="W37">
            <v>1843</v>
          </cell>
          <cell r="X37">
            <v>2151.1200000000003</v>
          </cell>
        </row>
        <row r="38">
          <cell r="C38" t="str">
            <v>UPAE LIMOEIRO</v>
          </cell>
          <cell r="E38" t="str">
            <v>Jéssica da Silva Soares</v>
          </cell>
          <cell r="G38" t="str">
            <v>3 - Administrativo</v>
          </cell>
          <cell r="H38" t="str">
            <v>4221-05</v>
          </cell>
          <cell r="I38">
            <v>46023</v>
          </cell>
          <cell r="J38" t="str">
            <v>2 - Diarista</v>
          </cell>
          <cell r="K38">
            <v>44</v>
          </cell>
          <cell r="L38">
            <v>1621</v>
          </cell>
          <cell r="R38">
            <v>748.65</v>
          </cell>
          <cell r="W38">
            <v>527.22</v>
          </cell>
          <cell r="X38">
            <v>1842.43</v>
          </cell>
        </row>
        <row r="39">
          <cell r="C39" t="str">
            <v>UPAE LIMOEIRO</v>
          </cell>
          <cell r="E39" t="str">
            <v>Jessica Regina Nascimento Alves</v>
          </cell>
          <cell r="G39" t="str">
            <v>2 - Outros Profissionais da Saúde</v>
          </cell>
          <cell r="H39" t="str">
            <v>2235-05</v>
          </cell>
          <cell r="I39">
            <v>46023</v>
          </cell>
          <cell r="J39" t="str">
            <v>2 - Diarista</v>
          </cell>
          <cell r="K39">
            <v>40</v>
          </cell>
          <cell r="L39">
            <v>1859.03</v>
          </cell>
          <cell r="R39">
            <v>3005.4499999999994</v>
          </cell>
          <cell r="W39">
            <v>485.31000000000006</v>
          </cell>
          <cell r="X39">
            <v>4379.1699999999992</v>
          </cell>
        </row>
        <row r="40">
          <cell r="C40" t="str">
            <v>UPAE LIMOEIRO</v>
          </cell>
          <cell r="E40" t="str">
            <v>Josue Henrique Noroes Viana</v>
          </cell>
          <cell r="G40" t="str">
            <v>1 - Médico</v>
          </cell>
          <cell r="H40" t="str">
            <v>2251-25</v>
          </cell>
          <cell r="I40">
            <v>46023</v>
          </cell>
          <cell r="J40" t="str">
            <v>2 - Diarista</v>
          </cell>
          <cell r="K40">
            <v>20</v>
          </cell>
          <cell r="L40">
            <v>2950.99</v>
          </cell>
          <cell r="R40">
            <v>6602.4999999999991</v>
          </cell>
          <cell r="W40">
            <v>2382.69</v>
          </cell>
          <cell r="X40">
            <v>7170.7999999999975</v>
          </cell>
        </row>
        <row r="41">
          <cell r="C41" t="str">
            <v>UPAE LIMOEIRO</v>
          </cell>
          <cell r="E41" t="str">
            <v>Kaline Rabelo Borba Carvalho</v>
          </cell>
          <cell r="G41" t="str">
            <v>1 - Médico</v>
          </cell>
          <cell r="H41" t="str">
            <v>2251-25</v>
          </cell>
          <cell r="I41">
            <v>46023</v>
          </cell>
          <cell r="J41" t="str">
            <v>2 - Diarista</v>
          </cell>
          <cell r="K41">
            <v>20</v>
          </cell>
          <cell r="L41">
            <v>2950.99</v>
          </cell>
          <cell r="R41">
            <v>6602.4999999999991</v>
          </cell>
          <cell r="W41">
            <v>2346.75</v>
          </cell>
          <cell r="X41">
            <v>7206.739999999998</v>
          </cell>
        </row>
        <row r="42">
          <cell r="C42" t="str">
            <v>UPAE LIMOEIRO</v>
          </cell>
          <cell r="E42" t="str">
            <v xml:space="preserve">Katty Mellyne Santos Pereira Correia </v>
          </cell>
          <cell r="G42" t="str">
            <v>3 - Administrativo</v>
          </cell>
          <cell r="H42" t="str">
            <v>4221-05</v>
          </cell>
          <cell r="I42">
            <v>46023</v>
          </cell>
          <cell r="J42" t="str">
            <v>2 - Diarista</v>
          </cell>
          <cell r="K42">
            <v>44</v>
          </cell>
          <cell r="L42">
            <v>1621</v>
          </cell>
          <cell r="R42">
            <v>571.34999999999991</v>
          </cell>
          <cell r="W42">
            <v>228.45</v>
          </cell>
          <cell r="X42">
            <v>1963.8999999999999</v>
          </cell>
        </row>
        <row r="43">
          <cell r="C43" t="str">
            <v>UPAE LIMOEIRO</v>
          </cell>
          <cell r="E43" t="str">
            <v>Layza Thaissa de Lima</v>
          </cell>
          <cell r="G43" t="str">
            <v>3 - Administrativo</v>
          </cell>
          <cell r="H43" t="str">
            <v>4221-05</v>
          </cell>
          <cell r="I43">
            <v>46023</v>
          </cell>
          <cell r="J43" t="str">
            <v>2 - Diarista</v>
          </cell>
          <cell r="K43">
            <v>44</v>
          </cell>
          <cell r="L43">
            <v>1621</v>
          </cell>
          <cell r="R43">
            <v>471.78999999999996</v>
          </cell>
          <cell r="W43">
            <v>218.45</v>
          </cell>
          <cell r="X43">
            <v>1874.34</v>
          </cell>
        </row>
        <row r="44">
          <cell r="C44" t="str">
            <v>UPAE LIMOEIRO</v>
          </cell>
          <cell r="E44" t="str">
            <v>Lidiane de Miranda Silva</v>
          </cell>
          <cell r="G44" t="str">
            <v>3 - Administrativo</v>
          </cell>
          <cell r="H44" t="str">
            <v>4221-05</v>
          </cell>
          <cell r="I44">
            <v>46023</v>
          </cell>
          <cell r="J44" t="str">
            <v>2 - Diarista</v>
          </cell>
          <cell r="K44">
            <v>44</v>
          </cell>
          <cell r="L44">
            <v>1621</v>
          </cell>
          <cell r="R44">
            <v>468.63</v>
          </cell>
          <cell r="W44">
            <v>218.95</v>
          </cell>
          <cell r="X44">
            <v>1870.68</v>
          </cell>
        </row>
        <row r="45">
          <cell r="C45" t="str">
            <v>UPAE LIMOEIRO</v>
          </cell>
          <cell r="E45" t="str">
            <v>Luiz Claudio Heraclio de Aquino Oliveira</v>
          </cell>
          <cell r="G45" t="str">
            <v>2 - Outros Profissionais da Saúde</v>
          </cell>
          <cell r="H45" t="str">
            <v>2235-05</v>
          </cell>
          <cell r="I45">
            <v>46023</v>
          </cell>
          <cell r="J45" t="str">
            <v>2 - Diarista</v>
          </cell>
          <cell r="K45">
            <v>40</v>
          </cell>
          <cell r="L45">
            <v>2921.2</v>
          </cell>
          <cell r="R45">
            <v>1909.82</v>
          </cell>
          <cell r="S45">
            <v>1154.9100000000001</v>
          </cell>
          <cell r="W45">
            <v>1109.1500000000001</v>
          </cell>
          <cell r="X45">
            <v>4876.7799999999988</v>
          </cell>
        </row>
        <row r="46">
          <cell r="C46" t="str">
            <v>UPAE LIMOEIRO</v>
          </cell>
          <cell r="E46" t="str">
            <v>Luiz Felipe do Nascimento Lima</v>
          </cell>
          <cell r="G46" t="str">
            <v>3 - Administrativo</v>
          </cell>
          <cell r="H46" t="str">
            <v>4221-05</v>
          </cell>
          <cell r="I46">
            <v>46023</v>
          </cell>
          <cell r="J46" t="str">
            <v>2 - Diarista</v>
          </cell>
          <cell r="K46">
            <v>44</v>
          </cell>
          <cell r="L46">
            <v>1621</v>
          </cell>
          <cell r="R46">
            <v>468.63</v>
          </cell>
          <cell r="W46">
            <v>220.96</v>
          </cell>
          <cell r="X46">
            <v>1868.67</v>
          </cell>
        </row>
        <row r="47">
          <cell r="C47" t="str">
            <v>UPAE LIMOEIRO</v>
          </cell>
          <cell r="E47" t="str">
            <v xml:space="preserve">Maria Auxiliadora Bezerra de Oliveira </v>
          </cell>
          <cell r="G47" t="str">
            <v>2 - Outros Profissionais da Saúde</v>
          </cell>
          <cell r="H47" t="str">
            <v>2238-10</v>
          </cell>
          <cell r="I47">
            <v>46023</v>
          </cell>
          <cell r="J47" t="str">
            <v>2 - Diarista</v>
          </cell>
          <cell r="K47">
            <v>30</v>
          </cell>
          <cell r="L47">
            <v>2545.29</v>
          </cell>
          <cell r="R47">
            <v>930.09999999999991</v>
          </cell>
          <cell r="W47">
            <v>1264.6199999999999</v>
          </cell>
          <cell r="X47">
            <v>2210.77</v>
          </cell>
        </row>
        <row r="48">
          <cell r="C48" t="str">
            <v>UPAE LIMOEIRO</v>
          </cell>
          <cell r="E48" t="str">
            <v>Maria Cristina Ferreira Lima</v>
          </cell>
          <cell r="G48" t="str">
            <v>3 - Administrativo</v>
          </cell>
          <cell r="H48" t="str">
            <v>4101-05</v>
          </cell>
          <cell r="I48">
            <v>46023</v>
          </cell>
          <cell r="J48" t="str">
            <v>2 - Diarista</v>
          </cell>
          <cell r="K48">
            <v>20</v>
          </cell>
          <cell r="L48">
            <v>8834.4599999999991</v>
          </cell>
          <cell r="R48">
            <v>2796.7200000000003</v>
          </cell>
          <cell r="S48">
            <v>3855.2</v>
          </cell>
          <cell r="W48">
            <v>4073.17</v>
          </cell>
          <cell r="X48">
            <v>11413.210000000001</v>
          </cell>
        </row>
        <row r="49">
          <cell r="C49" t="str">
            <v>UPAE LIMOEIRO</v>
          </cell>
          <cell r="E49" t="str">
            <v>Maria da Conceição Vasconcelos de Farias</v>
          </cell>
          <cell r="G49" t="str">
            <v>3 - Administrativo</v>
          </cell>
          <cell r="H49" t="str">
            <v>4221-05</v>
          </cell>
          <cell r="I49">
            <v>46023</v>
          </cell>
          <cell r="J49" t="str">
            <v>2 - Diarista</v>
          </cell>
          <cell r="K49">
            <v>44</v>
          </cell>
          <cell r="L49">
            <v>1621</v>
          </cell>
          <cell r="R49">
            <v>754.81000000000006</v>
          </cell>
          <cell r="W49">
            <v>218.85</v>
          </cell>
          <cell r="X49">
            <v>2156.96</v>
          </cell>
        </row>
        <row r="50">
          <cell r="C50" t="str">
            <v>UPAE LIMOEIRO</v>
          </cell>
          <cell r="E50" t="str">
            <v>Maria do Carmo Tavares Silva</v>
          </cell>
          <cell r="G50" t="str">
            <v>2 - Outros Profissionais da Saúde</v>
          </cell>
          <cell r="H50" t="str">
            <v>3222-05</v>
          </cell>
          <cell r="I50">
            <v>46023</v>
          </cell>
          <cell r="J50" t="str">
            <v>2 - Diarista</v>
          </cell>
          <cell r="K50">
            <v>44</v>
          </cell>
          <cell r="L50">
            <v>1621</v>
          </cell>
          <cell r="R50">
            <v>2042.97</v>
          </cell>
          <cell r="W50">
            <v>360.68</v>
          </cell>
          <cell r="X50">
            <v>3303.2900000000004</v>
          </cell>
        </row>
        <row r="51">
          <cell r="C51" t="str">
            <v>UPAE LIMOEIRO</v>
          </cell>
          <cell r="E51" t="str">
            <v>Maria Helena Ferreira Lima Lins</v>
          </cell>
          <cell r="G51" t="str">
            <v>3 - Administrativo</v>
          </cell>
          <cell r="H51" t="str">
            <v>4101-05</v>
          </cell>
          <cell r="I51">
            <v>46023</v>
          </cell>
          <cell r="J51" t="str">
            <v>2 - Diarista</v>
          </cell>
          <cell r="K51">
            <v>20</v>
          </cell>
          <cell r="L51">
            <v>7679.5</v>
          </cell>
          <cell r="R51">
            <v>2473.4799999999996</v>
          </cell>
          <cell r="S51">
            <v>757</v>
          </cell>
          <cell r="W51">
            <v>2843.5</v>
          </cell>
          <cell r="X51">
            <v>8066.48</v>
          </cell>
        </row>
        <row r="52">
          <cell r="C52" t="str">
            <v>UPAE LIMOEIRO</v>
          </cell>
          <cell r="E52" t="str">
            <v xml:space="preserve">Maria Lucia de Aguiar Ferreira </v>
          </cell>
          <cell r="G52" t="str">
            <v>2 - Outros Profissionais da Saúde</v>
          </cell>
          <cell r="H52" t="str">
            <v>2516-05</v>
          </cell>
          <cell r="I52">
            <v>46023</v>
          </cell>
          <cell r="J52" t="str">
            <v>2 - Diarista</v>
          </cell>
          <cell r="K52">
            <v>30</v>
          </cell>
          <cell r="L52">
            <v>2717.17</v>
          </cell>
          <cell r="R52">
            <v>1092.94</v>
          </cell>
          <cell r="W52">
            <v>327.48</v>
          </cell>
          <cell r="X52">
            <v>3482.63</v>
          </cell>
        </row>
        <row r="53">
          <cell r="C53" t="str">
            <v>UPAE LIMOEIRO</v>
          </cell>
          <cell r="E53" t="str">
            <v>Mariana Lins de Albuquerque Souza</v>
          </cell>
          <cell r="G53" t="str">
            <v>1 - Médico</v>
          </cell>
          <cell r="H53" t="str">
            <v>2251-25</v>
          </cell>
          <cell r="I53">
            <v>46023</v>
          </cell>
          <cell r="J53" t="str">
            <v>2 - Diarista</v>
          </cell>
          <cell r="K53">
            <v>20</v>
          </cell>
          <cell r="L53">
            <v>2950.99</v>
          </cell>
          <cell r="R53">
            <v>6602.4999999999991</v>
          </cell>
          <cell r="W53">
            <v>2451.02</v>
          </cell>
          <cell r="X53">
            <v>7102.4699999999975</v>
          </cell>
        </row>
        <row r="54">
          <cell r="C54" t="str">
            <v>UPAE LIMOEIRO</v>
          </cell>
          <cell r="E54" t="str">
            <v>Marineide Martins Santos da Silva</v>
          </cell>
          <cell r="G54" t="str">
            <v>2 - Outros Profissionais da Saúde</v>
          </cell>
          <cell r="H54" t="str">
            <v>3241-15</v>
          </cell>
          <cell r="I54">
            <v>46023</v>
          </cell>
          <cell r="J54" t="str">
            <v>2 - Diarista</v>
          </cell>
          <cell r="K54">
            <v>24</v>
          </cell>
          <cell r="L54">
            <v>352.55</v>
          </cell>
          <cell r="P54">
            <v>5002.7299999999996</v>
          </cell>
          <cell r="R54">
            <v>290.26</v>
          </cell>
          <cell r="W54">
            <v>5254.16</v>
          </cell>
          <cell r="X54">
            <v>391.38000000000011</v>
          </cell>
        </row>
        <row r="55">
          <cell r="C55" t="str">
            <v>UPAE LIMOEIRO</v>
          </cell>
          <cell r="E55" t="str">
            <v>Monica Maria da Conceição</v>
          </cell>
          <cell r="G55" t="str">
            <v>2 - Outros Profissionais da Saúde</v>
          </cell>
          <cell r="H55" t="str">
            <v>2515-20</v>
          </cell>
          <cell r="I55">
            <v>46023</v>
          </cell>
          <cell r="J55" t="str">
            <v>2 - Diarista</v>
          </cell>
          <cell r="K55">
            <v>30</v>
          </cell>
          <cell r="L55">
            <v>2716.74</v>
          </cell>
          <cell r="R55">
            <v>768.45</v>
          </cell>
          <cell r="W55">
            <v>288.5</v>
          </cell>
          <cell r="X55">
            <v>3196.6899999999996</v>
          </cell>
        </row>
        <row r="56">
          <cell r="C56" t="str">
            <v>UPAE LIMOEIRO</v>
          </cell>
          <cell r="E56" t="str">
            <v>Patrícia Maria da Silva</v>
          </cell>
          <cell r="G56" t="str">
            <v>2 - Outros Profissionais da Saúde</v>
          </cell>
          <cell r="H56" t="str">
            <v>3222-05</v>
          </cell>
          <cell r="I56">
            <v>46023</v>
          </cell>
          <cell r="J56" t="str">
            <v>2 - Diarista</v>
          </cell>
          <cell r="K56">
            <v>44</v>
          </cell>
          <cell r="L56">
            <v>1621</v>
          </cell>
          <cell r="R56">
            <v>2095.6999999999998</v>
          </cell>
          <cell r="W56">
            <v>367.01</v>
          </cell>
          <cell r="X56">
            <v>3349.6899999999996</v>
          </cell>
        </row>
        <row r="57">
          <cell r="C57" t="str">
            <v>UPAE LIMOEIRO</v>
          </cell>
          <cell r="E57" t="str">
            <v>Paula Campelo Peixoto Malta</v>
          </cell>
          <cell r="G57" t="str">
            <v>3 - Administrativo</v>
          </cell>
          <cell r="H57" t="str">
            <v>1231-10</v>
          </cell>
          <cell r="I57">
            <v>46023</v>
          </cell>
          <cell r="J57" t="str">
            <v>2 - Diarista</v>
          </cell>
          <cell r="K57">
            <v>44</v>
          </cell>
          <cell r="L57">
            <v>9860.7099999999991</v>
          </cell>
          <cell r="R57">
            <v>3083.95</v>
          </cell>
          <cell r="S57">
            <v>5361</v>
          </cell>
          <cell r="W57">
            <v>4630.47</v>
          </cell>
          <cell r="X57">
            <v>13675.189999999999</v>
          </cell>
        </row>
        <row r="58">
          <cell r="C58" t="str">
            <v>UPAE LIMOEIRO</v>
          </cell>
          <cell r="E58" t="str">
            <v>Paulo Sérgio da Silva Oliveira</v>
          </cell>
          <cell r="G58" t="str">
            <v>3 - Administrativo</v>
          </cell>
          <cell r="H58" t="str">
            <v>4221-05</v>
          </cell>
          <cell r="I58">
            <v>46023</v>
          </cell>
          <cell r="J58" t="str">
            <v>2 - Diarista</v>
          </cell>
          <cell r="K58">
            <v>44</v>
          </cell>
          <cell r="L58">
            <v>1621</v>
          </cell>
          <cell r="R58">
            <v>369.58</v>
          </cell>
          <cell r="W58">
            <v>218.35</v>
          </cell>
          <cell r="X58">
            <v>1772.23</v>
          </cell>
        </row>
        <row r="59">
          <cell r="C59" t="str">
            <v>UPAE LIMOEIRO</v>
          </cell>
          <cell r="E59" t="str">
            <v>Raquel da Silva Araujo</v>
          </cell>
          <cell r="G59" t="str">
            <v>3 - Administrativo</v>
          </cell>
          <cell r="H59" t="str">
            <v>3172-10</v>
          </cell>
          <cell r="I59">
            <v>46023</v>
          </cell>
          <cell r="J59" t="str">
            <v>2 - Diarista</v>
          </cell>
          <cell r="K59">
            <v>44</v>
          </cell>
          <cell r="L59">
            <v>1724.4</v>
          </cell>
          <cell r="R59">
            <v>1006.3700000000001</v>
          </cell>
          <cell r="S59">
            <v>235.99</v>
          </cell>
          <cell r="W59">
            <v>286.8</v>
          </cell>
          <cell r="X59">
            <v>2679.96</v>
          </cell>
        </row>
        <row r="60">
          <cell r="C60" t="str">
            <v>UPAE LIMOEIRO</v>
          </cell>
          <cell r="E60" t="str">
            <v>Rosinaldo da Conceição de Lima</v>
          </cell>
          <cell r="G60" t="str">
            <v>3 - Administrativo</v>
          </cell>
          <cell r="H60" t="str">
            <v>7823-10</v>
          </cell>
          <cell r="I60">
            <v>46023</v>
          </cell>
          <cell r="J60" t="str">
            <v>2 - Diarista</v>
          </cell>
          <cell r="K60">
            <v>44</v>
          </cell>
          <cell r="L60">
            <v>1973.61</v>
          </cell>
          <cell r="R60">
            <v>773.2700000000001</v>
          </cell>
          <cell r="W60">
            <v>386.74</v>
          </cell>
          <cell r="X60">
            <v>2360.1400000000003</v>
          </cell>
        </row>
        <row r="61">
          <cell r="C61" t="str">
            <v>UPAE LIMOEIRO</v>
          </cell>
          <cell r="E61" t="str">
            <v>Sara de Amorim Mota Lima</v>
          </cell>
          <cell r="G61" t="str">
            <v>3 - Administrativo</v>
          </cell>
          <cell r="H61" t="str">
            <v>4221-05</v>
          </cell>
          <cell r="I61">
            <v>46023</v>
          </cell>
          <cell r="J61" t="str">
            <v>2 - Diarista</v>
          </cell>
          <cell r="K61">
            <v>44</v>
          </cell>
          <cell r="L61">
            <v>1621</v>
          </cell>
          <cell r="R61">
            <v>587.66</v>
          </cell>
          <cell r="W61">
            <v>228.88</v>
          </cell>
          <cell r="X61">
            <v>1979.7799999999997</v>
          </cell>
        </row>
        <row r="62">
          <cell r="C62" t="str">
            <v>UPAE LIMOEIRO</v>
          </cell>
          <cell r="E62" t="str">
            <v xml:space="preserve">Suelen de Melo Lima </v>
          </cell>
          <cell r="G62" t="str">
            <v>2 - Outros Profissionais da Saúde</v>
          </cell>
          <cell r="H62" t="str">
            <v>2235-05</v>
          </cell>
          <cell r="I62">
            <v>46023</v>
          </cell>
          <cell r="J62" t="str">
            <v>2 - Diarista</v>
          </cell>
          <cell r="K62">
            <v>40</v>
          </cell>
          <cell r="L62">
            <v>308.92</v>
          </cell>
          <cell r="P62">
            <v>3489.39</v>
          </cell>
          <cell r="R62">
            <v>1838.82</v>
          </cell>
          <cell r="W62">
            <v>3732.73</v>
          </cell>
          <cell r="X62">
            <v>1904.4</v>
          </cell>
        </row>
        <row r="63">
          <cell r="C63" t="str">
            <v>UPAE LIMOEIRO</v>
          </cell>
          <cell r="E63" t="str">
            <v xml:space="preserve">Thamyres Rafaella Vasconcelos Rufino </v>
          </cell>
          <cell r="G63" t="str">
            <v>2 - Outros Profissionais da Saúde</v>
          </cell>
          <cell r="H63" t="str">
            <v>2234-05</v>
          </cell>
          <cell r="I63">
            <v>46023</v>
          </cell>
          <cell r="J63" t="str">
            <v>2 - Diarista</v>
          </cell>
          <cell r="K63" t="str">
            <v>30</v>
          </cell>
          <cell r="L63">
            <v>3550.34</v>
          </cell>
          <cell r="R63">
            <v>2644.75</v>
          </cell>
          <cell r="W63">
            <v>655.72</v>
          </cell>
          <cell r="X63">
            <v>5539.37</v>
          </cell>
        </row>
        <row r="64">
          <cell r="C64" t="str">
            <v>UPAE LIMOEIRO</v>
          </cell>
          <cell r="E64" t="str">
            <v>Vera Bezerra Coutinho Ferreira Lima</v>
          </cell>
          <cell r="G64" t="str">
            <v>1 - Médico</v>
          </cell>
          <cell r="H64" t="str">
            <v>2251-25</v>
          </cell>
          <cell r="I64">
            <v>46023</v>
          </cell>
          <cell r="J64" t="str">
            <v>2 - Diarista</v>
          </cell>
          <cell r="K64" t="str">
            <v>20</v>
          </cell>
          <cell r="L64">
            <v>2950.99</v>
          </cell>
          <cell r="R64">
            <v>6602.5</v>
          </cell>
          <cell r="W64">
            <v>2451.02</v>
          </cell>
          <cell r="X64">
            <v>7102.4699999999993</v>
          </cell>
        </row>
        <row r="65">
          <cell r="C65" t="str">
            <v>UPAE LIMOEIRO</v>
          </cell>
          <cell r="E65" t="str">
            <v>José Wellington de Lima Silva</v>
          </cell>
          <cell r="G65" t="str">
            <v>3 - Administrativo</v>
          </cell>
          <cell r="H65" t="str">
            <v>4110-10</v>
          </cell>
          <cell r="I65">
            <v>46023</v>
          </cell>
          <cell r="J65" t="str">
            <v>2 - Diarista</v>
          </cell>
          <cell r="K65">
            <v>44</v>
          </cell>
          <cell r="W65">
            <v>896.03</v>
          </cell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11754025000369</v>
      </c>
      <c r="B2" s="9" t="str">
        <f>'[1]TCE - ANEXO II - Preencher'!C11</f>
        <v>UPAE LIMOEIRO</v>
      </c>
      <c r="C2" s="10"/>
      <c r="D2" s="11" t="str">
        <f>'[1]TCE - ANEXO II - Preencher'!E11</f>
        <v>Aline da Silva Soares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4221-05</v>
      </c>
      <c r="G2" s="14">
        <f>'[1]TCE - ANEXO II - Preencher'!I11</f>
        <v>46023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209.16</v>
      </c>
      <c r="K2" s="15">
        <f>'[1]TCE - ANEXO II - Preencher'!P11</f>
        <v>2290.0300000000002</v>
      </c>
      <c r="L2" s="15">
        <f>'[1]TCE - ANEXO II - Preencher'!Q11</f>
        <v>0</v>
      </c>
      <c r="M2" s="15">
        <f>'[1]TCE - ANEXO II - Preencher'!R11</f>
        <v>329.76</v>
      </c>
      <c r="N2" s="16">
        <f>'[1]TCE - ANEXO II - Preencher'!S11</f>
        <v>0</v>
      </c>
      <c r="O2" s="17">
        <f>'[1]TCE - ANEXO II - Preencher'!W11</f>
        <v>2211.59</v>
      </c>
      <c r="P2" s="18">
        <f>'[1]TCE - ANEXO II - Preencher'!X11</f>
        <v>617.35999999999967</v>
      </c>
      <c r="R2" s="20"/>
    </row>
    <row r="3" spans="1:19" x14ac:dyDescent="0.2">
      <c r="A3" s="8">
        <f>IFERROR(VLOOKUP(B3,'[1]DADOS (OCULTAR)'!$Q$3:$S$136,3,0),"")</f>
        <v>11754025000369</v>
      </c>
      <c r="B3" s="9" t="str">
        <f>'[1]TCE - ANEXO II - Preencher'!C12</f>
        <v>UPAE LIMOEIRO</v>
      </c>
      <c r="C3" s="10"/>
      <c r="D3" s="11" t="str">
        <f>'[1]TCE - ANEXO II - Preencher'!E12</f>
        <v>Ana Carolina da Silva Oliveira Felix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46023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1917.78</v>
      </c>
      <c r="N3" s="16">
        <f>'[1]TCE - ANEXO II - Preencher'!S12</f>
        <v>0</v>
      </c>
      <c r="O3" s="17">
        <f>'[1]TCE - ANEXO II - Preencher'!W12</f>
        <v>345.65999999999997</v>
      </c>
      <c r="P3" s="18">
        <f>'[1]TCE - ANEXO II - Preencher'!X12</f>
        <v>3193.12</v>
      </c>
      <c r="R3" s="20"/>
      <c r="S3" s="21" t="s">
        <v>6</v>
      </c>
    </row>
    <row r="4" spans="1:19" x14ac:dyDescent="0.2">
      <c r="A4" s="8">
        <f>IFERROR(VLOOKUP(B4,'[1]DADOS (OCULTAR)'!$Q$3:$S$136,3,0),"")</f>
        <v>11754025000369</v>
      </c>
      <c r="B4" s="9" t="str">
        <f>'[1]TCE - ANEXO II - Preencher'!C13</f>
        <v>UPAE LIMOEIRO</v>
      </c>
      <c r="C4" s="10"/>
      <c r="D4" s="11" t="str">
        <f>'[1]TCE - ANEXO II - Preencher'!E13</f>
        <v>Ana Claudia de Oliveira Salgado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4221-05</v>
      </c>
      <c r="G4" s="14">
        <f>'[1]TCE - ANEXO II - Preencher'!I13</f>
        <v>46023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747.78</v>
      </c>
      <c r="N4" s="16">
        <f>'[1]TCE - ANEXO II - Preencher'!S13</f>
        <v>0</v>
      </c>
      <c r="O4" s="17">
        <f>'[1]TCE - ANEXO II - Preencher'!W13</f>
        <v>243.29</v>
      </c>
      <c r="P4" s="18">
        <f>'[1]TCE - ANEXO II - Preencher'!X13</f>
        <v>2125.4899999999998</v>
      </c>
      <c r="R4" s="20"/>
      <c r="S4" s="22">
        <v>43831</v>
      </c>
    </row>
    <row r="5" spans="1:19" x14ac:dyDescent="0.2">
      <c r="A5" s="8">
        <f>IFERROR(VLOOKUP(B5,'[1]DADOS (OCULTAR)'!$Q$3:$S$136,3,0),"")</f>
        <v>11754025000369</v>
      </c>
      <c r="B5" s="9" t="str">
        <f>'[1]TCE - ANEXO II - Preencher'!C14</f>
        <v>UPAE LIMOEIRO</v>
      </c>
      <c r="C5" s="10"/>
      <c r="D5" s="11" t="str">
        <f>'[1]TCE - ANEXO II - Preencher'!E14</f>
        <v xml:space="preserve">Ana Karina Ferreira de Assis 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46023</v>
      </c>
      <c r="H5" s="13" t="str">
        <f>'[1]TCE - ANEXO II - Preencher'!J14</f>
        <v>2 - Diarista</v>
      </c>
      <c r="I5" s="13">
        <f>'[1]TCE - ANEXO II - Preencher'!K14</f>
        <v>20</v>
      </c>
      <c r="J5" s="15">
        <f>'[1]TCE - ANEXO II - Preencher'!L14</f>
        <v>2950.99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6602.5</v>
      </c>
      <c r="N5" s="16">
        <f>'[1]TCE - ANEXO II - Preencher'!S14</f>
        <v>1782.85</v>
      </c>
      <c r="O5" s="17">
        <f>'[1]TCE - ANEXO II - Preencher'!W14</f>
        <v>2837.03</v>
      </c>
      <c r="P5" s="18">
        <f>'[1]TCE - ANEXO II - Preencher'!X14</f>
        <v>8499.31</v>
      </c>
      <c r="R5" s="20"/>
      <c r="S5" s="22">
        <v>43862</v>
      </c>
    </row>
    <row r="6" spans="1:19" x14ac:dyDescent="0.2">
      <c r="A6" s="8">
        <f>IFERROR(VLOOKUP(B6,'[1]DADOS (OCULTAR)'!$Q$3:$S$136,3,0),"")</f>
        <v>11754025000369</v>
      </c>
      <c r="B6" s="9" t="str">
        <f>'[1]TCE - ANEXO II - Preencher'!C15</f>
        <v>UPAE LIMOEIRO</v>
      </c>
      <c r="C6" s="10"/>
      <c r="D6" s="11" t="str">
        <f>'[1]TCE - ANEXO II - Preencher'!E15</f>
        <v>Aneres Teresinha de Azevedo Amorim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4221-05</v>
      </c>
      <c r="G6" s="14">
        <f>'[1]TCE - ANEXO II - Preencher'!I15</f>
        <v>46023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1767.6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555.4</v>
      </c>
      <c r="N6" s="16">
        <f>'[1]TCE - ANEXO II - Preencher'!S15</f>
        <v>0</v>
      </c>
      <c r="O6" s="17">
        <f>'[1]TCE - ANEXO II - Preencher'!W15</f>
        <v>234.29</v>
      </c>
      <c r="P6" s="18">
        <f>'[1]TCE - ANEXO II - Preencher'!X15</f>
        <v>2088.71</v>
      </c>
      <c r="R6" s="20"/>
      <c r="S6" s="22">
        <v>43891</v>
      </c>
    </row>
    <row r="7" spans="1:19" x14ac:dyDescent="0.2">
      <c r="A7" s="8">
        <f>IFERROR(VLOOKUP(B7,'[1]DADOS (OCULTAR)'!$Q$3:$S$136,3,0),"")</f>
        <v>11754025000369</v>
      </c>
      <c r="B7" s="9" t="str">
        <f>'[1]TCE - ANEXO II - Preencher'!C16</f>
        <v>UPAE LIMOEIRO</v>
      </c>
      <c r="C7" s="10"/>
      <c r="D7" s="11" t="str">
        <f>'[1]TCE - ANEXO II - Preencher'!E16</f>
        <v>Arielly Nascimento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>
        <f>'[1]TCE - ANEXO II - Preencher'!I16</f>
        <v>46023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761.55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1.9100000000000001</v>
      </c>
      <c r="N7" s="16">
        <f>'[1]TCE - ANEXO II - Preencher'!S16</f>
        <v>0</v>
      </c>
      <c r="O7" s="17">
        <f>'[1]TCE - ANEXO II - Preencher'!W16</f>
        <v>57.25</v>
      </c>
      <c r="P7" s="18">
        <f>'[1]TCE - ANEXO II - Preencher'!X16</f>
        <v>706.20999999999992</v>
      </c>
      <c r="R7" s="20"/>
      <c r="S7" s="22">
        <v>43922</v>
      </c>
    </row>
    <row r="8" spans="1:19" x14ac:dyDescent="0.2">
      <c r="A8" s="8">
        <f>IFERROR(VLOOKUP(B8,'[1]DADOS (OCULTAR)'!$Q$3:$S$136,3,0),"")</f>
        <v>11754025000369</v>
      </c>
      <c r="B8" s="9" t="str">
        <f>'[1]TCE - ANEXO II - Preencher'!C17</f>
        <v>UPAE LIMOEIRO</v>
      </c>
      <c r="C8" s="10"/>
      <c r="D8" s="11" t="str">
        <f>'[1]TCE - ANEXO II - Preencher'!E17</f>
        <v xml:space="preserve">Aurineide Ivaneide Alves da Silva 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3516-05</v>
      </c>
      <c r="G8" s="14">
        <f>'[1]TCE - ANEXO II - Preencher'!I17</f>
        <v>46023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836.65</v>
      </c>
      <c r="K8" s="15">
        <f>'[1]TCE - ANEXO II - Preencher'!P17</f>
        <v>1256.1500000000001</v>
      </c>
      <c r="L8" s="15">
        <f>'[1]TCE - ANEXO II - Preencher'!Q17</f>
        <v>0</v>
      </c>
      <c r="M8" s="15">
        <f>'[1]TCE - ANEXO II - Preencher'!R17</f>
        <v>311.76</v>
      </c>
      <c r="N8" s="16">
        <f>'[1]TCE - ANEXO II - Preencher'!S17</f>
        <v>0</v>
      </c>
      <c r="O8" s="17">
        <f>'[1]TCE - ANEXO II - Preencher'!W17</f>
        <v>1385.21</v>
      </c>
      <c r="P8" s="18">
        <f>'[1]TCE - ANEXO II - Preencher'!X17</f>
        <v>1019.3500000000004</v>
      </c>
      <c r="R8" s="20"/>
      <c r="S8" s="22">
        <v>43952</v>
      </c>
    </row>
    <row r="9" spans="1:19" x14ac:dyDescent="0.2">
      <c r="A9" s="8">
        <f>IFERROR(VLOOKUP(B9,'[1]DADOS (OCULTAR)'!$Q$3:$S$136,3,0),"")</f>
        <v>11754025000369</v>
      </c>
      <c r="B9" s="9" t="str">
        <f>'[1]TCE - ANEXO II - Preencher'!C18</f>
        <v>UPAE LIMOEIRO</v>
      </c>
      <c r="C9" s="10"/>
      <c r="D9" s="11" t="str">
        <f>'[1]TCE - ANEXO II - Preencher'!E18</f>
        <v xml:space="preserve">Camilla Rafhaela de Albuquerque Oliveira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2236-05</v>
      </c>
      <c r="G9" s="14">
        <f>'[1]TCE - ANEXO II - Preencher'!I18</f>
        <v>46023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2547.23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597.30999999999995</v>
      </c>
      <c r="N9" s="16">
        <f>'[1]TCE - ANEXO II - Preencher'!S18</f>
        <v>101.89</v>
      </c>
      <c r="O9" s="17">
        <f>'[1]TCE - ANEXO II - Preencher'!W18</f>
        <v>267.44</v>
      </c>
      <c r="P9" s="18">
        <f>'[1]TCE - ANEXO II - Preencher'!X18</f>
        <v>2978.99</v>
      </c>
      <c r="R9" s="20"/>
      <c r="S9" s="22">
        <v>43983</v>
      </c>
    </row>
    <row r="10" spans="1:19" x14ac:dyDescent="0.2">
      <c r="A10" s="8">
        <f>IFERROR(VLOOKUP(B10,'[1]DADOS (OCULTAR)'!$Q$3:$S$136,3,0),"")</f>
        <v>11754025000369</v>
      </c>
      <c r="B10" s="9" t="str">
        <f>'[1]TCE - ANEXO II - Preencher'!C19</f>
        <v>UPAE LIMOEIRO</v>
      </c>
      <c r="C10" s="10"/>
      <c r="D10" s="11" t="str">
        <f>'[1]TCE - ANEXO II - Preencher'!E19</f>
        <v>Carlos André da Costa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4221-05</v>
      </c>
      <c r="G10" s="14">
        <f>'[1]TCE - ANEXO II - Preencher'!I19</f>
        <v>46023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682.31999999999994</v>
      </c>
      <c r="N10" s="16">
        <f>'[1]TCE - ANEXO II - Preencher'!S19</f>
        <v>0</v>
      </c>
      <c r="O10" s="17">
        <f>'[1]TCE - ANEXO II - Preencher'!W19</f>
        <v>237.4</v>
      </c>
      <c r="P10" s="18">
        <f>'[1]TCE - ANEXO II - Preencher'!X19</f>
        <v>2065.9199999999996</v>
      </c>
      <c r="R10" s="20"/>
      <c r="S10" s="22">
        <v>44013</v>
      </c>
    </row>
    <row r="11" spans="1:19" x14ac:dyDescent="0.2">
      <c r="A11" s="8">
        <f>IFERROR(VLOOKUP(B11,'[1]DADOS (OCULTAR)'!$Q$3:$S$136,3,0),"")</f>
        <v>11754025000369</v>
      </c>
      <c r="B11" s="9" t="str">
        <f>'[1]TCE - ANEXO II - Preencher'!C20</f>
        <v>UPAE LIMOEIRO</v>
      </c>
      <c r="C11" s="10"/>
      <c r="D11" s="11" t="str">
        <f>'[1]TCE - ANEXO II - Preencher'!E20</f>
        <v>Carolina Helena Pontes do Nascimento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2237-10</v>
      </c>
      <c r="G11" s="14">
        <f>'[1]TCE - ANEXO II - Preencher'!I20</f>
        <v>46023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2868.28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611.03</v>
      </c>
      <c r="N11" s="16">
        <f>'[1]TCE - ANEXO II - Preencher'!S20</f>
        <v>0</v>
      </c>
      <c r="O11" s="17">
        <f>'[1]TCE - ANEXO II - Preencher'!W20</f>
        <v>675.49</v>
      </c>
      <c r="P11" s="18">
        <f>'[1]TCE - ANEXO II - Preencher'!X20</f>
        <v>2803.8200000000006</v>
      </c>
      <c r="R11" s="20"/>
      <c r="S11" s="22">
        <v>44044</v>
      </c>
    </row>
    <row r="12" spans="1:19" x14ac:dyDescent="0.2">
      <c r="A12" s="8">
        <f>IFERROR(VLOOKUP(B12,'[1]DADOS (OCULTAR)'!$Q$3:$S$136,3,0),"")</f>
        <v>11754025000369</v>
      </c>
      <c r="B12" s="9" t="str">
        <f>'[1]TCE - ANEXO II - Preencher'!C21</f>
        <v>UPAE LIMOEIRO</v>
      </c>
      <c r="C12" s="10"/>
      <c r="D12" s="11" t="str">
        <f>'[1]TCE - ANEXO II - Preencher'!E21</f>
        <v>Dayana Raquel de Souza Lemos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46023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2037.92</v>
      </c>
      <c r="N12" s="16">
        <f>'[1]TCE - ANEXO II - Preencher'!S21</f>
        <v>0</v>
      </c>
      <c r="O12" s="17">
        <f>'[1]TCE - ANEXO II - Preencher'!W21</f>
        <v>360.07</v>
      </c>
      <c r="P12" s="18">
        <f>'[1]TCE - ANEXO II - Preencher'!X21</f>
        <v>3298.85</v>
      </c>
      <c r="R12" s="20"/>
      <c r="S12" s="22">
        <v>44075</v>
      </c>
    </row>
    <row r="13" spans="1:19" x14ac:dyDescent="0.2">
      <c r="A13" s="8">
        <f>IFERROR(VLOOKUP(B13,'[1]DADOS (OCULTAR)'!$Q$3:$S$136,3,0),"")</f>
        <v>11754025000369</v>
      </c>
      <c r="B13" s="9" t="str">
        <f>'[1]TCE - ANEXO II - Preencher'!C22</f>
        <v>UPAE LIMOEIRO</v>
      </c>
      <c r="C13" s="10"/>
      <c r="D13" s="11" t="str">
        <f>'[1]TCE - ANEXO II - Preencher'!E22</f>
        <v>Debora Karine da Costa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46023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1955.5300000000002</v>
      </c>
      <c r="N13" s="16">
        <f>'[1]TCE - ANEXO II - Preencher'!S22</f>
        <v>0</v>
      </c>
      <c r="O13" s="17">
        <f>'[1]TCE - ANEXO II - Preencher'!W22</f>
        <v>350.19</v>
      </c>
      <c r="P13" s="18">
        <f>'[1]TCE - ANEXO II - Preencher'!X22</f>
        <v>3226.34</v>
      </c>
      <c r="R13" s="20"/>
      <c r="S13" s="22">
        <v>44105</v>
      </c>
    </row>
    <row r="14" spans="1:19" x14ac:dyDescent="0.2">
      <c r="A14" s="8">
        <f>IFERROR(VLOOKUP(B14,'[1]DADOS (OCULTAR)'!$Q$3:$S$136,3,0),"")</f>
        <v>11754025000369</v>
      </c>
      <c r="B14" s="9" t="str">
        <f>'[1]TCE - ANEXO II - Preencher'!C23</f>
        <v>UPAE LIMOEIRO</v>
      </c>
      <c r="C14" s="10"/>
      <c r="D14" s="11" t="str">
        <f>'[1]TCE - ANEXO II - Preencher'!E23</f>
        <v>Diego Ferreira de Lima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3172-10</v>
      </c>
      <c r="G14" s="14">
        <f>'[1]TCE - ANEXO II - Preencher'!I23</f>
        <v>46023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402.27</v>
      </c>
      <c r="N14" s="16">
        <f>'[1]TCE - ANEXO II - Preencher'!S23</f>
        <v>0</v>
      </c>
      <c r="O14" s="17">
        <f>'[1]TCE - ANEXO II - Preencher'!W23</f>
        <v>218.69</v>
      </c>
      <c r="P14" s="18">
        <f>'[1]TCE - ANEXO II - Preencher'!X23</f>
        <v>1804.58</v>
      </c>
      <c r="R14" s="20"/>
      <c r="S14" s="22">
        <v>44136</v>
      </c>
    </row>
    <row r="15" spans="1:19" x14ac:dyDescent="0.2">
      <c r="A15" s="8">
        <f>IFERROR(VLOOKUP(B15,'[1]DADOS (OCULTAR)'!$Q$3:$S$136,3,0),"")</f>
        <v>11754025000369</v>
      </c>
      <c r="B15" s="9" t="str">
        <f>'[1]TCE - ANEXO II - Preencher'!C24</f>
        <v>UPAE LIMOEIRO</v>
      </c>
      <c r="C15" s="10"/>
      <c r="D15" s="11" t="str">
        <f>'[1]TCE - ANEXO II - Preencher'!E24</f>
        <v>Eduarda Karine de Lucena Santos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46023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679.67000000000007</v>
      </c>
      <c r="N15" s="16">
        <f>'[1]TCE - ANEXO II - Preencher'!S24</f>
        <v>0</v>
      </c>
      <c r="O15" s="17">
        <f>'[1]TCE - ANEXO II - Preencher'!W24</f>
        <v>218.55</v>
      </c>
      <c r="P15" s="18">
        <f>'[1]TCE - ANEXO II - Preencher'!X24</f>
        <v>2082.12</v>
      </c>
      <c r="R15" s="20"/>
      <c r="S15" s="22">
        <v>44166</v>
      </c>
    </row>
    <row r="16" spans="1:19" x14ac:dyDescent="0.2">
      <c r="A16" s="8">
        <f>IFERROR(VLOOKUP(B16,'[1]DADOS (OCULTAR)'!$Q$3:$S$136,3,0),"")</f>
        <v>11754025000369</v>
      </c>
      <c r="B16" s="9" t="str">
        <f>'[1]TCE - ANEXO II - Preencher'!C25</f>
        <v>UPAE LIMOEIRO</v>
      </c>
      <c r="C16" s="10"/>
      <c r="D16" s="11" t="str">
        <f>'[1]TCE - ANEXO II - Preencher'!E25</f>
        <v>Eduarda Micaele de Barros Candido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4221-05</v>
      </c>
      <c r="G16" s="14">
        <f>'[1]TCE - ANEXO II - Preencher'!I25</f>
        <v>46023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468.63</v>
      </c>
      <c r="N16" s="16">
        <f>'[1]TCE - ANEXO II - Preencher'!S25</f>
        <v>0</v>
      </c>
      <c r="O16" s="17">
        <f>'[1]TCE - ANEXO II - Preencher'!W25</f>
        <v>228.28</v>
      </c>
      <c r="P16" s="18">
        <f>'[1]TCE - ANEXO II - Preencher'!X25</f>
        <v>1861.3500000000001</v>
      </c>
      <c r="R16" s="20"/>
      <c r="S16" s="22">
        <v>44197</v>
      </c>
    </row>
    <row r="17" spans="1:19" x14ac:dyDescent="0.2">
      <c r="A17" s="8">
        <f>IFERROR(VLOOKUP(B17,'[1]DADOS (OCULTAR)'!$Q$3:$S$136,3,0),"")</f>
        <v>11754025000369</v>
      </c>
      <c r="B17" s="9" t="str">
        <f>'[1]TCE - ANEXO II - Preencher'!C26</f>
        <v>UPAE LIMOEIRO</v>
      </c>
      <c r="C17" s="10"/>
      <c r="D17" s="11" t="str">
        <f>'[1]TCE - ANEXO II - Preencher'!E26</f>
        <v>Emilly Stefany Vieira de Andrade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46023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381.96999999999997</v>
      </c>
      <c r="N17" s="16">
        <f>'[1]TCE - ANEXO II - Preencher'!S26</f>
        <v>0</v>
      </c>
      <c r="O17" s="17">
        <f>'[1]TCE - ANEXO II - Preencher'!W26</f>
        <v>218.16</v>
      </c>
      <c r="P17" s="18">
        <f>'[1]TCE - ANEXO II - Preencher'!X26</f>
        <v>1784.81</v>
      </c>
      <c r="R17" s="20"/>
      <c r="S17" s="22">
        <v>44228</v>
      </c>
    </row>
    <row r="18" spans="1:19" x14ac:dyDescent="0.2">
      <c r="A18" s="8">
        <f>IFERROR(VLOOKUP(B18,'[1]DADOS (OCULTAR)'!$Q$3:$S$136,3,0),"")</f>
        <v>11754025000369</v>
      </c>
      <c r="B18" s="9" t="str">
        <f>'[1]TCE - ANEXO II - Preencher'!C27</f>
        <v>UPAE LIMOEIRO</v>
      </c>
      <c r="C18" s="10"/>
      <c r="D18" s="11" t="str">
        <f>'[1]TCE - ANEXO II - Preencher'!E27</f>
        <v>Erica Patricia Tavares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4221-05</v>
      </c>
      <c r="G18" s="14">
        <f>'[1]TCE - ANEXO II - Preencher'!I27</f>
        <v>46023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491.71000000000004</v>
      </c>
      <c r="N18" s="16">
        <f>'[1]TCE - ANEXO II - Preencher'!S27</f>
        <v>0</v>
      </c>
      <c r="O18" s="17">
        <f>'[1]TCE - ANEXO II - Preencher'!W27</f>
        <v>220.24</v>
      </c>
      <c r="P18" s="18">
        <f>'[1]TCE - ANEXO II - Preencher'!X27</f>
        <v>1892.47</v>
      </c>
      <c r="R18" s="20"/>
      <c r="S18" s="22">
        <v>44256</v>
      </c>
    </row>
    <row r="19" spans="1:19" x14ac:dyDescent="0.2">
      <c r="A19" s="8">
        <f>IFERROR(VLOOKUP(B19,'[1]DADOS (OCULTAR)'!$Q$3:$S$136,3,0),"")</f>
        <v>11754025000369</v>
      </c>
      <c r="B19" s="9" t="str">
        <f>'[1]TCE - ANEXO II - Preencher'!C28</f>
        <v>UPAE LIMOEIRO</v>
      </c>
      <c r="C19" s="10"/>
      <c r="D19" s="11" t="str">
        <f>'[1]TCE - ANEXO II - Preencher'!E28</f>
        <v>Erika Lins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2236-05</v>
      </c>
      <c r="G19" s="14">
        <f>'[1]TCE - ANEXO II - Preencher'!I28</f>
        <v>46023</v>
      </c>
      <c r="H19" s="13" t="str">
        <f>'[1]TCE - ANEXO II - Preencher'!J28</f>
        <v>2 - Diarista</v>
      </c>
      <c r="I19" s="13">
        <f>'[1]TCE - ANEXO II - Preencher'!K28</f>
        <v>30</v>
      </c>
      <c r="J19" s="15">
        <f>'[1]TCE - ANEXO II - Preencher'!L28</f>
        <v>2332.0700000000002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445.29999999999995</v>
      </c>
      <c r="N19" s="16">
        <f>'[1]TCE - ANEXO II - Preencher'!S28</f>
        <v>86.11</v>
      </c>
      <c r="O19" s="17">
        <f>'[1]TCE - ANEXO II - Preencher'!W28</f>
        <v>227.64</v>
      </c>
      <c r="P19" s="18">
        <f>'[1]TCE - ANEXO II - Preencher'!X28</f>
        <v>2635.84</v>
      </c>
      <c r="R19" s="20"/>
      <c r="S19" s="22">
        <v>44287</v>
      </c>
    </row>
    <row r="20" spans="1:19" x14ac:dyDescent="0.2">
      <c r="A20" s="8">
        <f>IFERROR(VLOOKUP(B20,'[1]DADOS (OCULTAR)'!$Q$3:$S$136,3,0),"")</f>
        <v>11754025000369</v>
      </c>
      <c r="B20" s="9" t="str">
        <f>'[1]TCE - ANEXO II - Preencher'!C29</f>
        <v>UPAE LIMOEIRO</v>
      </c>
      <c r="C20" s="10"/>
      <c r="D20" s="11" t="str">
        <f>'[1]TCE - ANEXO II - Preencher'!E29</f>
        <v>Everton Batista da Silva Oliveira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46023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538.52</v>
      </c>
      <c r="N20" s="16">
        <f>'[1]TCE - ANEXO II - Preencher'!S29</f>
        <v>0</v>
      </c>
      <c r="O20" s="17">
        <f>'[1]TCE - ANEXO II - Preencher'!W29</f>
        <v>224.45</v>
      </c>
      <c r="P20" s="18">
        <f>'[1]TCE - ANEXO II - Preencher'!X29</f>
        <v>1935.07</v>
      </c>
      <c r="R20" s="20"/>
      <c r="S20" s="22">
        <v>44317</v>
      </c>
    </row>
    <row r="21" spans="1:19" x14ac:dyDescent="0.2">
      <c r="A21" s="8">
        <f>IFERROR(VLOOKUP(B21,'[1]DADOS (OCULTAR)'!$Q$3:$S$136,3,0),"")</f>
        <v>11754025000369</v>
      </c>
      <c r="B21" s="9" t="str">
        <f>'[1]TCE - ANEXO II - Preencher'!C30</f>
        <v>UPAE LIMOEIRO</v>
      </c>
      <c r="C21" s="10"/>
      <c r="D21" s="11" t="str">
        <f>'[1]TCE - ANEXO II - Preencher'!E30</f>
        <v>Flavia da Silva Gonsalves Farias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46023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1995.53</v>
      </c>
      <c r="N21" s="16">
        <f>'[1]TCE - ANEXO II - Preencher'!S30</f>
        <v>0</v>
      </c>
      <c r="O21" s="17">
        <f>'[1]TCE - ANEXO II - Preencher'!W30</f>
        <v>354.99</v>
      </c>
      <c r="P21" s="18">
        <f>'[1]TCE - ANEXO II - Preencher'!X30</f>
        <v>3261.54</v>
      </c>
      <c r="R21" s="20"/>
      <c r="S21" s="22">
        <v>44348</v>
      </c>
    </row>
    <row r="22" spans="1:19" x14ac:dyDescent="0.2">
      <c r="A22" s="8">
        <f>IFERROR(VLOOKUP(B22,'[1]DADOS (OCULTAR)'!$Q$3:$S$136,3,0),"")</f>
        <v>11754025000369</v>
      </c>
      <c r="B22" s="9" t="str">
        <f>'[1]TCE - ANEXO II - Preencher'!C31</f>
        <v>UPAE LIMOEIRO</v>
      </c>
      <c r="C22" s="10"/>
      <c r="D22" s="11" t="str">
        <f>'[1]TCE - ANEXO II - Preencher'!E31</f>
        <v>Flávio Felismino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5143-10</v>
      </c>
      <c r="G22" s="14">
        <f>'[1]TCE - ANEXO II - Preencher'!I31</f>
        <v>46023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1939.04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931.43999999999994</v>
      </c>
      <c r="N22" s="16">
        <f>'[1]TCE - ANEXO II - Preencher'!S31</f>
        <v>0</v>
      </c>
      <c r="O22" s="17">
        <f>'[1]TCE - ANEXO II - Preencher'!W31</f>
        <v>279.26</v>
      </c>
      <c r="P22" s="18">
        <f>'[1]TCE - ANEXO II - Preencher'!X31</f>
        <v>2591.2200000000003</v>
      </c>
      <c r="R22" s="20"/>
      <c r="S22" s="22">
        <v>44378</v>
      </c>
    </row>
    <row r="23" spans="1:19" x14ac:dyDescent="0.2">
      <c r="A23" s="8">
        <f>IFERROR(VLOOKUP(B23,'[1]DADOS (OCULTAR)'!$Q$3:$S$136,3,0),"")</f>
        <v>11754025000369</v>
      </c>
      <c r="B23" s="9" t="str">
        <f>'[1]TCE - ANEXO II - Preencher'!C32</f>
        <v>UPAE LIMOEIRO</v>
      </c>
      <c r="C23" s="10"/>
      <c r="D23" s="11" t="str">
        <f>'[1]TCE - ANEXO II - Preencher'!E32</f>
        <v>Gilmar Santos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>
        <f>'[1]TCE - ANEXO II - Preencher'!I32</f>
        <v>46023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1767.6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897.81999999999994</v>
      </c>
      <c r="N23" s="16">
        <f>'[1]TCE - ANEXO II - Preencher'!S32</f>
        <v>0</v>
      </c>
      <c r="O23" s="17">
        <f>'[1]TCE - ANEXO II - Preencher'!W32</f>
        <v>270.3</v>
      </c>
      <c r="P23" s="18">
        <f>'[1]TCE - ANEXO II - Preencher'!X32</f>
        <v>2395.12</v>
      </c>
      <c r="R23" s="20"/>
      <c r="S23" s="22">
        <v>44409</v>
      </c>
    </row>
    <row r="24" spans="1:19" x14ac:dyDescent="0.2">
      <c r="A24" s="8">
        <f>IFERROR(VLOOKUP(B24,'[1]DADOS (OCULTAR)'!$Q$3:$S$136,3,0),"")</f>
        <v>11754025000369</v>
      </c>
      <c r="B24" s="9" t="str">
        <f>'[1]TCE - ANEXO II - Preencher'!C33</f>
        <v>UPAE LIMOEIRO</v>
      </c>
      <c r="C24" s="10"/>
      <c r="D24" s="11" t="str">
        <f>'[1]TCE - ANEXO II - Preencher'!E33</f>
        <v>Giovana Heim Trigueiro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46023</v>
      </c>
      <c r="H24" s="13" t="str">
        <f>'[1]TCE - ANEXO II - Preencher'!J33</f>
        <v>2 - Diarista</v>
      </c>
      <c r="I24" s="13">
        <f>'[1]TCE - ANEXO II - Preencher'!K33</f>
        <v>20</v>
      </c>
      <c r="J24" s="15">
        <f>'[1]TCE - ANEXO II - Preencher'!L33</f>
        <v>380.77</v>
      </c>
      <c r="K24" s="15">
        <f>'[1]TCE - ANEXO II - Preencher'!P33</f>
        <v>11094.369999999999</v>
      </c>
      <c r="L24" s="15">
        <f>'[1]TCE - ANEXO II - Preencher'!Q33</f>
        <v>0</v>
      </c>
      <c r="M24" s="15">
        <f>'[1]TCE - ANEXO II - Preencher'!R33</f>
        <v>851.94</v>
      </c>
      <c r="N24" s="16">
        <f>'[1]TCE - ANEXO II - Preencher'!S33</f>
        <v>0</v>
      </c>
      <c r="O24" s="17">
        <f>'[1]TCE - ANEXO II - Preencher'!W33</f>
        <v>11224.83</v>
      </c>
      <c r="P24" s="18">
        <f>'[1]TCE - ANEXO II - Preencher'!X33</f>
        <v>1102.25</v>
      </c>
      <c r="R24" s="20"/>
      <c r="S24" s="22">
        <v>44440</v>
      </c>
    </row>
    <row r="25" spans="1:19" x14ac:dyDescent="0.2">
      <c r="A25" s="8">
        <f>IFERROR(VLOOKUP(B25,'[1]DADOS (OCULTAR)'!$Q$3:$S$136,3,0),"")</f>
        <v>11754025000369</v>
      </c>
      <c r="B25" s="9" t="str">
        <f>'[1]TCE - ANEXO II - Preencher'!C34</f>
        <v>UPAE LIMOEIRO</v>
      </c>
      <c r="C25" s="10"/>
      <c r="D25" s="11" t="str">
        <f>'[1]TCE - ANEXO II - Preencher'!E34</f>
        <v xml:space="preserve">Helder Vinicios de Araujo Medeiros 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46023</v>
      </c>
      <c r="H25" s="13" t="str">
        <f>'[1]TCE - ANEXO II - Preencher'!J34</f>
        <v>2 - Diarista</v>
      </c>
      <c r="I25" s="13">
        <f>'[1]TCE - ANEXO II - Preencher'!K34</f>
        <v>20</v>
      </c>
      <c r="J25" s="15">
        <f>'[1]TCE - ANEXO II - Preencher'!L34</f>
        <v>380.77</v>
      </c>
      <c r="K25" s="15">
        <f>'[1]TCE - ANEXO II - Preencher'!P34</f>
        <v>10923.019999999999</v>
      </c>
      <c r="L25" s="15">
        <f>'[1]TCE - ANEXO II - Preencher'!Q34</f>
        <v>0</v>
      </c>
      <c r="M25" s="15">
        <f>'[1]TCE - ANEXO II - Preencher'!R34</f>
        <v>832.90000000000009</v>
      </c>
      <c r="N25" s="16">
        <f>'[1]TCE - ANEXO II - Preencher'!S34</f>
        <v>0</v>
      </c>
      <c r="O25" s="17">
        <f>'[1]TCE - ANEXO II - Preencher'!W34</f>
        <v>11037.29</v>
      </c>
      <c r="P25" s="18">
        <f>'[1]TCE - ANEXO II - Preencher'!X34</f>
        <v>1099.3999999999978</v>
      </c>
      <c r="R25" s="20"/>
      <c r="S25" s="22">
        <v>44470</v>
      </c>
    </row>
    <row r="26" spans="1:19" x14ac:dyDescent="0.2">
      <c r="A26" s="8">
        <f>IFERROR(VLOOKUP(B26,'[1]DADOS (OCULTAR)'!$Q$3:$S$136,3,0),"")</f>
        <v>11754025000369</v>
      </c>
      <c r="B26" s="9" t="str">
        <f>'[1]TCE - ANEXO II - Preencher'!C35</f>
        <v>UPAE LIMOEIRO</v>
      </c>
      <c r="C26" s="10"/>
      <c r="D26" s="11" t="str">
        <f>'[1]TCE - ANEXO II - Preencher'!E35</f>
        <v xml:space="preserve">Helio Bezerra Coutinho Neto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1231-10</v>
      </c>
      <c r="G26" s="14">
        <f>'[1]TCE - ANEXO II - Preencher'!I35</f>
        <v>46023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9860.7099999999991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3083.95</v>
      </c>
      <c r="N26" s="16">
        <f>'[1]TCE - ANEXO II - Preencher'!S35</f>
        <v>4863.49</v>
      </c>
      <c r="O26" s="17">
        <f>'[1]TCE - ANEXO II - Preencher'!W35</f>
        <v>4441.51</v>
      </c>
      <c r="P26" s="18">
        <f>'[1]TCE - ANEXO II - Preencher'!X35</f>
        <v>13366.640000000001</v>
      </c>
      <c r="R26" s="20"/>
      <c r="S26" s="22">
        <v>44501</v>
      </c>
    </row>
    <row r="27" spans="1:19" x14ac:dyDescent="0.2">
      <c r="A27" s="8">
        <f>IFERROR(VLOOKUP(B27,'[1]DADOS (OCULTAR)'!$Q$3:$S$136,3,0),"")</f>
        <v>11754025000369</v>
      </c>
      <c r="B27" s="9" t="str">
        <f>'[1]TCE - ANEXO II - Preencher'!C36</f>
        <v>UPAE LIMOEIRO</v>
      </c>
      <c r="C27" s="10"/>
      <c r="D27" s="11" t="str">
        <f>'[1]TCE - ANEXO II - Preencher'!E36</f>
        <v xml:space="preserve">Hoslaniely Ferreira da Silva 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4221-05</v>
      </c>
      <c r="G27" s="14">
        <f>'[1]TCE - ANEXO II - Preencher'!I36</f>
        <v>46023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674.06</v>
      </c>
      <c r="N27" s="16">
        <f>'[1]TCE - ANEXO II - Preencher'!S36</f>
        <v>150</v>
      </c>
      <c r="O27" s="17">
        <f>'[1]TCE - ANEXO II - Preencher'!W36</f>
        <v>298.75</v>
      </c>
      <c r="P27" s="18">
        <f>'[1]TCE - ANEXO II - Preencher'!X36</f>
        <v>2146.31</v>
      </c>
      <c r="R27" s="20"/>
      <c r="S27" s="22">
        <v>44531</v>
      </c>
    </row>
    <row r="28" spans="1:19" x14ac:dyDescent="0.2">
      <c r="A28" s="8">
        <f>IFERROR(VLOOKUP(B28,'[1]DADOS (OCULTAR)'!$Q$3:$S$136,3,0),"")</f>
        <v>11754025000369</v>
      </c>
      <c r="B28" s="9" t="str">
        <f>'[1]TCE - ANEXO II - Preencher'!C37</f>
        <v>UPAE LIMOEIRO</v>
      </c>
      <c r="C28" s="10"/>
      <c r="D28" s="11" t="str">
        <f>'[1]TCE - ANEXO II - Preencher'!E37</f>
        <v>Janaina Renata Oliveira de Azevedo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>
        <f>'[1]TCE - ANEXO II - Preencher'!I37</f>
        <v>46023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1026.3499999999999</v>
      </c>
      <c r="K28" s="15">
        <f>'[1]TCE - ANEXO II - Preencher'!P37</f>
        <v>1651.28</v>
      </c>
      <c r="L28" s="15">
        <f>'[1]TCE - ANEXO II - Preencher'!Q37</f>
        <v>0</v>
      </c>
      <c r="M28" s="15">
        <f>'[1]TCE - ANEXO II - Preencher'!R37</f>
        <v>822.93999999999994</v>
      </c>
      <c r="N28" s="16">
        <f>'[1]TCE - ANEXO II - Preencher'!S37</f>
        <v>493.55</v>
      </c>
      <c r="O28" s="17">
        <f>'[1]TCE - ANEXO II - Preencher'!W37</f>
        <v>1843</v>
      </c>
      <c r="P28" s="18">
        <f>'[1]TCE - ANEXO II - Preencher'!X37</f>
        <v>2151.1200000000003</v>
      </c>
      <c r="R28" s="20"/>
      <c r="S28" s="22">
        <v>44562</v>
      </c>
    </row>
    <row r="29" spans="1:19" x14ac:dyDescent="0.2">
      <c r="A29" s="8">
        <f>IFERROR(VLOOKUP(B29,'[1]DADOS (OCULTAR)'!$Q$3:$S$136,3,0),"")</f>
        <v>11754025000369</v>
      </c>
      <c r="B29" s="9" t="str">
        <f>'[1]TCE - ANEXO II - Preencher'!C38</f>
        <v>UPAE LIMOEIRO</v>
      </c>
      <c r="C29" s="10"/>
      <c r="D29" s="11" t="str">
        <f>'[1]TCE - ANEXO II - Preencher'!E38</f>
        <v>Jéssica da Silva Soares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4221-05</v>
      </c>
      <c r="G29" s="14">
        <f>'[1]TCE - ANEXO II - Preencher'!I38</f>
        <v>46023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748.65</v>
      </c>
      <c r="N29" s="16">
        <f>'[1]TCE - ANEXO II - Preencher'!S38</f>
        <v>0</v>
      </c>
      <c r="O29" s="17">
        <f>'[1]TCE - ANEXO II - Preencher'!W38</f>
        <v>527.22</v>
      </c>
      <c r="P29" s="18">
        <f>'[1]TCE - ANEXO II - Preencher'!X38</f>
        <v>1842.43</v>
      </c>
      <c r="R29" s="20"/>
      <c r="S29" s="22">
        <v>44593</v>
      </c>
    </row>
    <row r="30" spans="1:19" x14ac:dyDescent="0.2">
      <c r="A30" s="8">
        <f>IFERROR(VLOOKUP(B30,'[1]DADOS (OCULTAR)'!$Q$3:$S$136,3,0),"")</f>
        <v>11754025000369</v>
      </c>
      <c r="B30" s="9" t="str">
        <f>'[1]TCE - ANEXO II - Preencher'!C39</f>
        <v>UPAE LIMOEIRO</v>
      </c>
      <c r="C30" s="10"/>
      <c r="D30" s="11" t="str">
        <f>'[1]TCE - ANEXO II - Preencher'!E39</f>
        <v>Jessica Regina Nascimento Alves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>
        <f>'[1]TCE - ANEXO II - Preencher'!I39</f>
        <v>46023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1859.03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3005.4499999999994</v>
      </c>
      <c r="N30" s="16">
        <f>'[1]TCE - ANEXO II - Preencher'!S39</f>
        <v>0</v>
      </c>
      <c r="O30" s="17">
        <f>'[1]TCE - ANEXO II - Preencher'!W39</f>
        <v>485.31000000000006</v>
      </c>
      <c r="P30" s="18">
        <f>'[1]TCE - ANEXO II - Preencher'!X39</f>
        <v>4379.1699999999992</v>
      </c>
      <c r="R30" s="20"/>
      <c r="S30" s="22">
        <v>44621</v>
      </c>
    </row>
    <row r="31" spans="1:19" x14ac:dyDescent="0.2">
      <c r="A31" s="8">
        <f>IFERROR(VLOOKUP(B31,'[1]DADOS (OCULTAR)'!$Q$3:$S$136,3,0),"")</f>
        <v>11754025000369</v>
      </c>
      <c r="B31" s="9" t="str">
        <f>'[1]TCE - ANEXO II - Preencher'!C40</f>
        <v>UPAE LIMOEIRO</v>
      </c>
      <c r="C31" s="10"/>
      <c r="D31" s="11" t="str">
        <f>'[1]TCE - ANEXO II - Preencher'!E40</f>
        <v>Josue Henrique Noroes Viana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46023</v>
      </c>
      <c r="H31" s="13" t="str">
        <f>'[1]TCE - ANEXO II - Preencher'!J40</f>
        <v>2 - Diarista</v>
      </c>
      <c r="I31" s="13">
        <f>'[1]TCE - ANEXO II - Preencher'!K40</f>
        <v>20</v>
      </c>
      <c r="J31" s="15">
        <f>'[1]TCE - ANEXO II - Preencher'!L40</f>
        <v>2950.99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6602.4999999999991</v>
      </c>
      <c r="N31" s="16">
        <f>'[1]TCE - ANEXO II - Preencher'!S40</f>
        <v>0</v>
      </c>
      <c r="O31" s="17">
        <f>'[1]TCE - ANEXO II - Preencher'!W40</f>
        <v>2382.69</v>
      </c>
      <c r="P31" s="18">
        <f>'[1]TCE - ANEXO II - Preencher'!X40</f>
        <v>7170.7999999999975</v>
      </c>
      <c r="R31" s="20"/>
      <c r="S31" s="22">
        <v>44652</v>
      </c>
    </row>
    <row r="32" spans="1:19" x14ac:dyDescent="0.2">
      <c r="A32" s="8">
        <f>IFERROR(VLOOKUP(B32,'[1]DADOS (OCULTAR)'!$Q$3:$S$136,3,0),"")</f>
        <v>11754025000369</v>
      </c>
      <c r="B32" s="9" t="str">
        <f>'[1]TCE - ANEXO II - Preencher'!C41</f>
        <v>UPAE LIMOEIRO</v>
      </c>
      <c r="C32" s="10"/>
      <c r="D32" s="11" t="str">
        <f>'[1]TCE - ANEXO II - Preencher'!E41</f>
        <v>Kaline Rabelo Borba Carvalho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46023</v>
      </c>
      <c r="H32" s="13" t="str">
        <f>'[1]TCE - ANEXO II - Preencher'!J41</f>
        <v>2 - Diarista</v>
      </c>
      <c r="I32" s="13">
        <f>'[1]TCE - ANEXO II - Preencher'!K41</f>
        <v>20</v>
      </c>
      <c r="J32" s="15">
        <f>'[1]TCE - ANEXO II - Preencher'!L41</f>
        <v>2950.99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6602.4999999999991</v>
      </c>
      <c r="N32" s="16">
        <f>'[1]TCE - ANEXO II - Preencher'!S41</f>
        <v>0</v>
      </c>
      <c r="O32" s="17">
        <f>'[1]TCE - ANEXO II - Preencher'!W41</f>
        <v>2346.75</v>
      </c>
      <c r="P32" s="18">
        <f>'[1]TCE - ANEXO II - Preencher'!X41</f>
        <v>7206.739999999998</v>
      </c>
      <c r="R32" s="20"/>
      <c r="S32" s="22">
        <v>44682</v>
      </c>
    </row>
    <row r="33" spans="1:19" x14ac:dyDescent="0.2">
      <c r="A33" s="8">
        <f>IFERROR(VLOOKUP(B33,'[1]DADOS (OCULTAR)'!$Q$3:$S$136,3,0),"")</f>
        <v>11754025000369</v>
      </c>
      <c r="B33" s="9" t="str">
        <f>'[1]TCE - ANEXO II - Preencher'!C42</f>
        <v>UPAE LIMOEIRO</v>
      </c>
      <c r="C33" s="10"/>
      <c r="D33" s="11" t="str">
        <f>'[1]TCE - ANEXO II - Preencher'!E42</f>
        <v xml:space="preserve">Katty Mellyne Santos Pereira Correia 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4221-05</v>
      </c>
      <c r="G33" s="14">
        <f>'[1]TCE - ANEXO II - Preencher'!I42</f>
        <v>46023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571.34999999999991</v>
      </c>
      <c r="N33" s="16">
        <f>'[1]TCE - ANEXO II - Preencher'!S42</f>
        <v>0</v>
      </c>
      <c r="O33" s="17">
        <f>'[1]TCE - ANEXO II - Preencher'!W42</f>
        <v>228.45</v>
      </c>
      <c r="P33" s="18">
        <f>'[1]TCE - ANEXO II - Preencher'!X42</f>
        <v>1963.8999999999999</v>
      </c>
      <c r="R33" s="20"/>
      <c r="S33" s="22">
        <v>44713</v>
      </c>
    </row>
    <row r="34" spans="1:19" x14ac:dyDescent="0.2">
      <c r="A34" s="8">
        <f>IFERROR(VLOOKUP(B34,'[1]DADOS (OCULTAR)'!$Q$3:$S$136,3,0),"")</f>
        <v>11754025000369</v>
      </c>
      <c r="B34" s="9" t="str">
        <f>'[1]TCE - ANEXO II - Preencher'!C43</f>
        <v>UPAE LIMOEIRO</v>
      </c>
      <c r="C34" s="10"/>
      <c r="D34" s="11" t="str">
        <f>'[1]TCE - ANEXO II - Preencher'!E43</f>
        <v>Layza Thaissa de Lima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4221-05</v>
      </c>
      <c r="G34" s="14">
        <f>'[1]TCE - ANEXO II - Preencher'!I43</f>
        <v>46023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471.78999999999996</v>
      </c>
      <c r="N34" s="16">
        <f>'[1]TCE - ANEXO II - Preencher'!S43</f>
        <v>0</v>
      </c>
      <c r="O34" s="17">
        <f>'[1]TCE - ANEXO II - Preencher'!W43</f>
        <v>218.45</v>
      </c>
      <c r="P34" s="18">
        <f>'[1]TCE - ANEXO II - Preencher'!X43</f>
        <v>1874.34</v>
      </c>
      <c r="R34" s="20"/>
      <c r="S34" s="22">
        <v>44743</v>
      </c>
    </row>
    <row r="35" spans="1:19" x14ac:dyDescent="0.2">
      <c r="A35" s="8">
        <f>IFERROR(VLOOKUP(B35,'[1]DADOS (OCULTAR)'!$Q$3:$S$136,3,0),"")</f>
        <v>11754025000369</v>
      </c>
      <c r="B35" s="9" t="str">
        <f>'[1]TCE - ANEXO II - Preencher'!C44</f>
        <v>UPAE LIMOEIRO</v>
      </c>
      <c r="C35" s="10"/>
      <c r="D35" s="11" t="str">
        <f>'[1]TCE - ANEXO II - Preencher'!E44</f>
        <v>Lidiane de Miranda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4221-05</v>
      </c>
      <c r="G35" s="14">
        <f>'[1]TCE - ANEXO II - Preencher'!I44</f>
        <v>46023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468.63</v>
      </c>
      <c r="N35" s="16">
        <f>'[1]TCE - ANEXO II - Preencher'!S44</f>
        <v>0</v>
      </c>
      <c r="O35" s="17">
        <f>'[1]TCE - ANEXO II - Preencher'!W44</f>
        <v>218.95</v>
      </c>
      <c r="P35" s="18">
        <f>'[1]TCE - ANEXO II - Preencher'!X44</f>
        <v>1870.68</v>
      </c>
      <c r="R35" s="20"/>
      <c r="S35" s="22">
        <v>44774</v>
      </c>
    </row>
    <row r="36" spans="1:19" x14ac:dyDescent="0.2">
      <c r="A36" s="8">
        <f>IFERROR(VLOOKUP(B36,'[1]DADOS (OCULTAR)'!$Q$3:$S$136,3,0),"")</f>
        <v>11754025000369</v>
      </c>
      <c r="B36" s="9" t="str">
        <f>'[1]TCE - ANEXO II - Preencher'!C45</f>
        <v>UPAE LIMOEIRO</v>
      </c>
      <c r="C36" s="10"/>
      <c r="D36" s="11" t="str">
        <f>'[1]TCE - ANEXO II - Preencher'!E45</f>
        <v>Luiz Claudio Heraclio de Aquino Oliveira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46023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2921.2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1909.82</v>
      </c>
      <c r="N36" s="16">
        <f>'[1]TCE - ANEXO II - Preencher'!S45</f>
        <v>1154.9100000000001</v>
      </c>
      <c r="O36" s="17">
        <f>'[1]TCE - ANEXO II - Preencher'!W45</f>
        <v>1109.1500000000001</v>
      </c>
      <c r="P36" s="18">
        <f>'[1]TCE - ANEXO II - Preencher'!X45</f>
        <v>4876.7799999999988</v>
      </c>
      <c r="R36" s="20"/>
      <c r="S36" s="22">
        <v>44805</v>
      </c>
    </row>
    <row r="37" spans="1:19" x14ac:dyDescent="0.2">
      <c r="A37" s="8">
        <f>IFERROR(VLOOKUP(B37,'[1]DADOS (OCULTAR)'!$Q$3:$S$136,3,0),"")</f>
        <v>11754025000369</v>
      </c>
      <c r="B37" s="9" t="str">
        <f>'[1]TCE - ANEXO II - Preencher'!C46</f>
        <v>UPAE LIMOEIRO</v>
      </c>
      <c r="C37" s="10"/>
      <c r="D37" s="11" t="str">
        <f>'[1]TCE - ANEXO II - Preencher'!E46</f>
        <v>Luiz Felipe do Nascimento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4221-05</v>
      </c>
      <c r="G37" s="14">
        <f>'[1]TCE - ANEXO II - Preencher'!I46</f>
        <v>46023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468.63</v>
      </c>
      <c r="N37" s="16">
        <f>'[1]TCE - ANEXO II - Preencher'!S46</f>
        <v>0</v>
      </c>
      <c r="O37" s="17">
        <f>'[1]TCE - ANEXO II - Preencher'!W46</f>
        <v>220.96</v>
      </c>
      <c r="P37" s="18">
        <f>'[1]TCE - ANEXO II - Preencher'!X46</f>
        <v>1868.67</v>
      </c>
      <c r="R37" s="20"/>
      <c r="S37" s="22">
        <v>44835</v>
      </c>
    </row>
    <row r="38" spans="1:19" x14ac:dyDescent="0.2">
      <c r="A38" s="8">
        <f>IFERROR(VLOOKUP(B38,'[1]DADOS (OCULTAR)'!$Q$3:$S$136,3,0),"")</f>
        <v>11754025000369</v>
      </c>
      <c r="B38" s="9" t="str">
        <f>'[1]TCE - ANEXO II - Preencher'!C47</f>
        <v>UPAE LIMOEIRO</v>
      </c>
      <c r="C38" s="10"/>
      <c r="D38" s="11" t="str">
        <f>'[1]TCE - ANEXO II - Preencher'!E47</f>
        <v xml:space="preserve">Maria Auxiliadora Bezerra de Oliveira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2238-10</v>
      </c>
      <c r="G38" s="14">
        <f>'[1]TCE - ANEXO II - Preencher'!I47</f>
        <v>46023</v>
      </c>
      <c r="H38" s="13" t="str">
        <f>'[1]TCE - ANEXO II - Preencher'!J47</f>
        <v>2 - Diarista</v>
      </c>
      <c r="I38" s="13">
        <f>'[1]TCE - ANEXO II - Preencher'!K47</f>
        <v>30</v>
      </c>
      <c r="J38" s="15">
        <f>'[1]TCE - ANEXO II - Preencher'!L47</f>
        <v>2545.29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930.09999999999991</v>
      </c>
      <c r="N38" s="16">
        <f>'[1]TCE - ANEXO II - Preencher'!S47</f>
        <v>0</v>
      </c>
      <c r="O38" s="17">
        <f>'[1]TCE - ANEXO II - Preencher'!W47</f>
        <v>1264.6199999999999</v>
      </c>
      <c r="P38" s="18">
        <f>'[1]TCE - ANEXO II - Preencher'!X47</f>
        <v>2210.77</v>
      </c>
      <c r="R38" s="20"/>
      <c r="S38" s="22">
        <v>44866</v>
      </c>
    </row>
    <row r="39" spans="1:19" x14ac:dyDescent="0.2">
      <c r="A39" s="8">
        <f>IFERROR(VLOOKUP(B39,'[1]DADOS (OCULTAR)'!$Q$3:$S$136,3,0),"")</f>
        <v>11754025000369</v>
      </c>
      <c r="B39" s="9" t="str">
        <f>'[1]TCE - ANEXO II - Preencher'!C48</f>
        <v>UPAE LIMOEIRO</v>
      </c>
      <c r="C39" s="10"/>
      <c r="D39" s="11" t="str">
        <f>'[1]TCE - ANEXO II - Preencher'!E48</f>
        <v>Maria Cristina Ferreira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4101-05</v>
      </c>
      <c r="G39" s="14">
        <f>'[1]TCE - ANEXO II - Preencher'!I48</f>
        <v>46023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8834.4599999999991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2796.7200000000003</v>
      </c>
      <c r="N39" s="16">
        <f>'[1]TCE - ANEXO II - Preencher'!S48</f>
        <v>3855.2</v>
      </c>
      <c r="O39" s="17">
        <f>'[1]TCE - ANEXO II - Preencher'!W48</f>
        <v>4073.17</v>
      </c>
      <c r="P39" s="18">
        <f>'[1]TCE - ANEXO II - Preencher'!X48</f>
        <v>11413.210000000001</v>
      </c>
      <c r="R39" s="20"/>
      <c r="S39" s="22">
        <v>44896</v>
      </c>
    </row>
    <row r="40" spans="1:19" x14ac:dyDescent="0.2">
      <c r="A40" s="8">
        <f>IFERROR(VLOOKUP(B40,'[1]DADOS (OCULTAR)'!$Q$3:$S$136,3,0),"")</f>
        <v>11754025000369</v>
      </c>
      <c r="B40" s="9" t="str">
        <f>'[1]TCE - ANEXO II - Preencher'!C49</f>
        <v>UPAE LIMOEIRO</v>
      </c>
      <c r="C40" s="10"/>
      <c r="D40" s="11" t="str">
        <f>'[1]TCE - ANEXO II - Preencher'!E49</f>
        <v>Maria da Conceição Vasconcelos de Farias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4221-05</v>
      </c>
      <c r="G40" s="14">
        <f>'[1]TCE - ANEXO II - Preencher'!I49</f>
        <v>46023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754.81000000000006</v>
      </c>
      <c r="N40" s="16">
        <f>'[1]TCE - ANEXO II - Preencher'!S49</f>
        <v>0</v>
      </c>
      <c r="O40" s="17">
        <f>'[1]TCE - ANEXO II - Preencher'!W49</f>
        <v>218.85</v>
      </c>
      <c r="P40" s="18">
        <f>'[1]TCE - ANEXO II - Preencher'!X49</f>
        <v>2156.96</v>
      </c>
      <c r="R40" s="20"/>
      <c r="S40" s="22">
        <v>44927</v>
      </c>
    </row>
    <row r="41" spans="1:19" x14ac:dyDescent="0.2">
      <c r="A41" s="8">
        <f>IFERROR(VLOOKUP(B41,'[1]DADOS (OCULTAR)'!$Q$3:$S$136,3,0),"")</f>
        <v>11754025000369</v>
      </c>
      <c r="B41" s="9" t="str">
        <f>'[1]TCE - ANEXO II - Preencher'!C50</f>
        <v>UPAE LIMOEIRO</v>
      </c>
      <c r="C41" s="10"/>
      <c r="D41" s="11" t="str">
        <f>'[1]TCE - ANEXO II - Preencher'!E50</f>
        <v>Maria do Carmo Tavares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46023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2042.97</v>
      </c>
      <c r="N41" s="16">
        <f>'[1]TCE - ANEXO II - Preencher'!S50</f>
        <v>0</v>
      </c>
      <c r="O41" s="17">
        <f>'[1]TCE - ANEXO II - Preencher'!W50</f>
        <v>360.68</v>
      </c>
      <c r="P41" s="18">
        <f>'[1]TCE - ANEXO II - Preencher'!X50</f>
        <v>3303.2900000000004</v>
      </c>
      <c r="R41" s="20"/>
      <c r="S41" s="22">
        <v>44958</v>
      </c>
    </row>
    <row r="42" spans="1:19" x14ac:dyDescent="0.2">
      <c r="A42" s="8">
        <f>IFERROR(VLOOKUP(B42,'[1]DADOS (OCULTAR)'!$Q$3:$S$136,3,0),"")</f>
        <v>11754025000369</v>
      </c>
      <c r="B42" s="9" t="str">
        <f>'[1]TCE - ANEXO II - Preencher'!C51</f>
        <v>UPAE LIMOEIRO</v>
      </c>
      <c r="C42" s="10"/>
      <c r="D42" s="11" t="str">
        <f>'[1]TCE - ANEXO II - Preencher'!E51</f>
        <v>Maria Helena Ferreira Lima Lins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4101-05</v>
      </c>
      <c r="G42" s="14">
        <f>'[1]TCE - ANEXO II - Preencher'!I51</f>
        <v>46023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7679.5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2473.4799999999996</v>
      </c>
      <c r="N42" s="16">
        <f>'[1]TCE - ANEXO II - Preencher'!S51</f>
        <v>757</v>
      </c>
      <c r="O42" s="17">
        <f>'[1]TCE - ANEXO II - Preencher'!W51</f>
        <v>2843.5</v>
      </c>
      <c r="P42" s="18">
        <f>'[1]TCE - ANEXO II - Preencher'!X51</f>
        <v>8066.48</v>
      </c>
      <c r="R42" s="20"/>
      <c r="S42" s="22">
        <v>44986</v>
      </c>
    </row>
    <row r="43" spans="1:19" x14ac:dyDescent="0.2">
      <c r="A43" s="8">
        <f>IFERROR(VLOOKUP(B43,'[1]DADOS (OCULTAR)'!$Q$3:$S$136,3,0),"")</f>
        <v>11754025000369</v>
      </c>
      <c r="B43" s="9" t="str">
        <f>'[1]TCE - ANEXO II - Preencher'!C52</f>
        <v>UPAE LIMOEIRO</v>
      </c>
      <c r="C43" s="10"/>
      <c r="D43" s="11" t="str">
        <f>'[1]TCE - ANEXO II - Preencher'!E52</f>
        <v xml:space="preserve">Maria Lucia de Aguiar Ferreira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>
        <f>'[1]TCE - ANEXO II - Preencher'!I52</f>
        <v>46023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2717.17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1092.94</v>
      </c>
      <c r="N43" s="16">
        <f>'[1]TCE - ANEXO II - Preencher'!S52</f>
        <v>0</v>
      </c>
      <c r="O43" s="17">
        <f>'[1]TCE - ANEXO II - Preencher'!W52</f>
        <v>327.48</v>
      </c>
      <c r="P43" s="18">
        <f>'[1]TCE - ANEXO II - Preencher'!X52</f>
        <v>3482.63</v>
      </c>
      <c r="R43" s="20"/>
      <c r="S43" s="22">
        <v>45017</v>
      </c>
    </row>
    <row r="44" spans="1:19" x14ac:dyDescent="0.2">
      <c r="A44" s="8">
        <f>IFERROR(VLOOKUP(B44,'[1]DADOS (OCULTAR)'!$Q$3:$S$136,3,0),"")</f>
        <v>11754025000369</v>
      </c>
      <c r="B44" s="9" t="str">
        <f>'[1]TCE - ANEXO II - Preencher'!C53</f>
        <v>UPAE LIMOEIRO</v>
      </c>
      <c r="C44" s="10"/>
      <c r="D44" s="11" t="str">
        <f>'[1]TCE - ANEXO II - Preencher'!E53</f>
        <v>Mariana Lins de Albuquerque Souza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46023</v>
      </c>
      <c r="H44" s="13" t="str">
        <f>'[1]TCE - ANEXO II - Preencher'!J53</f>
        <v>2 - Diarista</v>
      </c>
      <c r="I44" s="13">
        <f>'[1]TCE - ANEXO II - Preencher'!K53</f>
        <v>20</v>
      </c>
      <c r="J44" s="15">
        <f>'[1]TCE - ANEXO II - Preencher'!L53</f>
        <v>2950.99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6602.4999999999991</v>
      </c>
      <c r="N44" s="16">
        <f>'[1]TCE - ANEXO II - Preencher'!S53</f>
        <v>0</v>
      </c>
      <c r="O44" s="17">
        <f>'[1]TCE - ANEXO II - Preencher'!W53</f>
        <v>2451.02</v>
      </c>
      <c r="P44" s="18">
        <f>'[1]TCE - ANEXO II - Preencher'!X53</f>
        <v>7102.4699999999975</v>
      </c>
      <c r="R44" s="20"/>
      <c r="S44" s="22">
        <v>45047</v>
      </c>
    </row>
    <row r="45" spans="1:19" x14ac:dyDescent="0.2">
      <c r="A45" s="8">
        <f>IFERROR(VLOOKUP(B45,'[1]DADOS (OCULTAR)'!$Q$3:$S$136,3,0),"")</f>
        <v>11754025000369</v>
      </c>
      <c r="B45" s="9" t="str">
        <f>'[1]TCE - ANEXO II - Preencher'!C54</f>
        <v>UPAE LIMOEIRO</v>
      </c>
      <c r="C45" s="10"/>
      <c r="D45" s="11" t="str">
        <f>'[1]TCE - ANEXO II - Preencher'!E54</f>
        <v>Marineide Martins Santos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3241-15</v>
      </c>
      <c r="G45" s="14">
        <f>'[1]TCE - ANEXO II - Preencher'!I54</f>
        <v>46023</v>
      </c>
      <c r="H45" s="13" t="str">
        <f>'[1]TCE - ANEXO II - Preencher'!J54</f>
        <v>2 - Diarista</v>
      </c>
      <c r="I45" s="13">
        <f>'[1]TCE - ANEXO II - Preencher'!K54</f>
        <v>24</v>
      </c>
      <c r="J45" s="15">
        <f>'[1]TCE - ANEXO II - Preencher'!L54</f>
        <v>352.55</v>
      </c>
      <c r="K45" s="15">
        <f>'[1]TCE - ANEXO II - Preencher'!P54</f>
        <v>5002.7299999999996</v>
      </c>
      <c r="L45" s="15">
        <f>'[1]TCE - ANEXO II - Preencher'!Q54</f>
        <v>0</v>
      </c>
      <c r="M45" s="15">
        <f>'[1]TCE - ANEXO II - Preencher'!R54</f>
        <v>290.26</v>
      </c>
      <c r="N45" s="16">
        <f>'[1]TCE - ANEXO II - Preencher'!S54</f>
        <v>0</v>
      </c>
      <c r="O45" s="17">
        <f>'[1]TCE - ANEXO II - Preencher'!W54</f>
        <v>5254.16</v>
      </c>
      <c r="P45" s="18">
        <f>'[1]TCE - ANEXO II - Preencher'!X54</f>
        <v>391.38000000000011</v>
      </c>
      <c r="S45" s="22">
        <v>45078</v>
      </c>
    </row>
    <row r="46" spans="1:19" x14ac:dyDescent="0.2">
      <c r="A46" s="8">
        <f>IFERROR(VLOOKUP(B46,'[1]DADOS (OCULTAR)'!$Q$3:$S$136,3,0),"")</f>
        <v>11754025000369</v>
      </c>
      <c r="B46" s="9" t="str">
        <f>'[1]TCE - ANEXO II - Preencher'!C55</f>
        <v>UPAE LIMOEIRO</v>
      </c>
      <c r="C46" s="10"/>
      <c r="D46" s="11" t="str">
        <f>'[1]TCE - ANEXO II - Preencher'!E55</f>
        <v>Monica Maria da Conceição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2515-20</v>
      </c>
      <c r="G46" s="14">
        <f>'[1]TCE - ANEXO II - Preencher'!I55</f>
        <v>46023</v>
      </c>
      <c r="H46" s="13" t="str">
        <f>'[1]TCE - ANEXO II - Preencher'!J55</f>
        <v>2 - Diarista</v>
      </c>
      <c r="I46" s="13">
        <f>'[1]TCE - ANEXO II - Preencher'!K55</f>
        <v>30</v>
      </c>
      <c r="J46" s="15">
        <f>'[1]TCE - ANEXO II - Preencher'!L55</f>
        <v>2716.74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768.45</v>
      </c>
      <c r="N46" s="16">
        <f>'[1]TCE - ANEXO II - Preencher'!S55</f>
        <v>0</v>
      </c>
      <c r="O46" s="17">
        <f>'[1]TCE - ANEXO II - Preencher'!W55</f>
        <v>288.5</v>
      </c>
      <c r="P46" s="18">
        <f>'[1]TCE - ANEXO II - Preencher'!X55</f>
        <v>3196.6899999999996</v>
      </c>
      <c r="S46" s="22">
        <v>45108</v>
      </c>
    </row>
    <row r="47" spans="1:19" x14ac:dyDescent="0.2">
      <c r="A47" s="8">
        <f>IFERROR(VLOOKUP(B47,'[1]DADOS (OCULTAR)'!$Q$3:$S$136,3,0),"")</f>
        <v>11754025000369</v>
      </c>
      <c r="B47" s="9" t="str">
        <f>'[1]TCE - ANEXO II - Preencher'!C56</f>
        <v>UPAE LIMOEIRO</v>
      </c>
      <c r="C47" s="10"/>
      <c r="D47" s="11" t="str">
        <f>'[1]TCE - ANEXO II - Preencher'!E56</f>
        <v>Patrícia Maria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46023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2095.6999999999998</v>
      </c>
      <c r="N47" s="16">
        <f>'[1]TCE - ANEXO II - Preencher'!S56</f>
        <v>0</v>
      </c>
      <c r="O47" s="17">
        <f>'[1]TCE - ANEXO II - Preencher'!W56</f>
        <v>367.01</v>
      </c>
      <c r="P47" s="18">
        <f>'[1]TCE - ANEXO II - Preencher'!X56</f>
        <v>3349.6899999999996</v>
      </c>
      <c r="S47" s="22">
        <v>45139</v>
      </c>
    </row>
    <row r="48" spans="1:19" x14ac:dyDescent="0.2">
      <c r="A48" s="8">
        <f>IFERROR(VLOOKUP(B48,'[1]DADOS (OCULTAR)'!$Q$3:$S$136,3,0),"")</f>
        <v>11754025000369</v>
      </c>
      <c r="B48" s="9" t="str">
        <f>'[1]TCE - ANEXO II - Preencher'!C57</f>
        <v>UPAE LIMOEIRO</v>
      </c>
      <c r="C48" s="10"/>
      <c r="D48" s="11" t="str">
        <f>'[1]TCE - ANEXO II - Preencher'!E57</f>
        <v>Paula Campelo Peixoto Malta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1231-10</v>
      </c>
      <c r="G48" s="14">
        <f>'[1]TCE - ANEXO II - Preencher'!I57</f>
        <v>46023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9860.7099999999991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3083.95</v>
      </c>
      <c r="N48" s="16">
        <f>'[1]TCE - ANEXO II - Preencher'!S57</f>
        <v>5361</v>
      </c>
      <c r="O48" s="17">
        <f>'[1]TCE - ANEXO II - Preencher'!W57</f>
        <v>4630.47</v>
      </c>
      <c r="P48" s="18">
        <f>'[1]TCE - ANEXO II - Preencher'!X57</f>
        <v>13675.189999999999</v>
      </c>
      <c r="S48" s="22">
        <v>45170</v>
      </c>
    </row>
    <row r="49" spans="1:19" x14ac:dyDescent="0.2">
      <c r="A49" s="8">
        <f>IFERROR(VLOOKUP(B49,'[1]DADOS (OCULTAR)'!$Q$3:$S$136,3,0),"")</f>
        <v>11754025000369</v>
      </c>
      <c r="B49" s="9" t="str">
        <f>'[1]TCE - ANEXO II - Preencher'!C58</f>
        <v>UPAE LIMOEIRO</v>
      </c>
      <c r="C49" s="10"/>
      <c r="D49" s="11" t="str">
        <f>'[1]TCE - ANEXO II - Preencher'!E58</f>
        <v>Paulo Sérgio da Silva Oliveira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4221-05</v>
      </c>
      <c r="G49" s="14">
        <f>'[1]TCE - ANEXO II - Preencher'!I58</f>
        <v>46023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369.58</v>
      </c>
      <c r="N49" s="16">
        <f>'[1]TCE - ANEXO II - Preencher'!S58</f>
        <v>0</v>
      </c>
      <c r="O49" s="17">
        <f>'[1]TCE - ANEXO II - Preencher'!W58</f>
        <v>218.35</v>
      </c>
      <c r="P49" s="18">
        <f>'[1]TCE - ANEXO II - Preencher'!X58</f>
        <v>1772.23</v>
      </c>
      <c r="S49" s="22">
        <v>45200</v>
      </c>
    </row>
    <row r="50" spans="1:19" x14ac:dyDescent="0.2">
      <c r="A50" s="8">
        <f>IFERROR(VLOOKUP(B50,'[1]DADOS (OCULTAR)'!$Q$3:$S$136,3,0),"")</f>
        <v>11754025000369</v>
      </c>
      <c r="B50" s="9" t="str">
        <f>'[1]TCE - ANEXO II - Preencher'!C59</f>
        <v>UPAE LIMOEIRO</v>
      </c>
      <c r="C50" s="10"/>
      <c r="D50" s="11" t="str">
        <f>'[1]TCE - ANEXO II - Preencher'!E59</f>
        <v>Raquel da Silva Araujo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3172-10</v>
      </c>
      <c r="G50" s="14">
        <f>'[1]TCE - ANEXO II - Preencher'!I59</f>
        <v>46023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1724.4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1006.3700000000001</v>
      </c>
      <c r="N50" s="16">
        <f>'[1]TCE - ANEXO II - Preencher'!S59</f>
        <v>235.99</v>
      </c>
      <c r="O50" s="17">
        <f>'[1]TCE - ANEXO II - Preencher'!W59</f>
        <v>286.8</v>
      </c>
      <c r="P50" s="18">
        <f>'[1]TCE - ANEXO II - Preencher'!X59</f>
        <v>2679.96</v>
      </c>
      <c r="S50" s="22">
        <v>45231</v>
      </c>
    </row>
    <row r="51" spans="1:19" x14ac:dyDescent="0.2">
      <c r="A51" s="8">
        <f>IFERROR(VLOOKUP(B51,'[1]DADOS (OCULTAR)'!$Q$3:$S$136,3,0),"")</f>
        <v>11754025000369</v>
      </c>
      <c r="B51" s="9" t="str">
        <f>'[1]TCE - ANEXO II - Preencher'!C60</f>
        <v>UPAE LIMOEIRO</v>
      </c>
      <c r="C51" s="10"/>
      <c r="D51" s="11" t="str">
        <f>'[1]TCE - ANEXO II - Preencher'!E60</f>
        <v>Rosinaldo da Conceição de Lima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7823-10</v>
      </c>
      <c r="G51" s="14">
        <f>'[1]TCE - ANEXO II - Preencher'!I60</f>
        <v>46023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1973.61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773.2700000000001</v>
      </c>
      <c r="N51" s="16">
        <f>'[1]TCE - ANEXO II - Preencher'!S60</f>
        <v>0</v>
      </c>
      <c r="O51" s="17">
        <f>'[1]TCE - ANEXO II - Preencher'!W60</f>
        <v>386.74</v>
      </c>
      <c r="P51" s="18">
        <f>'[1]TCE - ANEXO II - Preencher'!X60</f>
        <v>2360.1400000000003</v>
      </c>
      <c r="S51" s="22">
        <v>45261</v>
      </c>
    </row>
    <row r="52" spans="1:19" x14ac:dyDescent="0.2">
      <c r="A52" s="8">
        <f>IFERROR(VLOOKUP(B52,'[1]DADOS (OCULTAR)'!$Q$3:$S$136,3,0),"")</f>
        <v>11754025000369</v>
      </c>
      <c r="B52" s="9" t="str">
        <f>'[1]TCE - ANEXO II - Preencher'!C61</f>
        <v>UPAE LIMOEIRO</v>
      </c>
      <c r="C52" s="10"/>
      <c r="D52" s="11" t="str">
        <f>'[1]TCE - ANEXO II - Preencher'!E61</f>
        <v>Sara de Amorim Mota Lima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4221-05</v>
      </c>
      <c r="G52" s="14">
        <f>'[1]TCE - ANEXO II - Preencher'!I61</f>
        <v>46023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587.66</v>
      </c>
      <c r="N52" s="16">
        <f>'[1]TCE - ANEXO II - Preencher'!S61</f>
        <v>0</v>
      </c>
      <c r="O52" s="17">
        <f>'[1]TCE - ANEXO II - Preencher'!W61</f>
        <v>228.88</v>
      </c>
      <c r="P52" s="18">
        <f>'[1]TCE - ANEXO II - Preencher'!X61</f>
        <v>1979.7799999999997</v>
      </c>
      <c r="S52" s="22">
        <v>45292</v>
      </c>
    </row>
    <row r="53" spans="1:19" x14ac:dyDescent="0.2">
      <c r="A53" s="8">
        <f>IFERROR(VLOOKUP(B53,'[1]DADOS (OCULTAR)'!$Q$3:$S$136,3,0),"")</f>
        <v>11754025000369</v>
      </c>
      <c r="B53" s="9" t="str">
        <f>'[1]TCE - ANEXO II - Preencher'!C62</f>
        <v>UPAE LIMOEIRO</v>
      </c>
      <c r="C53" s="10"/>
      <c r="D53" s="11" t="str">
        <f>'[1]TCE - ANEXO II - Preencher'!E62</f>
        <v xml:space="preserve">Suelen de Melo Lima 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>
        <f>'[1]TCE - ANEXO II - Preencher'!I62</f>
        <v>46023</v>
      </c>
      <c r="H53" s="13" t="str">
        <f>'[1]TCE - ANEXO II - Preencher'!J62</f>
        <v>2 - Diarista</v>
      </c>
      <c r="I53" s="13">
        <f>'[1]TCE - ANEXO II - Preencher'!K62</f>
        <v>40</v>
      </c>
      <c r="J53" s="15">
        <f>'[1]TCE - ANEXO II - Preencher'!L62</f>
        <v>308.92</v>
      </c>
      <c r="K53" s="15">
        <f>'[1]TCE - ANEXO II - Preencher'!P62</f>
        <v>3489.39</v>
      </c>
      <c r="L53" s="15">
        <f>'[1]TCE - ANEXO II - Preencher'!Q62</f>
        <v>0</v>
      </c>
      <c r="M53" s="15">
        <f>'[1]TCE - ANEXO II - Preencher'!R62</f>
        <v>1838.82</v>
      </c>
      <c r="N53" s="16">
        <f>'[1]TCE - ANEXO II - Preencher'!S62</f>
        <v>0</v>
      </c>
      <c r="O53" s="17">
        <f>'[1]TCE - ANEXO II - Preencher'!W62</f>
        <v>3732.73</v>
      </c>
      <c r="P53" s="18">
        <f>'[1]TCE - ANEXO II - Preencher'!X62</f>
        <v>1904.4</v>
      </c>
      <c r="S53" s="22">
        <v>45323</v>
      </c>
    </row>
    <row r="54" spans="1:19" x14ac:dyDescent="0.2">
      <c r="A54" s="8">
        <f>IFERROR(VLOOKUP(B54,'[1]DADOS (OCULTAR)'!$Q$3:$S$136,3,0),"")</f>
        <v>11754025000369</v>
      </c>
      <c r="B54" s="9" t="str">
        <f>'[1]TCE - ANEXO II - Preencher'!C63</f>
        <v>UPAE LIMOEIRO</v>
      </c>
      <c r="C54" s="10"/>
      <c r="D54" s="11" t="str">
        <f>'[1]TCE - ANEXO II - Preencher'!E63</f>
        <v xml:space="preserve">Thamyres Rafaella Vasconcelos Rufino 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2234-05</v>
      </c>
      <c r="G54" s="14">
        <f>'[1]TCE - ANEXO II - Preencher'!I63</f>
        <v>46023</v>
      </c>
      <c r="H54" s="13" t="str">
        <f>'[1]TCE - ANEXO II - Preencher'!J63</f>
        <v>2 - Diarista</v>
      </c>
      <c r="I54" s="13" t="str">
        <f>'[1]TCE - ANEXO II - Preencher'!K63</f>
        <v>30</v>
      </c>
      <c r="J54" s="15">
        <f>'[1]TCE - ANEXO II - Preencher'!L63</f>
        <v>3550.34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2644.75</v>
      </c>
      <c r="N54" s="16">
        <f>'[1]TCE - ANEXO II - Preencher'!S63</f>
        <v>0</v>
      </c>
      <c r="O54" s="17">
        <f>'[1]TCE - ANEXO II - Preencher'!W63</f>
        <v>655.72</v>
      </c>
      <c r="P54" s="18">
        <f>'[1]TCE - ANEXO II - Preencher'!X63</f>
        <v>5539.37</v>
      </c>
      <c r="S54" s="22">
        <v>45352</v>
      </c>
    </row>
    <row r="55" spans="1:19" x14ac:dyDescent="0.2">
      <c r="A55" s="8">
        <f>IFERROR(VLOOKUP(B55,'[1]DADOS (OCULTAR)'!$Q$3:$S$136,3,0),"")</f>
        <v>11754025000369</v>
      </c>
      <c r="B55" s="9" t="str">
        <f>'[1]TCE - ANEXO II - Preencher'!C64</f>
        <v>UPAE LIMOEIRO</v>
      </c>
      <c r="C55" s="10"/>
      <c r="D55" s="11" t="str">
        <f>'[1]TCE - ANEXO II - Preencher'!E64</f>
        <v>Vera Bezerra Coutinho Ferreira Lima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2251-25</v>
      </c>
      <c r="G55" s="14">
        <f>'[1]TCE - ANEXO II - Preencher'!I64</f>
        <v>46023</v>
      </c>
      <c r="H55" s="13" t="str">
        <f>'[1]TCE - ANEXO II - Preencher'!J64</f>
        <v>2 - Diarista</v>
      </c>
      <c r="I55" s="13" t="str">
        <f>'[1]TCE - ANEXO II - Preencher'!K64</f>
        <v>20</v>
      </c>
      <c r="J55" s="15">
        <f>'[1]TCE - ANEXO II - Preencher'!L64</f>
        <v>2950.99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6602.5</v>
      </c>
      <c r="N55" s="16">
        <f>'[1]TCE - ANEXO II - Preencher'!S64</f>
        <v>0</v>
      </c>
      <c r="O55" s="17">
        <f>'[1]TCE - ANEXO II - Preencher'!W64</f>
        <v>2451.02</v>
      </c>
      <c r="P55" s="18">
        <f>'[1]TCE - ANEXO II - Preencher'!X64</f>
        <v>7102.4699999999993</v>
      </c>
      <c r="S55" s="22">
        <v>45383</v>
      </c>
    </row>
    <row r="56" spans="1:19" x14ac:dyDescent="0.2">
      <c r="A56" s="8">
        <f>IFERROR(VLOOKUP(B56,'[1]DADOS (OCULTAR)'!$Q$3:$S$136,3,0),"")</f>
        <v>11754025000369</v>
      </c>
      <c r="B56" s="9" t="str">
        <f>'[1]TCE - ANEXO II - Preencher'!C65</f>
        <v>UPAE LIMOEIRO</v>
      </c>
      <c r="C56" s="10"/>
      <c r="D56" s="11" t="str">
        <f>'[1]TCE - ANEXO II - Preencher'!E65</f>
        <v>José Wellington de Lima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>
        <f>'[1]TCE - ANEXO II - Preencher'!I65</f>
        <v>46023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896.03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2026-02-23T18:51:19Z</dcterms:created>
  <dcterms:modified xsi:type="dcterms:W3CDTF">2026-02-23T18:51:39Z</dcterms:modified>
</cp:coreProperties>
</file>