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ANEXOS AUXILIARES\14.4 Arquivo ZIP (Publicação) no formato Excel - Sem CNPJ\"/>
    </mc:Choice>
  </mc:AlternateContent>
  <bookViews>
    <workbookView xWindow="0" yWindow="0" windowWidth="20490" windowHeight="750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 s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 s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 s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 s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 s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 s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 s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 s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 s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 s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 s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 s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 s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 s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 s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 s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 s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 s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 s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 s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 s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 s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 s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 s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J8826" i="1"/>
  <c r="I8826" i="1"/>
  <c r="H8826" i="1"/>
  <c r="G8826" i="1"/>
  <c r="F8826" i="1"/>
  <c r="K8826" i="1" s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 s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 s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 s="1"/>
  <c r="L8816" i="1"/>
  <c r="J8816" i="1"/>
  <c r="I8816" i="1"/>
  <c r="H8816" i="1"/>
  <c r="G8816" i="1"/>
  <c r="F8816" i="1"/>
  <c r="K8816" i="1" s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 s="1"/>
  <c r="L8814" i="1"/>
  <c r="J8814" i="1"/>
  <c r="I8814" i="1"/>
  <c r="H8814" i="1"/>
  <c r="G8814" i="1"/>
  <c r="F8814" i="1"/>
  <c r="K8814" i="1" s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 s="1"/>
  <c r="L8812" i="1"/>
  <c r="J8812" i="1"/>
  <c r="I8812" i="1"/>
  <c r="H8812" i="1"/>
  <c r="G8812" i="1"/>
  <c r="F8812" i="1"/>
  <c r="K8812" i="1" s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 s="1"/>
  <c r="L8810" i="1"/>
  <c r="J8810" i="1"/>
  <c r="I8810" i="1"/>
  <c r="H8810" i="1"/>
  <c r="G8810" i="1"/>
  <c r="F8810" i="1"/>
  <c r="K8810" i="1" s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 s="1"/>
  <c r="L8808" i="1"/>
  <c r="J8808" i="1"/>
  <c r="I8808" i="1"/>
  <c r="H8808" i="1"/>
  <c r="G8808" i="1"/>
  <c r="F8808" i="1"/>
  <c r="K8808" i="1" s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 s="1"/>
  <c r="L8806" i="1"/>
  <c r="J8806" i="1"/>
  <c r="I8806" i="1"/>
  <c r="H8806" i="1"/>
  <c r="G8806" i="1"/>
  <c r="F8806" i="1"/>
  <c r="K8806" i="1" s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 s="1"/>
  <c r="L8804" i="1"/>
  <c r="J8804" i="1"/>
  <c r="I8804" i="1"/>
  <c r="H8804" i="1"/>
  <c r="G8804" i="1"/>
  <c r="F8804" i="1"/>
  <c r="K8804" i="1" s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 s="1"/>
  <c r="L8802" i="1"/>
  <c r="J8802" i="1"/>
  <c r="I8802" i="1"/>
  <c r="H8802" i="1"/>
  <c r="G8802" i="1"/>
  <c r="F8802" i="1"/>
  <c r="K8802" i="1" s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 s="1"/>
  <c r="L8800" i="1"/>
  <c r="J8800" i="1"/>
  <c r="I8800" i="1"/>
  <c r="H8800" i="1"/>
  <c r="G8800" i="1"/>
  <c r="F8800" i="1"/>
  <c r="K8800" i="1" s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 s="1"/>
  <c r="L8798" i="1"/>
  <c r="J8798" i="1"/>
  <c r="I8798" i="1"/>
  <c r="H8798" i="1"/>
  <c r="G8798" i="1"/>
  <c r="F8798" i="1"/>
  <c r="K8798" i="1" s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 s="1"/>
  <c r="L8796" i="1"/>
  <c r="J8796" i="1"/>
  <c r="I8796" i="1"/>
  <c r="H8796" i="1"/>
  <c r="G8796" i="1"/>
  <c r="F8796" i="1"/>
  <c r="K8796" i="1" s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 s="1"/>
  <c r="L8792" i="1"/>
  <c r="J8792" i="1"/>
  <c r="I8792" i="1"/>
  <c r="H8792" i="1"/>
  <c r="G8792" i="1"/>
  <c r="F8792" i="1"/>
  <c r="K8792" i="1" s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 s="1"/>
  <c r="L8790" i="1"/>
  <c r="J8790" i="1"/>
  <c r="I8790" i="1"/>
  <c r="H8790" i="1"/>
  <c r="G8790" i="1"/>
  <c r="F8790" i="1"/>
  <c r="K8790" i="1" s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 s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 s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 s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 s="1"/>
  <c r="L8780" i="1"/>
  <c r="J8780" i="1"/>
  <c r="I8780" i="1"/>
  <c r="H8780" i="1"/>
  <c r="G8780" i="1"/>
  <c r="F8780" i="1"/>
  <c r="K8780" i="1" s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 s="1"/>
  <c r="L8778" i="1"/>
  <c r="J8778" i="1"/>
  <c r="I8778" i="1"/>
  <c r="H8778" i="1"/>
  <c r="G8778" i="1"/>
  <c r="F8778" i="1"/>
  <c r="K8778" i="1" s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 s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 s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 s="1"/>
  <c r="L8768" i="1"/>
  <c r="J8768" i="1"/>
  <c r="I8768" i="1"/>
  <c r="H8768" i="1"/>
  <c r="G8768" i="1"/>
  <c r="F8768" i="1"/>
  <c r="K8768" i="1" s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 s="1"/>
  <c r="L8766" i="1"/>
  <c r="J8766" i="1"/>
  <c r="I8766" i="1"/>
  <c r="H8766" i="1"/>
  <c r="G8766" i="1"/>
  <c r="F8766" i="1"/>
  <c r="K8766" i="1" s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 s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 s="1"/>
  <c r="L8756" i="1"/>
  <c r="J8756" i="1"/>
  <c r="I8756" i="1"/>
  <c r="H8756" i="1"/>
  <c r="G8756" i="1"/>
  <c r="F8756" i="1"/>
  <c r="K8756" i="1" s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 s="1"/>
  <c r="L8754" i="1"/>
  <c r="J8754" i="1"/>
  <c r="I8754" i="1"/>
  <c r="H8754" i="1"/>
  <c r="G8754" i="1"/>
  <c r="F8754" i="1"/>
  <c r="K8754" i="1" s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 s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 s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 s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 s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 s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 s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 s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 s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 s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J8278" i="1"/>
  <c r="I8278" i="1"/>
  <c r="H8278" i="1"/>
  <c r="G8278" i="1"/>
  <c r="F8278" i="1"/>
  <c r="K8278" i="1" s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 s="1"/>
  <c r="L8276" i="1"/>
  <c r="J8276" i="1"/>
  <c r="I8276" i="1"/>
  <c r="H8276" i="1"/>
  <c r="G8276" i="1"/>
  <c r="F8276" i="1"/>
  <c r="K8276" i="1" s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J8274" i="1"/>
  <c r="I8274" i="1"/>
  <c r="H8274" i="1"/>
  <c r="G8274" i="1"/>
  <c r="F8274" i="1"/>
  <c r="K8274" i="1" s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 s="1"/>
  <c r="L8272" i="1"/>
  <c r="J8272" i="1"/>
  <c r="I8272" i="1"/>
  <c r="H8272" i="1"/>
  <c r="G8272" i="1"/>
  <c r="F8272" i="1"/>
  <c r="K8272" i="1" s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J8270" i="1"/>
  <c r="I8270" i="1"/>
  <c r="H8270" i="1"/>
  <c r="G8270" i="1"/>
  <c r="F8270" i="1"/>
  <c r="K8270" i="1" s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J8268" i="1"/>
  <c r="I8268" i="1"/>
  <c r="H8268" i="1"/>
  <c r="G8268" i="1"/>
  <c r="F8268" i="1"/>
  <c r="K8268" i="1" s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 s="1"/>
  <c r="L8266" i="1"/>
  <c r="J8266" i="1"/>
  <c r="I8266" i="1"/>
  <c r="H8266" i="1"/>
  <c r="G8266" i="1"/>
  <c r="F8266" i="1"/>
  <c r="K8266" i="1" s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 s="1"/>
  <c r="L8264" i="1"/>
  <c r="J8264" i="1"/>
  <c r="I8264" i="1"/>
  <c r="H8264" i="1"/>
  <c r="G8264" i="1"/>
  <c r="F8264" i="1"/>
  <c r="K8264" i="1" s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J8262" i="1"/>
  <c r="I8262" i="1"/>
  <c r="H8262" i="1"/>
  <c r="G8262" i="1"/>
  <c r="F8262" i="1"/>
  <c r="K8262" i="1" s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 s="1"/>
  <c r="L8260" i="1"/>
  <c r="J8260" i="1"/>
  <c r="I8260" i="1"/>
  <c r="H8260" i="1"/>
  <c r="G8260" i="1"/>
  <c r="F8260" i="1"/>
  <c r="K8260" i="1" s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J8258" i="1"/>
  <c r="I8258" i="1"/>
  <c r="H8258" i="1"/>
  <c r="G8258" i="1"/>
  <c r="F8258" i="1"/>
  <c r="K8258" i="1" s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 s="1"/>
  <c r="L8256" i="1"/>
  <c r="J8256" i="1"/>
  <c r="I8256" i="1"/>
  <c r="H8256" i="1"/>
  <c r="G8256" i="1"/>
  <c r="F8256" i="1"/>
  <c r="K8256" i="1" s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J8254" i="1"/>
  <c r="I8254" i="1"/>
  <c r="H8254" i="1"/>
  <c r="G8254" i="1"/>
  <c r="F8254" i="1"/>
  <c r="K8254" i="1" s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J8252" i="1"/>
  <c r="I8252" i="1"/>
  <c r="H8252" i="1"/>
  <c r="G8252" i="1"/>
  <c r="F8252" i="1"/>
  <c r="K8252" i="1" s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 s="1"/>
  <c r="L8250" i="1"/>
  <c r="J8250" i="1"/>
  <c r="I8250" i="1"/>
  <c r="H8250" i="1"/>
  <c r="G8250" i="1"/>
  <c r="F8250" i="1"/>
  <c r="K8250" i="1" s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 s="1"/>
  <c r="L8248" i="1"/>
  <c r="J8248" i="1"/>
  <c r="I8248" i="1"/>
  <c r="H8248" i="1"/>
  <c r="G8248" i="1"/>
  <c r="F8248" i="1"/>
  <c r="K8248" i="1" s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J8246" i="1"/>
  <c r="I8246" i="1"/>
  <c r="H8246" i="1"/>
  <c r="G8246" i="1"/>
  <c r="F8246" i="1"/>
  <c r="K8246" i="1" s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 s="1"/>
  <c r="L8244" i="1"/>
  <c r="J8244" i="1"/>
  <c r="I8244" i="1"/>
  <c r="H8244" i="1"/>
  <c r="G8244" i="1"/>
  <c r="F8244" i="1"/>
  <c r="K8244" i="1" s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J8242" i="1"/>
  <c r="I8242" i="1"/>
  <c r="H8242" i="1"/>
  <c r="G8242" i="1"/>
  <c r="F8242" i="1"/>
  <c r="K8242" i="1" s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 s="1"/>
  <c r="L8240" i="1"/>
  <c r="J8240" i="1"/>
  <c r="I8240" i="1"/>
  <c r="H8240" i="1"/>
  <c r="G8240" i="1"/>
  <c r="F8240" i="1"/>
  <c r="K8240" i="1" s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J8238" i="1"/>
  <c r="I8238" i="1"/>
  <c r="H8238" i="1"/>
  <c r="G8238" i="1"/>
  <c r="F8238" i="1"/>
  <c r="K8238" i="1" s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J8236" i="1"/>
  <c r="I8236" i="1"/>
  <c r="H8236" i="1"/>
  <c r="G8236" i="1"/>
  <c r="F8236" i="1"/>
  <c r="K8236" i="1" s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 s="1"/>
  <c r="L8234" i="1"/>
  <c r="J8234" i="1"/>
  <c r="I8234" i="1"/>
  <c r="H8234" i="1"/>
  <c r="G8234" i="1"/>
  <c r="F8234" i="1"/>
  <c r="K8234" i="1" s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 s="1"/>
  <c r="L8232" i="1"/>
  <c r="J8232" i="1"/>
  <c r="I8232" i="1"/>
  <c r="H8232" i="1"/>
  <c r="G8232" i="1"/>
  <c r="F8232" i="1"/>
  <c r="K8232" i="1" s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J8230" i="1"/>
  <c r="I8230" i="1"/>
  <c r="H8230" i="1"/>
  <c r="G8230" i="1"/>
  <c r="F8230" i="1"/>
  <c r="K8230" i="1" s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 s="1"/>
  <c r="L8228" i="1"/>
  <c r="J8228" i="1"/>
  <c r="I8228" i="1"/>
  <c r="H8228" i="1"/>
  <c r="G8228" i="1"/>
  <c r="F8228" i="1"/>
  <c r="K8228" i="1" s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J8226" i="1"/>
  <c r="I8226" i="1"/>
  <c r="H8226" i="1"/>
  <c r="G8226" i="1"/>
  <c r="F8226" i="1"/>
  <c r="K8226" i="1" s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 s="1"/>
  <c r="L8224" i="1"/>
  <c r="J8224" i="1"/>
  <c r="I8224" i="1"/>
  <c r="H8224" i="1"/>
  <c r="G8224" i="1"/>
  <c r="F8224" i="1"/>
  <c r="K8224" i="1" s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J8222" i="1"/>
  <c r="I8222" i="1"/>
  <c r="H8222" i="1"/>
  <c r="G8222" i="1"/>
  <c r="F8222" i="1"/>
  <c r="K8222" i="1" s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J8220" i="1"/>
  <c r="I8220" i="1"/>
  <c r="H8220" i="1"/>
  <c r="G8220" i="1"/>
  <c r="F8220" i="1"/>
  <c r="K8220" i="1" s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 s="1"/>
  <c r="L8218" i="1"/>
  <c r="J8218" i="1"/>
  <c r="I8218" i="1"/>
  <c r="H8218" i="1"/>
  <c r="G8218" i="1"/>
  <c r="F8218" i="1"/>
  <c r="K8218" i="1" s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 s="1"/>
  <c r="L8216" i="1"/>
  <c r="J8216" i="1"/>
  <c r="I8216" i="1"/>
  <c r="H8216" i="1"/>
  <c r="G8216" i="1"/>
  <c r="F8216" i="1"/>
  <c r="K8216" i="1" s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J8214" i="1"/>
  <c r="I8214" i="1"/>
  <c r="H8214" i="1"/>
  <c r="G8214" i="1"/>
  <c r="F8214" i="1"/>
  <c r="K8214" i="1" s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 s="1"/>
  <c r="L8212" i="1"/>
  <c r="J8212" i="1"/>
  <c r="I8212" i="1"/>
  <c r="H8212" i="1"/>
  <c r="G8212" i="1"/>
  <c r="F8212" i="1"/>
  <c r="K8212" i="1" s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J8210" i="1"/>
  <c r="I8210" i="1"/>
  <c r="H8210" i="1"/>
  <c r="G8210" i="1"/>
  <c r="F8210" i="1"/>
  <c r="K8210" i="1" s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 s="1"/>
  <c r="L8208" i="1"/>
  <c r="J8208" i="1"/>
  <c r="I8208" i="1"/>
  <c r="H8208" i="1"/>
  <c r="G8208" i="1"/>
  <c r="F8208" i="1"/>
  <c r="K8208" i="1" s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J8206" i="1"/>
  <c r="I8206" i="1"/>
  <c r="H8206" i="1"/>
  <c r="G8206" i="1"/>
  <c r="F8206" i="1"/>
  <c r="K8206" i="1" s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J8204" i="1"/>
  <c r="I8204" i="1"/>
  <c r="H8204" i="1"/>
  <c r="G8204" i="1"/>
  <c r="F8204" i="1"/>
  <c r="K8204" i="1" s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 s="1"/>
  <c r="L8202" i="1"/>
  <c r="J8202" i="1"/>
  <c r="I8202" i="1"/>
  <c r="H8202" i="1"/>
  <c r="G8202" i="1"/>
  <c r="F8202" i="1"/>
  <c r="K8202" i="1" s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 s="1"/>
  <c r="L8200" i="1"/>
  <c r="J8200" i="1"/>
  <c r="I8200" i="1"/>
  <c r="H8200" i="1"/>
  <c r="G8200" i="1"/>
  <c r="F8200" i="1"/>
  <c r="K8200" i="1" s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J8198" i="1"/>
  <c r="I8198" i="1"/>
  <c r="H8198" i="1"/>
  <c r="G8198" i="1"/>
  <c r="F8198" i="1"/>
  <c r="K8198" i="1" s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 s="1"/>
  <c r="L8196" i="1"/>
  <c r="J8196" i="1"/>
  <c r="I8196" i="1"/>
  <c r="H8196" i="1"/>
  <c r="G8196" i="1"/>
  <c r="F8196" i="1"/>
  <c r="K8196" i="1" s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J8194" i="1"/>
  <c r="I8194" i="1"/>
  <c r="H8194" i="1"/>
  <c r="G8194" i="1"/>
  <c r="F8194" i="1"/>
  <c r="K8194" i="1" s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 s="1"/>
  <c r="L8192" i="1"/>
  <c r="J8192" i="1"/>
  <c r="I8192" i="1"/>
  <c r="H8192" i="1"/>
  <c r="G8192" i="1"/>
  <c r="F8192" i="1"/>
  <c r="K8192" i="1" s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 s="1"/>
  <c r="L8190" i="1"/>
  <c r="J8190" i="1"/>
  <c r="I8190" i="1"/>
  <c r="H8190" i="1"/>
  <c r="G8190" i="1"/>
  <c r="F8190" i="1"/>
  <c r="K8190" i="1" s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 s="1"/>
  <c r="L8188" i="1"/>
  <c r="J8188" i="1"/>
  <c r="I8188" i="1"/>
  <c r="H8188" i="1"/>
  <c r="G8188" i="1"/>
  <c r="F8188" i="1"/>
  <c r="K8188" i="1" s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 s="1"/>
  <c r="L8186" i="1"/>
  <c r="J8186" i="1"/>
  <c r="I8186" i="1"/>
  <c r="H8186" i="1"/>
  <c r="G8186" i="1"/>
  <c r="F8186" i="1"/>
  <c r="K8186" i="1" s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 s="1"/>
  <c r="L8184" i="1"/>
  <c r="J8184" i="1"/>
  <c r="I8184" i="1"/>
  <c r="H8184" i="1"/>
  <c r="G8184" i="1"/>
  <c r="F8184" i="1"/>
  <c r="K8184" i="1" s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 s="1"/>
  <c r="L8182" i="1"/>
  <c r="J8182" i="1"/>
  <c r="I8182" i="1"/>
  <c r="H8182" i="1"/>
  <c r="G8182" i="1"/>
  <c r="F8182" i="1"/>
  <c r="K8182" i="1" s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 s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 s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 s="1"/>
  <c r="L8176" i="1"/>
  <c r="J8176" i="1"/>
  <c r="I8176" i="1"/>
  <c r="H8176" i="1"/>
  <c r="G8176" i="1"/>
  <c r="F8176" i="1"/>
  <c r="K8176" i="1" s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 s="1"/>
  <c r="L8174" i="1"/>
  <c r="J8174" i="1"/>
  <c r="I8174" i="1"/>
  <c r="H8174" i="1"/>
  <c r="G8174" i="1"/>
  <c r="F8174" i="1"/>
  <c r="K8174" i="1" s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 s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 s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 s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 s="1"/>
  <c r="L8166" i="1"/>
  <c r="J8166" i="1"/>
  <c r="I8166" i="1"/>
  <c r="H8166" i="1"/>
  <c r="G8166" i="1"/>
  <c r="F8166" i="1"/>
  <c r="K8166" i="1" s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 s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 s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 s="1"/>
  <c r="L8160" i="1"/>
  <c r="J8160" i="1"/>
  <c r="I8160" i="1"/>
  <c r="H8160" i="1"/>
  <c r="G8160" i="1"/>
  <c r="F8160" i="1"/>
  <c r="K8160" i="1" s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 s="1"/>
  <c r="L8158" i="1"/>
  <c r="J8158" i="1"/>
  <c r="I8158" i="1"/>
  <c r="H8158" i="1"/>
  <c r="G8158" i="1"/>
  <c r="F8158" i="1"/>
  <c r="K8158" i="1" s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 s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 s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 s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 s="1"/>
  <c r="L8150" i="1"/>
  <c r="J8150" i="1"/>
  <c r="I8150" i="1"/>
  <c r="H8150" i="1"/>
  <c r="G8150" i="1"/>
  <c r="F8150" i="1"/>
  <c r="K8150" i="1" s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 s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 s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 s="1"/>
  <c r="L8144" i="1"/>
  <c r="J8144" i="1"/>
  <c r="I8144" i="1"/>
  <c r="H8144" i="1"/>
  <c r="G8144" i="1"/>
  <c r="F8144" i="1"/>
  <c r="K8144" i="1" s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 s="1"/>
  <c r="L8142" i="1"/>
  <c r="J8142" i="1"/>
  <c r="I8142" i="1"/>
  <c r="H8142" i="1"/>
  <c r="G8142" i="1"/>
  <c r="F8142" i="1"/>
  <c r="K8142" i="1" s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 s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 s="1"/>
  <c r="L8138" i="1"/>
  <c r="J8138" i="1"/>
  <c r="I8138" i="1"/>
  <c r="H8138" i="1"/>
  <c r="G8138" i="1"/>
  <c r="F8138" i="1"/>
  <c r="K8138" i="1" s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 s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 s="1"/>
  <c r="L8134" i="1"/>
  <c r="J8134" i="1"/>
  <c r="I8134" i="1"/>
  <c r="H8134" i="1"/>
  <c r="G8134" i="1"/>
  <c r="F8134" i="1"/>
  <c r="K8134" i="1" s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 s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 s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 s="1"/>
  <c r="L8128" i="1"/>
  <c r="J8128" i="1"/>
  <c r="I8128" i="1"/>
  <c r="H8128" i="1"/>
  <c r="G8128" i="1"/>
  <c r="F8128" i="1"/>
  <c r="K8128" i="1" s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 s="1"/>
  <c r="L8126" i="1"/>
  <c r="J8126" i="1"/>
  <c r="I8126" i="1"/>
  <c r="H8126" i="1"/>
  <c r="G8126" i="1"/>
  <c r="F8126" i="1"/>
  <c r="K8126" i="1" s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 s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 s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 s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 s="1"/>
  <c r="L8118" i="1"/>
  <c r="J8118" i="1"/>
  <c r="I8118" i="1"/>
  <c r="H8118" i="1"/>
  <c r="G8118" i="1"/>
  <c r="F8118" i="1"/>
  <c r="K8118" i="1" s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 s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 s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 s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 s="1"/>
  <c r="L8110" i="1"/>
  <c r="J8110" i="1"/>
  <c r="I8110" i="1"/>
  <c r="H8110" i="1"/>
  <c r="G8110" i="1"/>
  <c r="F8110" i="1"/>
  <c r="K8110" i="1" s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 s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 s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 s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 s="1"/>
  <c r="L8102" i="1"/>
  <c r="J8102" i="1"/>
  <c r="I8102" i="1"/>
  <c r="H8102" i="1"/>
  <c r="G8102" i="1"/>
  <c r="F8102" i="1"/>
  <c r="K8102" i="1" s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 s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 s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 s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 s="1"/>
  <c r="L8094" i="1"/>
  <c r="J8094" i="1"/>
  <c r="I8094" i="1"/>
  <c r="H8094" i="1"/>
  <c r="G8094" i="1"/>
  <c r="F8094" i="1"/>
  <c r="K8094" i="1" s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 s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 s="1"/>
  <c r="L8090" i="1"/>
  <c r="J8090" i="1"/>
  <c r="I8090" i="1"/>
  <c r="H8090" i="1"/>
  <c r="G8090" i="1"/>
  <c r="F8090" i="1"/>
  <c r="K8090" i="1" s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 s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 s="1"/>
  <c r="L8086" i="1"/>
  <c r="J8086" i="1"/>
  <c r="I8086" i="1"/>
  <c r="H8086" i="1"/>
  <c r="G8086" i="1"/>
  <c r="F8086" i="1"/>
  <c r="K8086" i="1" s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 s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 s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 s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 s="1"/>
  <c r="L8078" i="1"/>
  <c r="J8078" i="1"/>
  <c r="I8078" i="1"/>
  <c r="H8078" i="1"/>
  <c r="G8078" i="1"/>
  <c r="F8078" i="1"/>
  <c r="K8078" i="1" s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 s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 s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 s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 s="1"/>
  <c r="L8070" i="1"/>
  <c r="J8070" i="1"/>
  <c r="I8070" i="1"/>
  <c r="H8070" i="1"/>
  <c r="G8070" i="1"/>
  <c r="F8070" i="1"/>
  <c r="K8070" i="1" s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 s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 s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 s="1"/>
  <c r="L8064" i="1"/>
  <c r="J8064" i="1"/>
  <c r="I8064" i="1"/>
  <c r="H8064" i="1"/>
  <c r="G8064" i="1"/>
  <c r="F8064" i="1"/>
  <c r="K8064" i="1" s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 s="1"/>
  <c r="L8062" i="1"/>
  <c r="J8062" i="1"/>
  <c r="I8062" i="1"/>
  <c r="H8062" i="1"/>
  <c r="G8062" i="1"/>
  <c r="F8062" i="1"/>
  <c r="K8062" i="1" s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 s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 s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 s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 s="1"/>
  <c r="L8054" i="1"/>
  <c r="J8054" i="1"/>
  <c r="I8054" i="1"/>
  <c r="H8054" i="1"/>
  <c r="G8054" i="1"/>
  <c r="F8054" i="1"/>
  <c r="K8054" i="1" s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 s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 s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 s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 s="1"/>
  <c r="L8046" i="1"/>
  <c r="J8046" i="1"/>
  <c r="I8046" i="1"/>
  <c r="H8046" i="1"/>
  <c r="G8046" i="1"/>
  <c r="F8046" i="1"/>
  <c r="K8046" i="1" s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 s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 s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 s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 s="1"/>
  <c r="L8038" i="1"/>
  <c r="J8038" i="1"/>
  <c r="I8038" i="1"/>
  <c r="H8038" i="1"/>
  <c r="G8038" i="1"/>
  <c r="F8038" i="1"/>
  <c r="K8038" i="1" s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 s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 s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 s="1"/>
  <c r="L8033" i="1"/>
  <c r="J8033" i="1"/>
  <c r="I8033" i="1"/>
  <c r="H8033" i="1"/>
  <c r="G8033" i="1"/>
  <c r="F8033" i="1"/>
  <c r="K8033" i="1" s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 s="1"/>
  <c r="L8031" i="1"/>
  <c r="J8031" i="1"/>
  <c r="I8031" i="1"/>
  <c r="H8031" i="1"/>
  <c r="G8031" i="1"/>
  <c r="F8031" i="1"/>
  <c r="K8031" i="1" s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 s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 s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 s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 s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 s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 s="1"/>
  <c r="L8019" i="1"/>
  <c r="J8019" i="1"/>
  <c r="I8019" i="1"/>
  <c r="H8019" i="1"/>
  <c r="G8019" i="1"/>
  <c r="F8019" i="1"/>
  <c r="K8019" i="1" s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 s="1"/>
  <c r="L8017" i="1"/>
  <c r="J8017" i="1"/>
  <c r="I8017" i="1"/>
  <c r="H8017" i="1"/>
  <c r="G8017" i="1"/>
  <c r="F8017" i="1"/>
  <c r="K8017" i="1" s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 s="1"/>
  <c r="L8015" i="1"/>
  <c r="J8015" i="1"/>
  <c r="I8015" i="1"/>
  <c r="H8015" i="1"/>
  <c r="G8015" i="1"/>
  <c r="F8015" i="1"/>
  <c r="K8015" i="1" s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 s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 s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 s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 s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 s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 s="1"/>
  <c r="L8003" i="1"/>
  <c r="J8003" i="1"/>
  <c r="I8003" i="1"/>
  <c r="H8003" i="1"/>
  <c r="G8003" i="1"/>
  <c r="F8003" i="1"/>
  <c r="K8003" i="1" s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 s="1"/>
  <c r="L8001" i="1"/>
  <c r="J8001" i="1"/>
  <c r="I8001" i="1"/>
  <c r="H8001" i="1"/>
  <c r="G8001" i="1"/>
  <c r="F8001" i="1"/>
  <c r="K8001" i="1" s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 s="1"/>
  <c r="L7999" i="1"/>
  <c r="J7999" i="1"/>
  <c r="I7999" i="1"/>
  <c r="H7999" i="1"/>
  <c r="G7999" i="1"/>
  <c r="F7999" i="1"/>
  <c r="K7999" i="1" s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 s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 s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 s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 s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 s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 s="1"/>
  <c r="L7987" i="1"/>
  <c r="J7987" i="1"/>
  <c r="I7987" i="1"/>
  <c r="H7987" i="1"/>
  <c r="G7987" i="1"/>
  <c r="F7987" i="1"/>
  <c r="K7987" i="1" s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 s="1"/>
  <c r="L7985" i="1"/>
  <c r="J7985" i="1"/>
  <c r="I7985" i="1"/>
  <c r="H7985" i="1"/>
  <c r="G7985" i="1"/>
  <c r="F7985" i="1"/>
  <c r="K7985" i="1" s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 s="1"/>
  <c r="L7983" i="1"/>
  <c r="J7983" i="1"/>
  <c r="I7983" i="1"/>
  <c r="H7983" i="1"/>
  <c r="G7983" i="1"/>
  <c r="F7983" i="1"/>
  <c r="K7983" i="1" s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 s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 s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 s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 s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 s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 s="1"/>
  <c r="L7971" i="1"/>
  <c r="J7971" i="1"/>
  <c r="I7971" i="1"/>
  <c r="H7971" i="1"/>
  <c r="G7971" i="1"/>
  <c r="F7971" i="1"/>
  <c r="K7971" i="1" s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 s="1"/>
  <c r="L7969" i="1"/>
  <c r="J7969" i="1"/>
  <c r="I7969" i="1"/>
  <c r="H7969" i="1"/>
  <c r="G7969" i="1"/>
  <c r="F7969" i="1"/>
  <c r="K7969" i="1" s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 s="1"/>
  <c r="L7967" i="1"/>
  <c r="J7967" i="1"/>
  <c r="I7967" i="1"/>
  <c r="H7967" i="1"/>
  <c r="G7967" i="1"/>
  <c r="F7967" i="1"/>
  <c r="K7967" i="1" s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 s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 s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 s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 s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 s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 s="1"/>
  <c r="L7955" i="1"/>
  <c r="J7955" i="1"/>
  <c r="I7955" i="1"/>
  <c r="H7955" i="1"/>
  <c r="G7955" i="1"/>
  <c r="F7955" i="1"/>
  <c r="K7955" i="1" s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 s="1"/>
  <c r="L7953" i="1"/>
  <c r="J7953" i="1"/>
  <c r="I7953" i="1"/>
  <c r="H7953" i="1"/>
  <c r="G7953" i="1"/>
  <c r="F7953" i="1"/>
  <c r="K7953" i="1" s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 s="1"/>
  <c r="L7951" i="1"/>
  <c r="J7951" i="1"/>
  <c r="I7951" i="1"/>
  <c r="H7951" i="1"/>
  <c r="G7951" i="1"/>
  <c r="F7951" i="1"/>
  <c r="K7951" i="1" s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 s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 s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 s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 s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 s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 s="1"/>
  <c r="L7939" i="1"/>
  <c r="J7939" i="1"/>
  <c r="I7939" i="1"/>
  <c r="H7939" i="1"/>
  <c r="G7939" i="1"/>
  <c r="F7939" i="1"/>
  <c r="K7939" i="1" s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 s="1"/>
  <c r="L7937" i="1"/>
  <c r="J7937" i="1"/>
  <c r="I7937" i="1"/>
  <c r="H7937" i="1"/>
  <c r="G7937" i="1"/>
  <c r="F7937" i="1"/>
  <c r="K7937" i="1" s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 s="1"/>
  <c r="L7935" i="1"/>
  <c r="J7935" i="1"/>
  <c r="I7935" i="1"/>
  <c r="H7935" i="1"/>
  <c r="G7935" i="1"/>
  <c r="F7935" i="1"/>
  <c r="K7935" i="1" s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 s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 s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 s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 s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 s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 s="1"/>
  <c r="L7923" i="1"/>
  <c r="J7923" i="1"/>
  <c r="I7923" i="1"/>
  <c r="H7923" i="1"/>
  <c r="G7923" i="1"/>
  <c r="F7923" i="1"/>
  <c r="K7923" i="1" s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 s="1"/>
  <c r="L7921" i="1"/>
  <c r="J7921" i="1"/>
  <c r="I7921" i="1"/>
  <c r="H7921" i="1"/>
  <c r="G7921" i="1"/>
  <c r="F7921" i="1"/>
  <c r="K7921" i="1" s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 s="1"/>
  <c r="L7919" i="1"/>
  <c r="J7919" i="1"/>
  <c r="I7919" i="1"/>
  <c r="H7919" i="1"/>
  <c r="G7919" i="1"/>
  <c r="F7919" i="1"/>
  <c r="K7919" i="1" s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 s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 s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 s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 s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 s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 s="1"/>
  <c r="L7907" i="1"/>
  <c r="J7907" i="1"/>
  <c r="I7907" i="1"/>
  <c r="H7907" i="1"/>
  <c r="G7907" i="1"/>
  <c r="F7907" i="1"/>
  <c r="K7907" i="1" s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 s="1"/>
  <c r="L7905" i="1"/>
  <c r="J7905" i="1"/>
  <c r="I7905" i="1"/>
  <c r="H7905" i="1"/>
  <c r="G7905" i="1"/>
  <c r="F7905" i="1"/>
  <c r="K7905" i="1" s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 s="1"/>
  <c r="L7903" i="1"/>
  <c r="J7903" i="1"/>
  <c r="I7903" i="1"/>
  <c r="H7903" i="1"/>
  <c r="G7903" i="1"/>
  <c r="F7903" i="1"/>
  <c r="K7903" i="1" s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 s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 s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 s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 s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 s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 s="1"/>
  <c r="L7891" i="1"/>
  <c r="J7891" i="1"/>
  <c r="I7891" i="1"/>
  <c r="H7891" i="1"/>
  <c r="G7891" i="1"/>
  <c r="F7891" i="1"/>
  <c r="K7891" i="1" s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 s="1"/>
  <c r="L7889" i="1"/>
  <c r="J7889" i="1"/>
  <c r="I7889" i="1"/>
  <c r="H7889" i="1"/>
  <c r="G7889" i="1"/>
  <c r="F7889" i="1"/>
  <c r="K7889" i="1" s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 s="1"/>
  <c r="L7887" i="1"/>
  <c r="J7887" i="1"/>
  <c r="I7887" i="1"/>
  <c r="H7887" i="1"/>
  <c r="G7887" i="1"/>
  <c r="F7887" i="1"/>
  <c r="K7887" i="1" s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 s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 s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 s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 s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 s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 s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 s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 s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 s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 s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 s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 s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 s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 s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 s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 s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 s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 s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 s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 s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 s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 s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 s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 s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 s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 s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 s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 s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 s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 s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 s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 s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 s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 s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 s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 s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 s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 s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 s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 s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 s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 s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 s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 s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 s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 s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 s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 s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 s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 s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 s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 s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 s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 s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 s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 s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 s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 s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 s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 s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 s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 s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 s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 s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 s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 s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 s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 s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 s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 s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 s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 s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 s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 s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 s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 s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 s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 s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 s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 s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 s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 s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 s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 s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 s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 s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<sst xmlns="http://schemas.openxmlformats.org/spreadsheetml/2006/main" count="12" uniqueCount="12">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</sst>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REGIONAL FERNANDO BEZERRA - CG Nº 02/2021</v>
          </cell>
          <cell r="E11" t="str">
            <v>1.99 - Outras Despesas com Pessoal</v>
          </cell>
          <cell r="F11">
            <v>40851057000119</v>
          </cell>
          <cell r="G11" t="str">
            <v>JOSE P. DE MELO RESTAURANTE SAN MARINO</v>
          </cell>
          <cell r="H11" t="str">
            <v>B</v>
          </cell>
          <cell r="I11" t="str">
            <v>S</v>
          </cell>
          <cell r="J11">
            <v>4684</v>
          </cell>
          <cell r="K11">
            <v>46062</v>
          </cell>
          <cell r="L11" t="str">
            <v>2626 0240 8510 5700 0119 6506 5000 0046 8415 3267 8382</v>
          </cell>
          <cell r="M11" t="str">
            <v>26 -  Pernambuco</v>
          </cell>
          <cell r="N11">
            <v>60</v>
          </cell>
        </row>
        <row r="12">
          <cell r="C12" t="str">
            <v>HOSPITAL REGIONAL FERNANDO BEZERRA - CG Nº 02/2021</v>
          </cell>
          <cell r="E12" t="str">
            <v>1.99 - Outras Despesas com Pessoal</v>
          </cell>
          <cell r="F12" t="str">
            <v>21.986.074/0001-19</v>
          </cell>
          <cell r="G12" t="str">
            <v>PRUDENTIAL DO BRASIL SEGUROS S.A.</v>
          </cell>
          <cell r="H12" t="str">
            <v>S</v>
          </cell>
          <cell r="I12" t="str">
            <v>N</v>
          </cell>
          <cell r="J12" t="str">
            <v>264465037</v>
          </cell>
          <cell r="K12">
            <v>46094</v>
          </cell>
          <cell r="M12" t="str">
            <v>3304557 - Rio de Janeiro - RJ</v>
          </cell>
          <cell r="N12">
            <v>960.48</v>
          </cell>
        </row>
        <row r="13">
          <cell r="C13" t="str">
            <v>HOSPITAL REGIONAL FERNANDO BEZERRA - CG Nº 02/2021</v>
          </cell>
          <cell r="E13" t="str">
            <v>1.99 - Outras Despesas com Pessoal</v>
          </cell>
          <cell r="F13" t="str">
            <v>21.986.074/0001-19</v>
          </cell>
          <cell r="G13" t="str">
            <v>PRUDENTIAL DO BRASIL SEGUROS S.A.</v>
          </cell>
          <cell r="H13" t="str">
            <v>S</v>
          </cell>
          <cell r="I13" t="str">
            <v>N</v>
          </cell>
          <cell r="J13" t="str">
            <v>264465185</v>
          </cell>
          <cell r="K13">
            <v>46094</v>
          </cell>
          <cell r="M13" t="str">
            <v>3304557 - Rio de Janeiro - RJ</v>
          </cell>
          <cell r="N13">
            <v>642.77</v>
          </cell>
        </row>
        <row r="14">
          <cell r="C14" t="str">
            <v>HOSPITAL REGIONAL FERNANDO BEZERRA - CG Nº 02/2021</v>
          </cell>
          <cell r="E14" t="str">
            <v>1.99 - Outras Despesas com Pessoal</v>
          </cell>
          <cell r="F14">
            <v>20390187000194</v>
          </cell>
          <cell r="G14" t="str">
            <v>RESTAURANTE DANTAS</v>
          </cell>
          <cell r="H14" t="str">
            <v>B</v>
          </cell>
          <cell r="I14" t="str">
            <v>S</v>
          </cell>
          <cell r="J14">
            <v>9194</v>
          </cell>
          <cell r="K14">
            <v>46076</v>
          </cell>
          <cell r="L14" t="str">
            <v>2626 0220 3901 8700 0194 6500 3000 0091 9415 8076 1491</v>
          </cell>
          <cell r="M14" t="str">
            <v>26 -  Pernambuco</v>
          </cell>
          <cell r="N14">
            <v>25</v>
          </cell>
        </row>
        <row r="15">
          <cell r="C15" t="str">
            <v>HOSPITAL REGIONAL FERNANDO BEZERRA - CG Nº 02/2021</v>
          </cell>
          <cell r="E15" t="str">
            <v>1.99 - Outras Despesas com Pessoal</v>
          </cell>
          <cell r="F15" t="str">
            <v>29.759.316/0001-43</v>
          </cell>
          <cell r="G15" t="str">
            <v>SERVNET INSTITUICAO DE PAGAMENTO LTDA</v>
          </cell>
          <cell r="H15" t="str">
            <v>S</v>
          </cell>
          <cell r="I15" t="str">
            <v>S</v>
          </cell>
          <cell r="J15" t="str">
            <v>6335</v>
          </cell>
          <cell r="K15">
            <v>46064</v>
          </cell>
          <cell r="L15" t="str">
            <v>31702062229759316000143000000000633526029241499462</v>
          </cell>
          <cell r="M15" t="str">
            <v>3170206 - Uberlândia - MG</v>
          </cell>
          <cell r="N15">
            <v>2000</v>
          </cell>
        </row>
        <row r="16">
          <cell r="C16" t="str">
            <v>HOSPITAL REGIONAL FERNANDO BEZERRA - CG Nº 02/2021</v>
          </cell>
          <cell r="E16" t="str">
            <v>1.99 - Outras Despesas com Pessoal</v>
          </cell>
          <cell r="F16" t="str">
            <v>29.759.316/0001-43</v>
          </cell>
          <cell r="G16" t="str">
            <v>SERVNET INSTITUICAO DE PAGAMENTO LTDA</v>
          </cell>
          <cell r="H16" t="str">
            <v>S</v>
          </cell>
          <cell r="I16" t="str">
            <v>S</v>
          </cell>
          <cell r="J16" t="str">
            <v>9168</v>
          </cell>
          <cell r="K16">
            <v>46080</v>
          </cell>
          <cell r="L16" t="str">
            <v>31702062229759316000143000000000916826023453023012</v>
          </cell>
          <cell r="M16" t="str">
            <v>3170206 - Uberlândia - MG</v>
          </cell>
          <cell r="N16">
            <v>2000</v>
          </cell>
        </row>
        <row r="17">
          <cell r="C17" t="str">
            <v>HOSPITAL REGIONAL FERNANDO BEZERRA - CG Nº 02/2021</v>
          </cell>
          <cell r="E17" t="str">
            <v>1.99 - Outras Despesas com Pessoal</v>
          </cell>
          <cell r="F17">
            <v>10594636000162</v>
          </cell>
          <cell r="G17" t="str">
            <v>EDIVALDO SOUZA SALVIANO CARNES EPP</v>
          </cell>
          <cell r="H17" t="str">
            <v>B</v>
          </cell>
          <cell r="I17" t="str">
            <v>S</v>
          </cell>
          <cell r="J17">
            <v>487</v>
          </cell>
          <cell r="K17">
            <v>46058</v>
          </cell>
          <cell r="L17" t="str">
            <v>2626 0210 5946 3600 0162 5500 1000 0004 8715 7846 4116</v>
          </cell>
          <cell r="M17" t="str">
            <v>26 -  Pernambuco</v>
          </cell>
          <cell r="N17">
            <v>12495.1</v>
          </cell>
        </row>
        <row r="18">
          <cell r="C18" t="str">
            <v>HOSPITAL REGIONAL FERNANDO BEZERRA - CG Nº 02/2021</v>
          </cell>
          <cell r="E18" t="str">
            <v>1.99 - Outras Despesas com Pessoal</v>
          </cell>
          <cell r="F18">
            <v>10594636000162</v>
          </cell>
          <cell r="G18" t="str">
            <v>EDIVALDO SOUZA SALVIANO CARNES EPP</v>
          </cell>
          <cell r="H18" t="str">
            <v>B</v>
          </cell>
          <cell r="I18" t="str">
            <v>S</v>
          </cell>
          <cell r="J18">
            <v>488</v>
          </cell>
          <cell r="K18">
            <v>46080</v>
          </cell>
          <cell r="L18" t="str">
            <v>2626 0210 5946 3600 0162 5500 1000 0004 8817 8872 8575</v>
          </cell>
          <cell r="M18" t="str">
            <v>26 -  Pernambuco</v>
          </cell>
          <cell r="N18">
            <v>10078.61</v>
          </cell>
        </row>
        <row r="19">
          <cell r="C19" t="str">
            <v>HOSPITAL REGIONAL FERNANDO BEZERRA - CG Nº 02/2021</v>
          </cell>
          <cell r="E19" t="str">
            <v>1.99 - Outras Despesas com Pessoal</v>
          </cell>
          <cell r="F19">
            <v>1840275000104</v>
          </cell>
          <cell r="G19" t="str">
            <v>FRANCISCA ELIENE PEREIRA SILVA</v>
          </cell>
          <cell r="H19" t="str">
            <v>B</v>
          </cell>
          <cell r="I19" t="str">
            <v>S</v>
          </cell>
          <cell r="J19">
            <v>831</v>
          </cell>
          <cell r="K19">
            <v>46080</v>
          </cell>
          <cell r="L19" t="str">
            <v>2626 0201 8402 7500 0104 5500 1000 0008 3115 5795 8898</v>
          </cell>
          <cell r="M19" t="str">
            <v>26 -  Pernambuco</v>
          </cell>
          <cell r="N19">
            <v>1667.78</v>
          </cell>
        </row>
        <row r="20">
          <cell r="C20" t="str">
            <v>HOSPITAL REGIONAL FERNANDO BEZERRA - CG Nº 02/2021</v>
          </cell>
          <cell r="E20" t="str">
            <v>1.99 - Outras Despesas com Pessoal</v>
          </cell>
          <cell r="F20">
            <v>8325619000188</v>
          </cell>
          <cell r="G20" t="str">
            <v>JOSIAS MEDEIROS PEREIRA ME</v>
          </cell>
          <cell r="H20" t="str">
            <v>B</v>
          </cell>
          <cell r="I20" t="str">
            <v>S</v>
          </cell>
          <cell r="J20">
            <v>1347</v>
          </cell>
          <cell r="K20">
            <v>46058</v>
          </cell>
          <cell r="L20" t="str">
            <v>2626 0208 3256 1900 0188 5500 1000 0013 4717 6328 7934</v>
          </cell>
          <cell r="M20" t="str">
            <v>26 -  Pernambuco</v>
          </cell>
          <cell r="N20">
            <v>1499.96</v>
          </cell>
        </row>
        <row r="21">
          <cell r="C21" t="str">
            <v>HOSPITAL REGIONAL FERNANDO BEZERRA - CG Nº 02/2021</v>
          </cell>
          <cell r="E21" t="str">
            <v>1.99 - Outras Despesas com Pessoal</v>
          </cell>
          <cell r="F21">
            <v>69899011000151</v>
          </cell>
          <cell r="G21" t="str">
            <v>LUIZ L. GUIMARAES FILHO</v>
          </cell>
          <cell r="H21" t="str">
            <v>B</v>
          </cell>
          <cell r="I21" t="str">
            <v>S</v>
          </cell>
          <cell r="J21">
            <v>4364</v>
          </cell>
          <cell r="K21">
            <v>46055</v>
          </cell>
          <cell r="L21" t="str">
            <v>2626 0269 8990 1100 0151 5500 1000 0043 6410 2154 8252</v>
          </cell>
          <cell r="M21" t="str">
            <v>26 -  Pernambuco</v>
          </cell>
          <cell r="N21">
            <v>15639.49</v>
          </cell>
        </row>
        <row r="22">
          <cell r="C22" t="str">
            <v>HOSPITAL REGIONAL FERNANDO BEZERRA - CG Nº 02/2021</v>
          </cell>
          <cell r="E22" t="str">
            <v>1.99 - Outras Despesas com Pessoal</v>
          </cell>
          <cell r="F22">
            <v>69899011000151</v>
          </cell>
          <cell r="G22" t="str">
            <v>LUIZ L. GUIMARAES FILHO</v>
          </cell>
          <cell r="H22" t="str">
            <v>B</v>
          </cell>
          <cell r="I22" t="str">
            <v>S</v>
          </cell>
          <cell r="J22">
            <v>4377</v>
          </cell>
          <cell r="K22">
            <v>46078</v>
          </cell>
          <cell r="L22" t="str">
            <v>2626 0269 8990 1100 0151 5500 1000 0043 7712 6153 1085</v>
          </cell>
          <cell r="M22" t="str">
            <v>26 -  Pernambuco</v>
          </cell>
          <cell r="N22">
            <v>12461.75</v>
          </cell>
        </row>
        <row r="23">
          <cell r="C23" t="str">
            <v>HOSPITAL REGIONAL FERNANDO BEZERRA - CG Nº 02/2021</v>
          </cell>
          <cell r="E23" t="str">
            <v>1.99 - Outras Despesas com Pessoal</v>
          </cell>
          <cell r="F23">
            <v>34498023000190</v>
          </cell>
          <cell r="G23" t="str">
            <v>WEDSON RODRIGUES ARAUJO</v>
          </cell>
          <cell r="H23" t="str">
            <v>B</v>
          </cell>
          <cell r="I23" t="str">
            <v>S</v>
          </cell>
          <cell r="J23">
            <v>133</v>
          </cell>
          <cell r="K23">
            <v>46080</v>
          </cell>
          <cell r="L23" t="str">
            <v>2626 0234 4980 2300 0190 5500 1000 0001 3318 0430 3889</v>
          </cell>
          <cell r="M23" t="str">
            <v>26 -  Pernambuco</v>
          </cell>
          <cell r="N23">
            <v>794.63</v>
          </cell>
        </row>
        <row r="24">
          <cell r="C24" t="str">
            <v>HOSPITAL REGIONAL FERNANDO BEZERRA - CG Nº 02/2021</v>
          </cell>
          <cell r="E24" t="str">
            <v>1.99 - Outras Despesas com Pessoal</v>
          </cell>
          <cell r="F24">
            <v>34498023000190</v>
          </cell>
          <cell r="G24" t="str">
            <v>WEDSON RODRIGUES ARAUJO</v>
          </cell>
          <cell r="H24" t="str">
            <v>B</v>
          </cell>
          <cell r="I24" t="str">
            <v>S</v>
          </cell>
          <cell r="J24">
            <v>134</v>
          </cell>
          <cell r="K24">
            <v>46080</v>
          </cell>
          <cell r="L24" t="str">
            <v>2626 0234 4980 2300 0190 5500 1000 0001 3410 3981 1441</v>
          </cell>
          <cell r="M24" t="str">
            <v>26 -  Pernambuco</v>
          </cell>
          <cell r="N24">
            <v>6816.65</v>
          </cell>
        </row>
        <row r="25">
          <cell r="C25" t="str">
            <v>HOSPITAL REGIONAL FERNANDO BEZERRA - CG Nº 02/2021</v>
          </cell>
          <cell r="E25" t="str">
            <v>3.12 - Material Hospitalar</v>
          </cell>
          <cell r="F25">
            <v>10584800000150</v>
          </cell>
          <cell r="G25" t="str">
            <v>ANIMA COLOR MKT PROMOCIONAL EIRELI EPP</v>
          </cell>
          <cell r="H25" t="str">
            <v>B</v>
          </cell>
          <cell r="I25" t="str">
            <v>S</v>
          </cell>
          <cell r="J25">
            <v>32222</v>
          </cell>
          <cell r="K25">
            <v>46055</v>
          </cell>
          <cell r="L25" t="str">
            <v>3526 0210 5848 0000 0150 5500 1000 0322 2216 6016 8876</v>
          </cell>
          <cell r="M25" t="str">
            <v>35 -  São Paulo</v>
          </cell>
          <cell r="N25">
            <v>400</v>
          </cell>
        </row>
        <row r="26">
          <cell r="C26" t="str">
            <v>HOSPITAL REGIONAL FERNANDO BEZERRA - CG Nº 02/2021</v>
          </cell>
          <cell r="E26" t="str">
            <v>3.12 - Material Hospitalar</v>
          </cell>
          <cell r="F26">
            <v>24436602000154</v>
          </cell>
          <cell r="G26" t="str">
            <v>ART CIRURGICA COMERCIO DE PROD HOSP LTDA</v>
          </cell>
          <cell r="H26" t="str">
            <v>B</v>
          </cell>
          <cell r="I26" t="str">
            <v>S</v>
          </cell>
          <cell r="J26">
            <v>160869</v>
          </cell>
          <cell r="K26">
            <v>46052</v>
          </cell>
          <cell r="L26" t="str">
            <v>2626 0124 4366 0200 0154 5500 1000 1608 6911 6289 5000</v>
          </cell>
          <cell r="M26" t="str">
            <v>26 -  Pernambuco</v>
          </cell>
          <cell r="N26">
            <v>2632.5</v>
          </cell>
        </row>
        <row r="27">
          <cell r="C27" t="str">
            <v>HOSPITAL REGIONAL FERNANDO BEZERRA - CG Nº 02/2021</v>
          </cell>
          <cell r="E27" t="str">
            <v>3.12 - Material Hospitalar</v>
          </cell>
          <cell r="F27">
            <v>11041333000185</v>
          </cell>
          <cell r="G27" t="str">
            <v>CIRURGICA BRASILEIRA COMERCIO DE PRODUTOS HOSPITALARES LTDA</v>
          </cell>
          <cell r="H27" t="str">
            <v>B</v>
          </cell>
          <cell r="I27" t="str">
            <v>S</v>
          </cell>
          <cell r="J27">
            <v>27237</v>
          </cell>
          <cell r="K27">
            <v>46058</v>
          </cell>
          <cell r="L27" t="str">
            <v>2626 0211 0413 3300 0185 5500 1000 0272 3719 9761 0540</v>
          </cell>
          <cell r="M27" t="str">
            <v>26 -  Pernambuco</v>
          </cell>
          <cell r="N27">
            <v>900</v>
          </cell>
        </row>
        <row r="28">
          <cell r="C28" t="str">
            <v>HOSPITAL REGIONAL FERNANDO BEZERRA - CG Nº 02/2021</v>
          </cell>
          <cell r="E28" t="str">
            <v>3.12 - Material Hospitalar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>
            <v>197193</v>
          </cell>
          <cell r="K28">
            <v>46066</v>
          </cell>
          <cell r="L28" t="str">
            <v>2626 0212 8829 3200 0194 5500 1000 1971 9313 6155 5300</v>
          </cell>
          <cell r="M28" t="str">
            <v>26 -  Pernambuco</v>
          </cell>
          <cell r="N28">
            <v>3051</v>
          </cell>
        </row>
        <row r="29">
          <cell r="C29" t="str">
            <v>HOSPITAL REGIONAL FERNANDO BEZERRA - CG Nº 02/2021</v>
          </cell>
          <cell r="E29" t="str">
            <v>3.12 - Material Hospitalar</v>
          </cell>
          <cell r="F29">
            <v>12882932000194</v>
          </cell>
          <cell r="G29" t="str">
            <v>EXOMED COMERCIO ATACADISTA DE MEDICAMENTOS LTDA</v>
          </cell>
          <cell r="H29" t="str">
            <v>B</v>
          </cell>
          <cell r="I29" t="str">
            <v>S</v>
          </cell>
          <cell r="J29">
            <v>197288</v>
          </cell>
          <cell r="K29">
            <v>46073</v>
          </cell>
          <cell r="L29" t="str">
            <v>2626 0212 8829 3200 0194 5500 1000 1972 8819 1341 0891</v>
          </cell>
          <cell r="M29" t="str">
            <v>26 -  Pernambuco</v>
          </cell>
          <cell r="N29">
            <v>814</v>
          </cell>
        </row>
        <row r="30">
          <cell r="C30" t="str">
            <v>HOSPITAL REGIONAL FERNANDO BEZERRA - CG Nº 02/2021</v>
          </cell>
          <cell r="E30" t="str">
            <v>3.12 - Material Hospitalar</v>
          </cell>
          <cell r="F30">
            <v>66437831000133</v>
          </cell>
          <cell r="G30" t="str">
            <v>HTS - TECNOLOGIA EM SAUDE COMERCIO IMPORTACAO E EXPORTACAO LTDA</v>
          </cell>
          <cell r="H30" t="str">
            <v>B</v>
          </cell>
          <cell r="I30" t="str">
            <v>S</v>
          </cell>
          <cell r="J30">
            <v>239855</v>
          </cell>
          <cell r="K30">
            <v>46052</v>
          </cell>
          <cell r="L30" t="str">
            <v>3126 0166 4378 3100 0133 5500 1000 2398 5519 1138 4791</v>
          </cell>
          <cell r="M30" t="str">
            <v>31 -  Minas Gerais</v>
          </cell>
          <cell r="N30">
            <v>765</v>
          </cell>
        </row>
        <row r="31">
          <cell r="C31" t="str">
            <v>HOSPITAL REGIONAL FERNANDO BEZERRA - CG Nº 02/2021</v>
          </cell>
          <cell r="E31" t="str">
            <v>3.12 - Material Hospitalar</v>
          </cell>
          <cell r="F31">
            <v>9607807000161</v>
          </cell>
          <cell r="G31" t="str">
            <v>INJEFARMA CAVALCANTI E SILVA DISTRIBUIDORA LTDA</v>
          </cell>
          <cell r="H31" t="str">
            <v>B</v>
          </cell>
          <cell r="I31" t="str">
            <v>S</v>
          </cell>
          <cell r="J31">
            <v>23531</v>
          </cell>
          <cell r="K31">
            <v>46062</v>
          </cell>
          <cell r="L31" t="str">
            <v>2626 0209 6078 0700 0161 5500 1000 0235 3112 5557 0001</v>
          </cell>
          <cell r="M31" t="str">
            <v>26 -  Pernambuco</v>
          </cell>
          <cell r="N31">
            <v>5340</v>
          </cell>
        </row>
        <row r="32">
          <cell r="C32" t="str">
            <v>HOSPITAL REGIONAL FERNANDO BEZERRA - CG Nº 02/2021</v>
          </cell>
          <cell r="E32" t="str">
            <v>3.12 - Material Hospitalar</v>
          </cell>
          <cell r="F32">
            <v>23664355000180</v>
          </cell>
          <cell r="G32" t="str">
            <v>INJEMED MEDICAMENTOS ESPECIAIS LTDA</v>
          </cell>
          <cell r="H32" t="str">
            <v>B</v>
          </cell>
          <cell r="I32" t="str">
            <v>S</v>
          </cell>
          <cell r="J32">
            <v>37966</v>
          </cell>
          <cell r="K32">
            <v>46056</v>
          </cell>
          <cell r="L32" t="str">
            <v>3126 0223 6643 5500 0180 5500 1000 0379 6611 2572 1782</v>
          </cell>
          <cell r="M32" t="str">
            <v>31 -  Minas Gerais</v>
          </cell>
          <cell r="N32">
            <v>300</v>
          </cell>
        </row>
        <row r="33">
          <cell r="C33" t="str">
            <v>HOSPITAL REGIONAL FERNANDO BEZERRA - CG Nº 02/2021</v>
          </cell>
          <cell r="E33" t="str">
            <v>3.12 - Material Hospitalar</v>
          </cell>
          <cell r="F33">
            <v>37844417000140</v>
          </cell>
          <cell r="G33" t="str">
            <v>LOG DISTRIBUIDORA DE PROD HOSPITALAR E HIGIENE PESSOAL LTDA</v>
          </cell>
          <cell r="H33" t="str">
            <v>B</v>
          </cell>
          <cell r="I33" t="str">
            <v>S</v>
          </cell>
          <cell r="J33">
            <v>8002</v>
          </cell>
          <cell r="K33">
            <v>46052</v>
          </cell>
          <cell r="L33" t="str">
            <v>2626 0137 8444 1700 0140 5500 1000 0080 0219 5861 9144</v>
          </cell>
          <cell r="M33" t="str">
            <v>26 -  Pernambuco</v>
          </cell>
          <cell r="N33">
            <v>7004.75</v>
          </cell>
        </row>
        <row r="34">
          <cell r="C34" t="str">
            <v>HOSPITAL REGIONAL FERNANDO BEZERRA - CG Nº 02/2021</v>
          </cell>
          <cell r="E34" t="str">
            <v>3.12 - Material Hospitalar</v>
          </cell>
          <cell r="F34">
            <v>37844417000140</v>
          </cell>
          <cell r="G34" t="str">
            <v>LOG DISTRIBUIDORA DE PROD HOSPITALAR E HIGIENE PESSOAL LTDA</v>
          </cell>
          <cell r="H34" t="str">
            <v>B</v>
          </cell>
          <cell r="I34" t="str">
            <v>S</v>
          </cell>
          <cell r="J34">
            <v>8057</v>
          </cell>
          <cell r="K34">
            <v>46062</v>
          </cell>
          <cell r="L34" t="str">
            <v>2626 0237 8444 1700 0140 5500 1000 0080 5715 3280 5239</v>
          </cell>
          <cell r="M34" t="str">
            <v>26 -  Pernambuco</v>
          </cell>
          <cell r="N34">
            <v>6002.36</v>
          </cell>
        </row>
        <row r="35">
          <cell r="C35" t="str">
            <v>HOSPITAL REGIONAL FERNANDO BEZERRA - CG Nº 02/2021</v>
          </cell>
          <cell r="E35" t="str">
            <v>3.12 - Material Hospitalar</v>
          </cell>
          <cell r="F35">
            <v>5578020000168</v>
          </cell>
          <cell r="G35" t="str">
            <v>OMNIELMASTER HEMOMED REPRESENTACAO, COMERCIO E SERVICOS EM SAUDE, CONSULTORIA, TREINAMENTO E EDUCACAO PROFISSIONAL LTDA</v>
          </cell>
          <cell r="H35" t="str">
            <v>B</v>
          </cell>
          <cell r="I35" t="str">
            <v>S</v>
          </cell>
          <cell r="J35">
            <v>27955</v>
          </cell>
          <cell r="K35">
            <v>46052</v>
          </cell>
          <cell r="L35" t="str">
            <v>2326 0105 5780 2000 0168 5500 1000 0279 5518 9413 3098</v>
          </cell>
          <cell r="M35" t="str">
            <v>23 -  Ceará</v>
          </cell>
          <cell r="N35">
            <v>1192</v>
          </cell>
        </row>
        <row r="36">
          <cell r="C36" t="str">
            <v>HOSPITAL REGIONAL FERNANDO BEZERRA - CG Nº 02/2021</v>
          </cell>
          <cell r="E36" t="str">
            <v>3.12 - Material Hospitalar</v>
          </cell>
          <cell r="F36">
            <v>1722296000117</v>
          </cell>
          <cell r="G36" t="str">
            <v>PANORAMA COMERCIO DE PRODUTOS MEDICOS E FARMACEUTICOS LTDA</v>
          </cell>
          <cell r="H36" t="str">
            <v>B</v>
          </cell>
          <cell r="I36" t="str">
            <v>S</v>
          </cell>
          <cell r="J36">
            <v>264277</v>
          </cell>
          <cell r="K36">
            <v>46052</v>
          </cell>
          <cell r="L36" t="str">
            <v>2326 0101 7222 9600 0117 5500 1000 2642 7710 0264 4633</v>
          </cell>
          <cell r="M36" t="str">
            <v>23 -  Ceará</v>
          </cell>
          <cell r="N36">
            <v>7199</v>
          </cell>
        </row>
        <row r="37">
          <cell r="C37" t="str">
            <v>HOSPITAL REGIONAL FERNANDO BEZERRA - CG Nº 02/2021</v>
          </cell>
          <cell r="E37" t="str">
            <v>3.12 - Material Hospitalar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>
            <v>89782</v>
          </cell>
          <cell r="K37">
            <v>46052</v>
          </cell>
          <cell r="L37" t="str">
            <v>2626 0103 8170 4300 0152 5500 1000 0897 8215 8460 6780</v>
          </cell>
          <cell r="M37" t="str">
            <v>26 -  Pernambuco</v>
          </cell>
          <cell r="N37">
            <v>650</v>
          </cell>
        </row>
        <row r="38">
          <cell r="C38" t="str">
            <v>HOSPITAL REGIONAL FERNANDO BEZERRA - CG Nº 02/2021</v>
          </cell>
          <cell r="E38" t="str">
            <v>3.12 - Material Hospitalar</v>
          </cell>
          <cell r="F38">
            <v>3817043000152</v>
          </cell>
          <cell r="G38" t="str">
            <v>PHARMAPLUS LTDA</v>
          </cell>
          <cell r="H38" t="str">
            <v>B</v>
          </cell>
          <cell r="I38" t="str">
            <v>S</v>
          </cell>
          <cell r="J38">
            <v>89808</v>
          </cell>
          <cell r="K38">
            <v>46053</v>
          </cell>
          <cell r="L38" t="str">
            <v xml:space="preserve">2626 0103 8170 4300 0152 5500 1000 0898 0811 2037 2194 </v>
          </cell>
          <cell r="M38" t="str">
            <v>26 -  Pernambuco</v>
          </cell>
          <cell r="N38">
            <v>26968.68</v>
          </cell>
        </row>
        <row r="39">
          <cell r="C39" t="str">
            <v>HOSPITAL REGIONAL FERNANDO BEZERRA - CG Nº 02/2021</v>
          </cell>
          <cell r="E39" t="str">
            <v>3.12 - Material Hospitalar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>
            <v>89814</v>
          </cell>
          <cell r="K39">
            <v>46053</v>
          </cell>
          <cell r="L39" t="str">
            <v>2626 0103 8170 4300 0152 5500 1000 0898 1411 2613 2761</v>
          </cell>
          <cell r="M39" t="str">
            <v>26 -  Pernambuco</v>
          </cell>
          <cell r="N39">
            <v>1538.4</v>
          </cell>
        </row>
        <row r="40">
          <cell r="C40" t="str">
            <v>HOSPITAL REGIONAL FERNANDO BEZERRA - CG Nº 02/2021</v>
          </cell>
          <cell r="E40" t="str">
            <v>3.12 - Material Hospitalar</v>
          </cell>
          <cell r="F40">
            <v>3817043000152</v>
          </cell>
          <cell r="G40" t="str">
            <v>PHARMAPLUS LTDA</v>
          </cell>
          <cell r="H40" t="str">
            <v>B</v>
          </cell>
          <cell r="I40" t="str">
            <v>S</v>
          </cell>
          <cell r="J40">
            <v>90033</v>
          </cell>
          <cell r="K40">
            <v>46060</v>
          </cell>
          <cell r="L40" t="str">
            <v>2626 0203 8170 4300 0152 5500 1000 0900 3312 0526 6025</v>
          </cell>
          <cell r="M40" t="str">
            <v>26 -  Pernambuco</v>
          </cell>
          <cell r="N40">
            <v>670.7</v>
          </cell>
        </row>
        <row r="41">
          <cell r="C41" t="str">
            <v>HOSPITAL REGIONAL FERNANDO BEZERRA - CG Nº 02/2021</v>
          </cell>
          <cell r="E41" t="str">
            <v>3.12 - Material Hospitalar</v>
          </cell>
          <cell r="F41">
            <v>51943568000187</v>
          </cell>
          <cell r="G41" t="str">
            <v>S CORP BR LTDA</v>
          </cell>
          <cell r="H41" t="str">
            <v>B</v>
          </cell>
          <cell r="I41" t="str">
            <v>S</v>
          </cell>
          <cell r="J41">
            <v>3204</v>
          </cell>
          <cell r="K41">
            <v>46048</v>
          </cell>
          <cell r="L41" t="str">
            <v>3526 0151 9435 6800 0187 5500 1000 0032 0413 1693 3576</v>
          </cell>
          <cell r="M41" t="str">
            <v>35 -  São Paulo</v>
          </cell>
          <cell r="N41">
            <v>240</v>
          </cell>
        </row>
        <row r="42">
          <cell r="C42" t="str">
            <v>HOSPITAL REGIONAL FERNANDO BEZERRA - CG Nº 02/2021</v>
          </cell>
          <cell r="E42" t="str">
            <v>3.12 - Material Hospitalar</v>
          </cell>
          <cell r="F42">
            <v>21216468000198</v>
          </cell>
          <cell r="G42" t="str">
            <v>SANMED DISTRIBUIDORA DE PRODUTOS MEDICO HOSPITALARES LTDA</v>
          </cell>
          <cell r="H42" t="str">
            <v>B</v>
          </cell>
          <cell r="I42" t="str">
            <v>S</v>
          </cell>
          <cell r="J42">
            <v>10767</v>
          </cell>
          <cell r="K42">
            <v>46051</v>
          </cell>
          <cell r="L42" t="str">
            <v>2626 0121 2164 6800 0198 5500 1000 0107 6712 8202 6017</v>
          </cell>
          <cell r="M42" t="str">
            <v>26 -  Pernambuco</v>
          </cell>
          <cell r="N42">
            <v>2100</v>
          </cell>
        </row>
        <row r="43">
          <cell r="C43" t="str">
            <v>HOSPITAL REGIONAL FERNANDO BEZERRA - CG Nº 02/2021</v>
          </cell>
          <cell r="E43" t="str">
            <v>3.12 - Material Hospitalar</v>
          </cell>
          <cell r="F43">
            <v>21216468000198</v>
          </cell>
          <cell r="G43" t="str">
            <v>SANMED DISTRIBUIDORA DE PRODUTOS MEDICO HOSPITALARES LTDA</v>
          </cell>
          <cell r="H43" t="str">
            <v>B</v>
          </cell>
          <cell r="I43" t="str">
            <v>S</v>
          </cell>
          <cell r="J43">
            <v>10776</v>
          </cell>
          <cell r="K43">
            <v>46053</v>
          </cell>
          <cell r="L43" t="str">
            <v>2626 0121 2164 6800 0198 5500 1000 0107 7613 0202 6016</v>
          </cell>
          <cell r="M43" t="str">
            <v>26 -  Pernambuco</v>
          </cell>
          <cell r="N43">
            <v>5220</v>
          </cell>
        </row>
        <row r="44">
          <cell r="C44" t="str">
            <v>HOSPITAL REGIONAL FERNANDO BEZERRA - CG Nº 02/2021</v>
          </cell>
          <cell r="E44" t="str">
            <v>3.4 - Material Farmacológico</v>
          </cell>
          <cell r="F44">
            <v>1687725000162</v>
          </cell>
          <cell r="G44" t="str">
            <v>CENTRO ESPECIALIZADO EM NUTRICAO ENTERAL E PARENTERAL - CENEP LTDA</v>
          </cell>
          <cell r="H44" t="str">
            <v>B</v>
          </cell>
          <cell r="I44" t="str">
            <v>S</v>
          </cell>
          <cell r="J44">
            <v>64396</v>
          </cell>
          <cell r="K44">
            <v>46051</v>
          </cell>
          <cell r="L44" t="str">
            <v>2626 0101 6877 2500 0162 5500 1000 0643 9616 4690 3620</v>
          </cell>
          <cell r="M44" t="str">
            <v>26 -  Pernambuco</v>
          </cell>
          <cell r="N44">
            <v>7708</v>
          </cell>
        </row>
        <row r="45">
          <cell r="C45" t="str">
            <v>HOSPITAL REGIONAL FERNANDO BEZERRA - CG Nº 02/2021</v>
          </cell>
          <cell r="E45" t="str">
            <v>3.4 - Material Farmacológico</v>
          </cell>
          <cell r="F45">
            <v>67729178000653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>
            <v>124862</v>
          </cell>
          <cell r="K45">
            <v>46051</v>
          </cell>
          <cell r="L45" t="str">
            <v>2626 0167 7291 7800 0653 5500 1000 1248 6214 0629 4824</v>
          </cell>
          <cell r="M45" t="str">
            <v>26 -  Pernambuco</v>
          </cell>
          <cell r="N45">
            <v>22283.27</v>
          </cell>
        </row>
        <row r="46">
          <cell r="C46" t="str">
            <v>HOSPITAL REGIONAL FERNANDO BEZERRA - CG Nº 02/2021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>
            <v>197195</v>
          </cell>
          <cell r="K46">
            <v>46066</v>
          </cell>
          <cell r="L46" t="str">
            <v>2626 0212 8829 3200 0194 5500 1000 1971 9512 1687 0652</v>
          </cell>
          <cell r="M46" t="str">
            <v>26 -  Pernambuco</v>
          </cell>
          <cell r="N46">
            <v>1335.6</v>
          </cell>
        </row>
        <row r="47">
          <cell r="C47" t="str">
            <v>HOSPITAL REGIONAL FERNANDO BEZERRA - CG Nº 02/2021</v>
          </cell>
          <cell r="E47" t="str">
            <v>3.4 - Material Farmacológico</v>
          </cell>
          <cell r="F47">
            <v>12882932000194</v>
          </cell>
          <cell r="G47" t="str">
            <v>EXOMED COMERCIO ATACADISTA DE MEDICAMENTOS LTDA</v>
          </cell>
          <cell r="H47" t="str">
            <v>B</v>
          </cell>
          <cell r="I47" t="str">
            <v>S</v>
          </cell>
          <cell r="J47">
            <v>197221</v>
          </cell>
          <cell r="K47">
            <v>46072</v>
          </cell>
          <cell r="L47" t="str">
            <v>2626 0212 8829 3200 0194 5500 1000 1972 2111 5820 3344</v>
          </cell>
          <cell r="M47" t="str">
            <v>26 -  Pernambuco</v>
          </cell>
          <cell r="N47">
            <v>87300.76</v>
          </cell>
        </row>
        <row r="48">
          <cell r="C48" t="str">
            <v>HOSPITAL REGIONAL FERNANDO BEZERRA - CG Nº 02/2021</v>
          </cell>
          <cell r="E48" t="str">
            <v>3.4 - Material Farmacológico</v>
          </cell>
          <cell r="F48">
            <v>4342595000203</v>
          </cell>
          <cell r="G48" t="str">
            <v>FARMATER MEDICAMENTOS LTDA</v>
          </cell>
          <cell r="H48" t="str">
            <v>B</v>
          </cell>
          <cell r="I48" t="str">
            <v>S</v>
          </cell>
          <cell r="J48">
            <v>111085</v>
          </cell>
          <cell r="K48">
            <v>46052</v>
          </cell>
          <cell r="L48" t="str">
            <v>3126 0104 3425 9500 0203 5500 1000 1110 8510 0228 9539</v>
          </cell>
          <cell r="M48" t="str">
            <v>31 -  Minas Gerais</v>
          </cell>
          <cell r="N48">
            <v>3701.55</v>
          </cell>
        </row>
        <row r="49">
          <cell r="C49" t="str">
            <v>HOSPITAL REGIONAL FERNANDO BEZERRA - CG Nº 02/2021</v>
          </cell>
          <cell r="E49" t="str">
            <v>3.4 - Material Farmacológico</v>
          </cell>
          <cell r="F49">
            <v>4342595000203</v>
          </cell>
          <cell r="G49" t="str">
            <v>FARMATER MEDICAMENTOS LTDA</v>
          </cell>
          <cell r="H49" t="str">
            <v>B</v>
          </cell>
          <cell r="I49" t="str">
            <v>S</v>
          </cell>
          <cell r="J49">
            <v>111354</v>
          </cell>
          <cell r="K49">
            <v>46058</v>
          </cell>
          <cell r="L49" t="str">
            <v>3126 0204 3425 9500 0203 5500 1000 1113 5410 0229 5346</v>
          </cell>
          <cell r="M49" t="str">
            <v>31 -  Minas Gerais</v>
          </cell>
          <cell r="N49">
            <v>1342.92</v>
          </cell>
        </row>
        <row r="50">
          <cell r="C50" t="str">
            <v>HOSPITAL REGIONAL FERNANDO BEZERRA - CG Nº 02/2021</v>
          </cell>
          <cell r="E50" t="str">
            <v>3.4 - Material Farmacológico</v>
          </cell>
          <cell r="F50">
            <v>23664355000180</v>
          </cell>
          <cell r="G50" t="str">
            <v>INJEMED MEDICAMENTOS ESPECIAIS LTDA</v>
          </cell>
          <cell r="H50" t="str">
            <v>B</v>
          </cell>
          <cell r="I50" t="str">
            <v>S</v>
          </cell>
          <cell r="J50">
            <v>37970</v>
          </cell>
          <cell r="K50">
            <v>46056</v>
          </cell>
          <cell r="L50" t="str">
            <v>3126 0223 6643 5500 0180 5500 1000 0379 7012 1542 3031</v>
          </cell>
          <cell r="M50" t="str">
            <v>31 -  Minas Gerais</v>
          </cell>
          <cell r="N50">
            <v>1040</v>
          </cell>
        </row>
        <row r="51">
          <cell r="C51" t="str">
            <v>HOSPITAL REGIONAL FERNANDO BEZERRA - CG Nº 02/2021</v>
          </cell>
          <cell r="E51" t="str">
            <v>3.4 - Material Farmacológico</v>
          </cell>
          <cell r="F51">
            <v>10586940000400</v>
          </cell>
          <cell r="G51" t="str">
            <v>ONCOVIT DISTRIBUIDORA DE MEDICAMENTOS LTDA</v>
          </cell>
          <cell r="H51" t="str">
            <v>B</v>
          </cell>
          <cell r="I51" t="str">
            <v>S</v>
          </cell>
          <cell r="J51">
            <v>5303</v>
          </cell>
          <cell r="K51">
            <v>46055</v>
          </cell>
          <cell r="L51" t="str">
            <v>3526 0210 5869 4000 0400 5500 1000 0053 0311 4044 0833</v>
          </cell>
          <cell r="M51" t="str">
            <v>35 -  São Paulo</v>
          </cell>
          <cell r="N51">
            <v>4670.38</v>
          </cell>
        </row>
        <row r="52">
          <cell r="C52" t="str">
            <v>HOSPITAL REGIONAL FERNANDO BEZERRA - CG Nº 02/2021</v>
          </cell>
          <cell r="E52" t="str">
            <v>3.4 - Material Farmacológico</v>
          </cell>
          <cell r="F52">
            <v>1722296000117</v>
          </cell>
          <cell r="G52" t="str">
            <v>PANORAMA COMERCIO DE PRODUTOS MEDICOS E FARMACEUTICOS LTDA</v>
          </cell>
          <cell r="H52" t="str">
            <v>B</v>
          </cell>
          <cell r="I52" t="str">
            <v>S</v>
          </cell>
          <cell r="J52">
            <v>264216</v>
          </cell>
          <cell r="K52">
            <v>46051</v>
          </cell>
          <cell r="L52" t="str">
            <v>2326 0101 7222 9600 0117 5500 1000 2642 1610 0264 4018</v>
          </cell>
          <cell r="M52" t="str">
            <v>23 -  Ceará</v>
          </cell>
          <cell r="N52">
            <v>2519.9</v>
          </cell>
        </row>
        <row r="53">
          <cell r="C53" t="str">
            <v>HOSPITAL REGIONAL FERNANDO BEZERRA - CG Nº 02/2021</v>
          </cell>
          <cell r="E53" t="str">
            <v>3.4 - Material Farmacológico</v>
          </cell>
          <cell r="F53">
            <v>3817043000152</v>
          </cell>
          <cell r="G53" t="str">
            <v>PHARMAPLUS LTDA</v>
          </cell>
          <cell r="H53" t="str">
            <v>B</v>
          </cell>
          <cell r="I53" t="str">
            <v>S</v>
          </cell>
          <cell r="J53">
            <v>89993</v>
          </cell>
          <cell r="K53">
            <v>46059</v>
          </cell>
          <cell r="L53" t="str">
            <v>2626 0203 8170 4300 0152 5500 1000 0899 9310 2910 5251</v>
          </cell>
          <cell r="M53" t="str">
            <v>26 -  Pernambuco</v>
          </cell>
          <cell r="N53">
            <v>31121.55</v>
          </cell>
        </row>
        <row r="54">
          <cell r="C54" t="str">
            <v>HOSPITAL REGIONAL FERNANDO BEZERRA - CG Nº 02/2021</v>
          </cell>
          <cell r="E54" t="str">
            <v>3.4 - Material Farmacológico</v>
          </cell>
          <cell r="F54">
            <v>56420702000189</v>
          </cell>
          <cell r="G54" t="str">
            <v>VITAFORTE DISTRIBUIDORA DE PRODUTOS HOSPITALARES E SAUDE LTDA</v>
          </cell>
          <cell r="H54" t="str">
            <v>B</v>
          </cell>
          <cell r="I54" t="str">
            <v>S</v>
          </cell>
          <cell r="J54">
            <v>850</v>
          </cell>
          <cell r="K54">
            <v>46058</v>
          </cell>
          <cell r="L54" t="str">
            <v>2926 0256 4207 0200 0189 5500 1000 0008 5010 0000 2150</v>
          </cell>
          <cell r="M54" t="str">
            <v>29 -  Bahia</v>
          </cell>
          <cell r="N54">
            <v>3543.5</v>
          </cell>
        </row>
        <row r="55">
          <cell r="C55" t="str">
            <v>HOSPITAL REGIONAL FERNANDO BEZERRA - CG Nº 02/2021</v>
          </cell>
          <cell r="E55" t="str">
            <v>3.4 - Material Farmacológico</v>
          </cell>
          <cell r="F55">
            <v>44611020000174</v>
          </cell>
          <cell r="G55" t="str">
            <v>VITAL SAUDE DISTRIBUIDORA LTDA</v>
          </cell>
          <cell r="H55" t="str">
            <v>B</v>
          </cell>
          <cell r="I55" t="str">
            <v>S</v>
          </cell>
          <cell r="J55">
            <v>679</v>
          </cell>
          <cell r="K55">
            <v>46051</v>
          </cell>
          <cell r="L55" t="str">
            <v>2626 0144 6110 2000 0174 5500 1000 0006 7911 0761 0636</v>
          </cell>
          <cell r="M55" t="str">
            <v>26 -  Pernambuco</v>
          </cell>
          <cell r="N55">
            <v>5877.94</v>
          </cell>
        </row>
        <row r="56">
          <cell r="C56" t="str">
            <v>HOSPITAL REGIONAL FERNANDO BEZERRA - CG Nº 02/2021</v>
          </cell>
          <cell r="E56" t="str">
            <v>3.14 - Alimentação Preparada</v>
          </cell>
          <cell r="F56">
            <v>49324221001500</v>
          </cell>
          <cell r="G56" t="str">
            <v>FRESENIUS KABI BRASIL LTDA</v>
          </cell>
          <cell r="H56" t="str">
            <v>B</v>
          </cell>
          <cell r="I56" t="str">
            <v>S</v>
          </cell>
          <cell r="J56">
            <v>80233</v>
          </cell>
          <cell r="K56">
            <v>46062</v>
          </cell>
          <cell r="L56" t="str">
            <v>2326 0249 3242 2100 1500 5500 0000 0802 3312 1334 1769</v>
          </cell>
          <cell r="M56" t="str">
            <v>23 -  Ceará</v>
          </cell>
          <cell r="N56">
            <v>4116</v>
          </cell>
        </row>
        <row r="57">
          <cell r="C57" t="str">
            <v>HOSPITAL REGIONAL FERNANDO BEZERRA - CG Nº 02/2021</v>
          </cell>
          <cell r="E57" t="str">
            <v>3.14 - Alimentação Preparada</v>
          </cell>
          <cell r="F57">
            <v>47171763000169</v>
          </cell>
          <cell r="G57" t="str">
            <v>MVL HOSPITALAR LTDA</v>
          </cell>
          <cell r="H57" t="str">
            <v>B</v>
          </cell>
          <cell r="I57" t="str">
            <v>S</v>
          </cell>
          <cell r="J57">
            <v>2302</v>
          </cell>
          <cell r="K57">
            <v>46073</v>
          </cell>
          <cell r="L57" t="str">
            <v>2626 0247 1717 6300 0169 5500 1000 0023 0214 3280 0001</v>
          </cell>
          <cell r="M57" t="str">
            <v>26 -  Pernambuco</v>
          </cell>
          <cell r="N57">
            <v>4435.2</v>
          </cell>
        </row>
        <row r="58">
          <cell r="C58" t="str">
            <v>HOSPITAL REGIONAL FERNANDO BEZERRA - CG Nº 02/2021</v>
          </cell>
          <cell r="E58" t="str">
            <v>3.14 - Alimentação Preparada</v>
          </cell>
          <cell r="F58">
            <v>47171763000169</v>
          </cell>
          <cell r="G58" t="str">
            <v>MVL HOSPITALAR LTDA</v>
          </cell>
          <cell r="H58" t="str">
            <v>B</v>
          </cell>
          <cell r="I58" t="str">
            <v>S</v>
          </cell>
          <cell r="J58">
            <v>2303</v>
          </cell>
          <cell r="K58">
            <v>46073</v>
          </cell>
          <cell r="L58" t="str">
            <v>2626 0247 1717 6300 0169 5500 1000 0023 0314 3290 0003</v>
          </cell>
          <cell r="M58" t="str">
            <v>26 -  Pernambuco</v>
          </cell>
          <cell r="N58">
            <v>3548.16</v>
          </cell>
        </row>
        <row r="59">
          <cell r="C59" t="str">
            <v>HOSPITAL REGIONAL FERNANDO BEZERRA - CG Nº 02/2021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>
            <v>64</v>
          </cell>
          <cell r="K59">
            <v>46053</v>
          </cell>
          <cell r="L59" t="str">
            <v>2626 0124 3805 7800 2203 5563 0000 0000 6418 4714 2996</v>
          </cell>
          <cell r="M59" t="str">
            <v>26 -  Pernambuco</v>
          </cell>
          <cell r="N59">
            <v>138233.24</v>
          </cell>
        </row>
        <row r="60">
          <cell r="C60" t="str">
            <v>HOSPITAL REGIONAL FERNANDO BEZERRA - CG Nº 02/2021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>
            <v>578</v>
          </cell>
          <cell r="K60">
            <v>46066</v>
          </cell>
          <cell r="L60" t="str">
            <v>2626 0224 3805 7800 2203 5562 7000 0005 7816 4397 2392</v>
          </cell>
          <cell r="M60" t="str">
            <v>26 -  Pernambuco</v>
          </cell>
          <cell r="N60">
            <v>122576.78</v>
          </cell>
        </row>
        <row r="61">
          <cell r="C61" t="str">
            <v>HOSPITAL REGIONAL FERNANDO BEZERRA - CG Nº 02/2021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>
            <v>153455</v>
          </cell>
          <cell r="K61">
            <v>46057</v>
          </cell>
          <cell r="L61" t="str">
            <v>2626 0224 3805 7800 2041 5540 0000 1534 5511 8210 6507</v>
          </cell>
          <cell r="M61" t="str">
            <v>26 -  Pernambuco</v>
          </cell>
          <cell r="N61">
            <v>8714.2099999999991</v>
          </cell>
        </row>
        <row r="62">
          <cell r="C62" t="str">
            <v>HOSPITAL REGIONAL FERNANDO BEZERRA - CG Nº 02/2021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>
            <v>153804</v>
          </cell>
          <cell r="K62">
            <v>46062</v>
          </cell>
          <cell r="L62" t="str">
            <v>2626 0224 3805 7800 2041 5540 0000 1538 0411 3829 5173</v>
          </cell>
          <cell r="M62" t="str">
            <v>26 -  Pernambuco</v>
          </cell>
          <cell r="N62">
            <v>10374.09</v>
          </cell>
        </row>
        <row r="63">
          <cell r="C63" t="str">
            <v>HOSPITAL REGIONAL FERNANDO BEZERRA - CG Nº 02/2021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>
            <v>154128</v>
          </cell>
          <cell r="K63">
            <v>46066</v>
          </cell>
          <cell r="L63" t="str">
            <v>2626 0224 3805 7800 2041 5540 0000 1541 2811 1783 8273</v>
          </cell>
          <cell r="M63" t="str">
            <v>26 -  Pernambuco</v>
          </cell>
          <cell r="N63">
            <v>8714.2099999999991</v>
          </cell>
        </row>
        <row r="64">
          <cell r="C64" t="str">
            <v>HOSPITAL REGIONAL FERNANDO BEZERRA - CG Nº 02/2021</v>
          </cell>
          <cell r="E64" t="str">
            <v>3.13 - Materiais e Materiais Ortopédicos e Corretivos (OPME)</v>
          </cell>
          <cell r="F64">
            <v>18880225000145</v>
          </cell>
          <cell r="G64" t="str">
            <v>A. V. COMERCIO DE MATERIAIS MEDICO CIRURGICOS LTDA.</v>
          </cell>
          <cell r="H64" t="str">
            <v>B</v>
          </cell>
          <cell r="I64" t="str">
            <v>S</v>
          </cell>
          <cell r="J64">
            <v>25717</v>
          </cell>
          <cell r="K64">
            <v>46063</v>
          </cell>
          <cell r="L64" t="str">
            <v>2326 0218 8802 2500 0145 5500 1000 0257 1710 1255 5554</v>
          </cell>
          <cell r="M64" t="str">
            <v>23 -  Ceará</v>
          </cell>
          <cell r="N64">
            <v>12454.56</v>
          </cell>
        </row>
        <row r="65">
          <cell r="C65" t="str">
            <v>HOSPITAL REGIONAL FERNANDO BEZERRA - CG Nº 02/2021</v>
          </cell>
          <cell r="E65" t="str">
            <v>3.13 - Materiais e Materiais Ortopédicos e Corretivos (OPME)</v>
          </cell>
          <cell r="F65">
            <v>36844271000170</v>
          </cell>
          <cell r="G65" t="str">
            <v>JUAMED MATERIAL MEDICO HOSPITALAR</v>
          </cell>
          <cell r="H65" t="str">
            <v>B</v>
          </cell>
          <cell r="I65" t="str">
            <v>S</v>
          </cell>
          <cell r="J65">
            <v>2905</v>
          </cell>
          <cell r="K65">
            <v>46063</v>
          </cell>
          <cell r="L65" t="str">
            <v>2326 0236 8442 7100 0170 5500 1000 0029 0510 0000 0019</v>
          </cell>
          <cell r="M65" t="str">
            <v>23 -  Ceará</v>
          </cell>
          <cell r="N65">
            <v>8421.56</v>
          </cell>
        </row>
        <row r="66">
          <cell r="C66" t="str">
            <v>HOSPITAL REGIONAL FERNANDO BEZERRA - CG Nº 02/2021</v>
          </cell>
          <cell r="E66" t="str">
            <v>3.13 - Materiais e Materiais Ortopédicos e Corretivos (OPME)</v>
          </cell>
          <cell r="F66">
            <v>5578020000168</v>
          </cell>
          <cell r="G66" t="str">
            <v>OMNIELMASTER HEMOMED REPRESENTACAO, COMERCIO E SERVICOS EM SAUDE, CONSULTORIA, TREINAMENTO E EDUCACAO PROFISSIONAL LTDA</v>
          </cell>
          <cell r="H66" t="str">
            <v>B</v>
          </cell>
          <cell r="I66" t="str">
            <v>S</v>
          </cell>
          <cell r="J66">
            <v>27873</v>
          </cell>
          <cell r="K66">
            <v>46049</v>
          </cell>
          <cell r="L66" t="str">
            <v>2326 0105 5780 2000 0168 5500 1000 0278 7317 4045 9107</v>
          </cell>
          <cell r="M66" t="str">
            <v>23 -  Ceará</v>
          </cell>
          <cell r="N66">
            <v>560</v>
          </cell>
        </row>
        <row r="67">
          <cell r="C67" t="str">
            <v>HOSPITAL REGIONAL FERNANDO BEZERRA - CG Nº 02/2021</v>
          </cell>
          <cell r="E67" t="str">
            <v>3.13 - Materiais e Materiais Ortopédicos e Corretivos (OPME)</v>
          </cell>
          <cell r="F67">
            <v>5578020000168</v>
          </cell>
          <cell r="G67" t="str">
            <v>OMNIELMASTER HEMOMED REPRESENTACAO, COMERCIO E SERVICOS EM SAUDE, CONSULTORIA, TREINAMENTO E EDUCACAO PROFISSIONAL LTDA</v>
          </cell>
          <cell r="H67" t="str">
            <v>B</v>
          </cell>
          <cell r="I67" t="str">
            <v>S</v>
          </cell>
          <cell r="J67">
            <v>28079</v>
          </cell>
          <cell r="K67">
            <v>46059</v>
          </cell>
          <cell r="L67" t="str">
            <v>2326 0205 5780 2000 0168 5500 1000 0280 7911 2286 4302</v>
          </cell>
          <cell r="M67" t="str">
            <v>23 -  Ceará</v>
          </cell>
          <cell r="N67">
            <v>1120</v>
          </cell>
        </row>
        <row r="68">
          <cell r="C68" t="str">
            <v>HOSPITAL REGIONAL FERNANDO BEZERRA - CG Nº 02/2021</v>
          </cell>
          <cell r="E68" t="str">
            <v>3.13 - Materiais e Materiais Ortopédicos e Corretivos (OPME)</v>
          </cell>
          <cell r="F68">
            <v>4252756000189</v>
          </cell>
          <cell r="G68" t="str">
            <v>SP SINTESE LTDA</v>
          </cell>
          <cell r="H68" t="str">
            <v>B</v>
          </cell>
          <cell r="I68" t="str">
            <v>S</v>
          </cell>
          <cell r="J68">
            <v>26021</v>
          </cell>
          <cell r="K68">
            <v>46063</v>
          </cell>
          <cell r="L68" t="str">
            <v>2626 0204 2527 5600 0189 5500 1000 0260 2111 0153 5070</v>
          </cell>
          <cell r="M68" t="str">
            <v>26 -  Pernambuco</v>
          </cell>
          <cell r="N68">
            <v>8288.84</v>
          </cell>
        </row>
        <row r="69">
          <cell r="C69" t="str">
            <v>HOSPITAL REGIONAL FERNANDO BEZERRA - CG Nº 02/2021</v>
          </cell>
          <cell r="E69" t="str">
            <v>3.11 - Material Laboratorial</v>
          </cell>
          <cell r="F69">
            <v>37844417000140</v>
          </cell>
          <cell r="G69" t="str">
            <v>LOG DISTRIBUIDORA DE PROD HOSPITALAR E HIGIENE PESSOAL LTDA</v>
          </cell>
          <cell r="H69" t="str">
            <v>B</v>
          </cell>
          <cell r="I69" t="str">
            <v>S</v>
          </cell>
          <cell r="J69">
            <v>8050</v>
          </cell>
          <cell r="K69">
            <v>46059</v>
          </cell>
          <cell r="L69" t="str">
            <v>2626 0237 8444 1700 0140 5500 1000 0080 5014 3439 6414</v>
          </cell>
          <cell r="M69" t="str">
            <v>26 -  Pernambuco</v>
          </cell>
          <cell r="N69">
            <v>1200</v>
          </cell>
        </row>
        <row r="70">
          <cell r="C70" t="str">
            <v>HOSPITAL REGIONAL FERNANDO BEZERRA - CG Nº 02/2021</v>
          </cell>
          <cell r="E70" t="str">
            <v>3.7 - Material de Limpeza e Produtos de Hgienização</v>
          </cell>
          <cell r="F70">
            <v>8325619000188</v>
          </cell>
          <cell r="G70" t="str">
            <v>JOSIAS MEDEIROS PEREIRA ME</v>
          </cell>
          <cell r="H70" t="str">
            <v>B</v>
          </cell>
          <cell r="I70" t="str">
            <v>S</v>
          </cell>
          <cell r="J70">
            <v>1347</v>
          </cell>
          <cell r="K70">
            <v>46058</v>
          </cell>
          <cell r="L70" t="str">
            <v>2626 0208 3256 1900 0188 5500 1000 0013 4717 6328 7934</v>
          </cell>
          <cell r="M70" t="str">
            <v>26 -  Pernambuco</v>
          </cell>
          <cell r="N70">
            <v>4510</v>
          </cell>
        </row>
        <row r="71">
          <cell r="C71" t="str">
            <v>HOSPITAL REGIONAL FERNANDO BEZERRA - CG Nº 02/2021</v>
          </cell>
          <cell r="E71" t="str">
            <v>3.7 - Material de Limpeza e Produtos de Hgienização</v>
          </cell>
          <cell r="F71">
            <v>29101055000170</v>
          </cell>
          <cell r="G71" t="str">
            <v>M BEZERRA CAVALCANTI CONSTRUCOES LTDA</v>
          </cell>
          <cell r="H71" t="str">
            <v>B</v>
          </cell>
          <cell r="I71" t="str">
            <v>S</v>
          </cell>
          <cell r="J71">
            <v>1275</v>
          </cell>
          <cell r="K71">
            <v>46053</v>
          </cell>
          <cell r="L71" t="str">
            <v>2626 0129 1010 5500 0170 5500 1000 0012 7511 6087 4490</v>
          </cell>
          <cell r="M71" t="str">
            <v>26 -  Pernambuco</v>
          </cell>
          <cell r="N71">
            <v>35</v>
          </cell>
        </row>
        <row r="72">
          <cell r="C72" t="str">
            <v>HOSPITAL REGIONAL FERNANDO BEZERRA - CG Nº 02/2021</v>
          </cell>
          <cell r="E72" t="str">
            <v>3.7 - Material de Limpeza e Produtos de Hgienização</v>
          </cell>
          <cell r="F72">
            <v>15453839000152</v>
          </cell>
          <cell r="G72" t="str">
            <v>QUALY QUIMY INDUSTRIA E COMERCIO DE PRODUTOS DE LIMPEZA LTDA</v>
          </cell>
          <cell r="H72" t="str">
            <v>B</v>
          </cell>
          <cell r="I72" t="str">
            <v>S</v>
          </cell>
          <cell r="J72">
            <v>3167</v>
          </cell>
          <cell r="K72">
            <v>46043</v>
          </cell>
          <cell r="L72" t="str">
            <v>2626 0115 4538 3900 0152 5500 1000 0031 6718 5791 2264</v>
          </cell>
          <cell r="M72" t="str">
            <v>26 -  Pernambuco</v>
          </cell>
          <cell r="N72">
            <v>1980</v>
          </cell>
        </row>
        <row r="73">
          <cell r="C73" t="str">
            <v>HOSPITAL REGIONAL FERNANDO BEZERRA - CG Nº 02/2021</v>
          </cell>
          <cell r="E73" t="str">
            <v>3.7 - Material de Limpeza e Produtos de Hgienização</v>
          </cell>
          <cell r="F73" t="str">
            <v>15.453.839/0001-52</v>
          </cell>
          <cell r="G73" t="str">
            <v>QUALY QUIMY INDUSTRIA E COMERCIO DE PRODUTOS DE LIMPEZA LTDA</v>
          </cell>
          <cell r="H73" t="str">
            <v>B</v>
          </cell>
          <cell r="I73" t="str">
            <v>S</v>
          </cell>
          <cell r="J73" t="str">
            <v>3173</v>
          </cell>
          <cell r="K73">
            <v>46045</v>
          </cell>
          <cell r="L73" t="str">
            <v>2626 0115 4538 3900 0152 5500 1000 0031 7313 3438 2887</v>
          </cell>
          <cell r="M73" t="str">
            <v>26 -  Pernambuco</v>
          </cell>
          <cell r="N73">
            <v>650</v>
          </cell>
        </row>
        <row r="74">
          <cell r="C74" t="str">
            <v>HOSPITAL REGIONAL FERNANDO BEZERRA - CG Nº 02/2021</v>
          </cell>
          <cell r="E74" t="str">
            <v>3.7 - Material de Limpeza e Produtos de Hgienização</v>
          </cell>
          <cell r="F74" t="str">
            <v>15.453.839/0001-52</v>
          </cell>
          <cell r="G74" t="str">
            <v>QUALY QUIMY INDUSTRIA E COMERCIO DE PRODUTOS DE LIMPEZA LTDA</v>
          </cell>
          <cell r="H74" t="str">
            <v>B</v>
          </cell>
          <cell r="I74" t="str">
            <v>S</v>
          </cell>
          <cell r="J74" t="str">
            <v>3178</v>
          </cell>
          <cell r="K74">
            <v>46056</v>
          </cell>
          <cell r="L74" t="str">
            <v>2626 0215 4538 3900 0152 5500 1000 0031 7817 7751 8010</v>
          </cell>
          <cell r="M74" t="str">
            <v>26 -  Pernambuco</v>
          </cell>
          <cell r="N74">
            <v>5377.3</v>
          </cell>
        </row>
        <row r="75">
          <cell r="C75" t="str">
            <v>HOSPITAL REGIONAL FERNANDO BEZERRA - CG Nº 02/2021</v>
          </cell>
          <cell r="E75" t="str">
            <v>3.7 - Material de Limpeza e Produtos de Hgienização</v>
          </cell>
          <cell r="F75">
            <v>15453839000152</v>
          </cell>
          <cell r="G75" t="str">
            <v>QUALY QUIMY INDUSTRIA E COMERCIO DE PRODUTOS DE LIMPEZA LTDA</v>
          </cell>
          <cell r="H75" t="str">
            <v>B</v>
          </cell>
          <cell r="I75" t="str">
            <v>S</v>
          </cell>
          <cell r="J75">
            <v>3189</v>
          </cell>
          <cell r="K75">
            <v>46057</v>
          </cell>
          <cell r="L75" t="str">
            <v>2626 0215 4538 3900 0152 5500 1000 0031 8911 3639 8128</v>
          </cell>
          <cell r="M75" t="str">
            <v>26 -  Pernambuco</v>
          </cell>
          <cell r="N75">
            <v>4222.5</v>
          </cell>
        </row>
        <row r="76">
          <cell r="C76" t="str">
            <v>HOSPITAL REGIONAL FERNANDO BEZERRA - CG Nº 02/2021</v>
          </cell>
          <cell r="E76" t="str">
            <v>3.7 - Material de Limpeza e Produtos de Hgienização</v>
          </cell>
          <cell r="F76">
            <v>15453839000152</v>
          </cell>
          <cell r="G76" t="str">
            <v>QUALY QUIMY INDUSTRIA E COMERCIO DE PRODUTOS DE LIMPEZA LTDA</v>
          </cell>
          <cell r="H76" t="str">
            <v>B</v>
          </cell>
          <cell r="I76" t="str">
            <v>S</v>
          </cell>
          <cell r="J76">
            <v>3190</v>
          </cell>
          <cell r="K76">
            <v>46062</v>
          </cell>
          <cell r="L76" t="str">
            <v>2626 0215 4538 3900 0152 5500 1000 0031 9015 6673 5970</v>
          </cell>
          <cell r="M76" t="str">
            <v>26 -  Pernambuco</v>
          </cell>
          <cell r="N76">
            <v>63689.85</v>
          </cell>
        </row>
        <row r="77">
          <cell r="C77" t="str">
            <v>HOSPITAL REGIONAL FERNANDO BEZERRA - CG Nº 02/2021</v>
          </cell>
          <cell r="E77" t="str">
            <v>3.7 - Material de Limpeza e Produtos de Hgienização</v>
          </cell>
          <cell r="F77">
            <v>15453839000152</v>
          </cell>
          <cell r="G77" t="str">
            <v>QUALY QUIMY INDUSTRIA E COMERCIO DE PRODUTOS DE LIMPEZA LTDA</v>
          </cell>
          <cell r="H77" t="str">
            <v>B</v>
          </cell>
          <cell r="I77" t="str">
            <v>S</v>
          </cell>
          <cell r="J77">
            <v>3191</v>
          </cell>
          <cell r="K77">
            <v>46062</v>
          </cell>
          <cell r="L77" t="str">
            <v>2626 0215 4538 3900 0152 5500 1000 0031 9112 0574 9085</v>
          </cell>
          <cell r="M77" t="str">
            <v>26 -  Pernambuco</v>
          </cell>
          <cell r="N77">
            <v>23214</v>
          </cell>
        </row>
        <row r="78">
          <cell r="C78" t="str">
            <v>HOSPITAL REGIONAL FERNANDO BEZERRA - CG Nº 02/2021</v>
          </cell>
          <cell r="E78" t="str">
            <v>3.7 - Material de Limpeza e Produtos de Hgienização</v>
          </cell>
          <cell r="F78">
            <v>15453839000152</v>
          </cell>
          <cell r="G78" t="str">
            <v>QUALY QUIMY INDUSTRIA E COMERCIO DE PRODUTOS DE LIMPEZA LTDA</v>
          </cell>
          <cell r="H78" t="str">
            <v>B</v>
          </cell>
          <cell r="I78" t="str">
            <v>S</v>
          </cell>
          <cell r="J78">
            <v>3192</v>
          </cell>
          <cell r="K78">
            <v>46062</v>
          </cell>
          <cell r="L78" t="str">
            <v>2626 0215 4538 3900 0152 5500 1000 0031 9211 5397 8922</v>
          </cell>
          <cell r="M78" t="str">
            <v>26 -  Pernambuco</v>
          </cell>
          <cell r="N78">
            <v>3335</v>
          </cell>
        </row>
        <row r="79">
          <cell r="C79" t="str">
            <v>HOSPITAL REGIONAL FERNANDO BEZERRA - CG Nº 02/2021</v>
          </cell>
          <cell r="E79" t="str">
            <v>3.14 - Alimentação Preparada</v>
          </cell>
          <cell r="F79">
            <v>10594636000162</v>
          </cell>
          <cell r="G79" t="str">
            <v>EDIVALDO SOUZA SALVIANO CARNES EPP</v>
          </cell>
          <cell r="H79" t="str">
            <v>B</v>
          </cell>
          <cell r="I79" t="str">
            <v>S</v>
          </cell>
          <cell r="J79">
            <v>487</v>
          </cell>
          <cell r="K79">
            <v>46058</v>
          </cell>
          <cell r="L79" t="str">
            <v>2626 0210 5946 3600 0162 5500 1000 0004 8715 7846 4116</v>
          </cell>
          <cell r="M79" t="str">
            <v>26 -  Pernambuco</v>
          </cell>
          <cell r="N79">
            <v>22067.3</v>
          </cell>
        </row>
        <row r="80">
          <cell r="C80" t="str">
            <v>HOSPITAL REGIONAL FERNANDO BEZERRA - CG Nº 02/2021</v>
          </cell>
          <cell r="E80" t="str">
            <v>3.14 - Alimentação Preparada</v>
          </cell>
          <cell r="F80">
            <v>10594636000162</v>
          </cell>
          <cell r="G80" t="str">
            <v>EDIVALDO SOUZA SALVIANO CARNES EPP</v>
          </cell>
          <cell r="H80" t="str">
            <v>B</v>
          </cell>
          <cell r="I80" t="str">
            <v>S</v>
          </cell>
          <cell r="J80">
            <v>488</v>
          </cell>
          <cell r="K80">
            <v>46080</v>
          </cell>
          <cell r="L80" t="str">
            <v>2626 0210 5946 3600 0162 5500 1000 0004 8817 8872 8575</v>
          </cell>
          <cell r="M80" t="str">
            <v>26 -  Pernambuco</v>
          </cell>
          <cell r="N80">
            <v>17799.59</v>
          </cell>
        </row>
        <row r="81">
          <cell r="C81" t="str">
            <v>HOSPITAL REGIONAL FERNANDO BEZERRA - CG Nº 02/2021</v>
          </cell>
          <cell r="E81" t="str">
            <v>3.14 - Alimentação Preparada</v>
          </cell>
          <cell r="F81">
            <v>1840275000104</v>
          </cell>
          <cell r="G81" t="str">
            <v>FRANCISCA ELIENE PEREIRA SILVA</v>
          </cell>
          <cell r="H81" t="str">
            <v>B</v>
          </cell>
          <cell r="I81" t="str">
            <v>S</v>
          </cell>
          <cell r="J81">
            <v>831</v>
          </cell>
          <cell r="K81">
            <v>46080</v>
          </cell>
          <cell r="L81" t="str">
            <v>2626 0201 8402 7500 0104 5500 1000 0008 3115 5795 8898</v>
          </cell>
          <cell r="M81" t="str">
            <v>26 -  Pernambuco</v>
          </cell>
          <cell r="N81">
            <v>2945.42</v>
          </cell>
        </row>
        <row r="82">
          <cell r="C82" t="str">
            <v>HOSPITAL REGIONAL FERNANDO BEZERRA - CG Nº 02/2021</v>
          </cell>
          <cell r="E82" t="str">
            <v>3.14 - Alimentação Preparada</v>
          </cell>
          <cell r="F82">
            <v>8325619000188</v>
          </cell>
          <cell r="G82" t="str">
            <v>JOSIAS MEDEIROS PEREIRA ME</v>
          </cell>
          <cell r="H82" t="str">
            <v>B</v>
          </cell>
          <cell r="I82" t="str">
            <v>S</v>
          </cell>
          <cell r="J82">
            <v>1347</v>
          </cell>
          <cell r="K82">
            <v>46058</v>
          </cell>
          <cell r="L82" t="str">
            <v>2626 0208 3256 1900 0188 5500 1000 0013 4717 6328 7934</v>
          </cell>
          <cell r="M82" t="str">
            <v>26 -  Pernambuco</v>
          </cell>
          <cell r="N82">
            <v>2649.04</v>
          </cell>
        </row>
        <row r="83">
          <cell r="C83" t="str">
            <v>HOSPITAL REGIONAL FERNANDO BEZERRA - CG Nº 02/2021</v>
          </cell>
          <cell r="E83" t="str">
            <v>3.14 - Alimentação Preparada</v>
          </cell>
          <cell r="F83">
            <v>69899011000151</v>
          </cell>
          <cell r="G83" t="str">
            <v>LUIZ L. GUIMARAES FILHO</v>
          </cell>
          <cell r="H83" t="str">
            <v>B</v>
          </cell>
          <cell r="I83" t="str">
            <v>S</v>
          </cell>
          <cell r="J83">
            <v>4364</v>
          </cell>
          <cell r="K83">
            <v>46055</v>
          </cell>
          <cell r="L83" t="str">
            <v>2626 0269 8990 1100 0151 5500 1000 0043 6410 2154 8252</v>
          </cell>
          <cell r="M83" t="str">
            <v>26 -  Pernambuco</v>
          </cell>
          <cell r="N83">
            <v>27620.54</v>
          </cell>
        </row>
        <row r="84">
          <cell r="C84" t="str">
            <v>HOSPITAL REGIONAL FERNANDO BEZERRA - CG Nº 02/2021</v>
          </cell>
          <cell r="E84" t="str">
            <v>3.14 - Alimentação Preparada</v>
          </cell>
          <cell r="F84">
            <v>69899011000151</v>
          </cell>
          <cell r="G84" t="str">
            <v>LUIZ L. GUIMARAES FILHO</v>
          </cell>
          <cell r="H84" t="str">
            <v>B</v>
          </cell>
          <cell r="I84" t="str">
            <v>S</v>
          </cell>
          <cell r="J84">
            <v>4377</v>
          </cell>
          <cell r="K84">
            <v>46078</v>
          </cell>
          <cell r="L84" t="str">
            <v>2626 0269 8990 1100 0151 5500 1000 0043 7712 6153 1085</v>
          </cell>
          <cell r="M84" t="str">
            <v>26 -  Pernambuco</v>
          </cell>
          <cell r="N84">
            <v>22008.400000000001</v>
          </cell>
        </row>
        <row r="85">
          <cell r="C85" t="str">
            <v>HOSPITAL REGIONAL FERNANDO BEZERRA - CG Nº 02/2021</v>
          </cell>
          <cell r="E85" t="str">
            <v>3.14 - Alimentação Preparada</v>
          </cell>
          <cell r="F85">
            <v>47171763000169</v>
          </cell>
          <cell r="G85" t="str">
            <v>MVL HOSPITALAR LTDA</v>
          </cell>
          <cell r="H85" t="str">
            <v>B</v>
          </cell>
          <cell r="I85" t="str">
            <v>S</v>
          </cell>
          <cell r="J85">
            <v>2262</v>
          </cell>
          <cell r="K85">
            <v>46057</v>
          </cell>
          <cell r="L85" t="str">
            <v>2626 0247 1717 6300 0169 5500 1000 0022 6214 2880 0003</v>
          </cell>
          <cell r="M85" t="str">
            <v>26 -  Pernambuco</v>
          </cell>
          <cell r="N85">
            <v>874.35</v>
          </cell>
        </row>
        <row r="86">
          <cell r="C86" t="str">
            <v>HOSPITAL REGIONAL FERNANDO BEZERRA - CG Nº 02/2021</v>
          </cell>
          <cell r="E86" t="str">
            <v>3.14 - Alimentação Preparada</v>
          </cell>
          <cell r="F86">
            <v>34498023000190</v>
          </cell>
          <cell r="G86" t="str">
            <v>WEDSON RODRIGUES ARAUJO</v>
          </cell>
          <cell r="H86" t="str">
            <v>B</v>
          </cell>
          <cell r="I86" t="str">
            <v>S</v>
          </cell>
          <cell r="J86">
            <v>133</v>
          </cell>
          <cell r="K86">
            <v>46080</v>
          </cell>
          <cell r="L86" t="str">
            <v>2626 0234 4980 2300 0190 5500 1000 0001 3318 0430 3889</v>
          </cell>
          <cell r="M86" t="str">
            <v>26 -  Pernambuco</v>
          </cell>
          <cell r="N86">
            <v>1403.37</v>
          </cell>
        </row>
        <row r="87">
          <cell r="C87" t="str">
            <v>HOSPITAL REGIONAL FERNANDO BEZERRA - CG Nº 02/2021</v>
          </cell>
          <cell r="E87" t="str">
            <v>3.14 - Alimentação Preparada</v>
          </cell>
          <cell r="F87">
            <v>34498023000190</v>
          </cell>
          <cell r="G87" t="str">
            <v>WEDSON RODRIGUES ARAUJO</v>
          </cell>
          <cell r="H87" t="str">
            <v>B</v>
          </cell>
          <cell r="I87" t="str">
            <v>S</v>
          </cell>
          <cell r="J87">
            <v>134</v>
          </cell>
          <cell r="K87">
            <v>46080</v>
          </cell>
          <cell r="L87" t="str">
            <v>2626 0234 4980 2300 0190 5500 1000 0001 3410 3981 1441</v>
          </cell>
          <cell r="M87" t="str">
            <v>26 -  Pernambuco</v>
          </cell>
          <cell r="N87">
            <v>12038.74</v>
          </cell>
        </row>
        <row r="88">
          <cell r="C88" t="str">
            <v>HOSPITAL REGIONAL FERNANDO BEZERRA - CG Nº 02/2021</v>
          </cell>
          <cell r="E88" t="str">
            <v>3.6 - Material de Expediente</v>
          </cell>
          <cell r="F88">
            <v>40890782000104</v>
          </cell>
          <cell r="G88" t="str">
            <v>JOSE ADNALDO BEZERRA GONCALVES ME</v>
          </cell>
          <cell r="H88" t="str">
            <v>B</v>
          </cell>
          <cell r="I88" t="str">
            <v>S</v>
          </cell>
          <cell r="J88">
            <v>3648</v>
          </cell>
          <cell r="K88">
            <v>46065</v>
          </cell>
          <cell r="L88" t="str">
            <v>2626 0240 8907 8200 0104 5500 2000 0036 4811 4005 4949</v>
          </cell>
          <cell r="M88" t="str">
            <v>26 -  Pernambuco</v>
          </cell>
          <cell r="N88">
            <v>6203.6</v>
          </cell>
        </row>
        <row r="89">
          <cell r="C89" t="str">
            <v>HOSPITAL REGIONAL FERNANDO BEZERRA - CG Nº 02/2021</v>
          </cell>
          <cell r="E89" t="str">
            <v>3.6 - Material de Expediente</v>
          </cell>
          <cell r="F89">
            <v>22650561000179</v>
          </cell>
          <cell r="G89" t="str">
            <v>LAURO CARVALHO DE MOURA</v>
          </cell>
          <cell r="H89" t="str">
            <v>B</v>
          </cell>
          <cell r="I89" t="str">
            <v>S</v>
          </cell>
          <cell r="J89">
            <v>1480</v>
          </cell>
          <cell r="K89">
            <v>46080</v>
          </cell>
          <cell r="L89" t="str">
            <v>2626 0222 6505 6100 0179 5500 1000 0014 8012 5181 3184</v>
          </cell>
          <cell r="M89" t="str">
            <v>26 -  Pernambuco</v>
          </cell>
          <cell r="N89">
            <v>200</v>
          </cell>
        </row>
        <row r="90">
          <cell r="C90" t="str">
            <v>HOSPITAL REGIONAL FERNANDO BEZERRA - CG Nº 02/2021</v>
          </cell>
          <cell r="E90" t="str">
            <v>3.6 - Material de Expediente</v>
          </cell>
          <cell r="F90">
            <v>29101055000170</v>
          </cell>
          <cell r="G90" t="str">
            <v>M BEZERRA CAVALCANTI CONSTRUCOES LTDA</v>
          </cell>
          <cell r="H90" t="str">
            <v>B</v>
          </cell>
          <cell r="I90" t="str">
            <v>S</v>
          </cell>
          <cell r="J90">
            <v>1275</v>
          </cell>
          <cell r="K90">
            <v>46053</v>
          </cell>
          <cell r="L90" t="str">
            <v>2626 0129 1010 5500 0170 5500 1000 0012 7511 6087 4490</v>
          </cell>
          <cell r="M90" t="str">
            <v>26 -  Pernambuco</v>
          </cell>
          <cell r="N90">
            <v>33.700000000000003</v>
          </cell>
        </row>
        <row r="91">
          <cell r="C91" t="str">
            <v>HOSPITAL REGIONAL FERNANDO BEZERRA - CG Nº 02/2021</v>
          </cell>
          <cell r="E91" t="str">
            <v>3.1 - Combustíveis e Lubrificantes Automotivos</v>
          </cell>
          <cell r="F91">
            <v>41593171000159</v>
          </cell>
          <cell r="G91" t="str">
            <v>CC DE VASCONCELOS LTDA</v>
          </cell>
          <cell r="H91" t="str">
            <v>B</v>
          </cell>
          <cell r="I91" t="str">
            <v>S</v>
          </cell>
          <cell r="J91">
            <v>169</v>
          </cell>
          <cell r="K91">
            <v>46080</v>
          </cell>
          <cell r="L91" t="str">
            <v>2626 0241 5931 7100 0159 5500 2000 0001 6910 7245 9597</v>
          </cell>
          <cell r="M91" t="str">
            <v>26 -  Pernambuco</v>
          </cell>
          <cell r="N91">
            <v>15452.19</v>
          </cell>
        </row>
        <row r="92">
          <cell r="C92" t="str">
            <v>HOSPITAL REGIONAL FERNANDO BEZERRA - CG Nº 02/2021</v>
          </cell>
          <cell r="E92" t="str">
            <v>3.1 - Combustíveis e Lubrificantes Automotivos</v>
          </cell>
          <cell r="F92" t="str">
            <v>40.893.858/0001-47</v>
          </cell>
          <cell r="G92" t="str">
            <v>FINFLEX INSTITUICAO DE PAGAMENTO LTDA</v>
          </cell>
          <cell r="H92" t="str">
            <v>S</v>
          </cell>
          <cell r="I92" t="str">
            <v>S</v>
          </cell>
          <cell r="J92" t="str">
            <v>10617</v>
          </cell>
          <cell r="K92">
            <v>46058</v>
          </cell>
          <cell r="L92" t="str">
            <v>31702062240893858000147000000001061726021460312040</v>
          </cell>
          <cell r="M92" t="str">
            <v>3170206 - Uberlândia - MG</v>
          </cell>
          <cell r="N92">
            <v>3000</v>
          </cell>
        </row>
        <row r="93">
          <cell r="C93" t="str">
            <v>HOSPITAL REGIONAL FERNANDO BEZERRA - CG Nº 02/2021</v>
          </cell>
          <cell r="E93" t="str">
            <v>3.1 - Combustíveis e Lubrificantes Automotivos</v>
          </cell>
          <cell r="F93" t="str">
            <v>40.893.858/0001-47</v>
          </cell>
          <cell r="G93" t="str">
            <v>FINFLEX INSTITUICAO DE PAGAMENTO LTDA</v>
          </cell>
          <cell r="H93" t="str">
            <v>S</v>
          </cell>
          <cell r="I93" t="str">
            <v>S</v>
          </cell>
          <cell r="J93" t="str">
            <v>11693</v>
          </cell>
          <cell r="K93">
            <v>46066</v>
          </cell>
          <cell r="L93" t="str">
            <v>31702062240893858000147000000001169326021504495957</v>
          </cell>
          <cell r="M93" t="str">
            <v>3170206 - Uberlândia - MG</v>
          </cell>
          <cell r="N93">
            <v>3000</v>
          </cell>
        </row>
        <row r="94">
          <cell r="C94" t="str">
            <v>HOSPITAL REGIONAL FERNANDO BEZERRA - CG Nº 02/2021</v>
          </cell>
          <cell r="E94" t="str">
            <v>3.1 - Combustíveis e Lubrificantes Automotivos</v>
          </cell>
          <cell r="F94">
            <v>8072308000316</v>
          </cell>
          <cell r="G94" t="str">
            <v>J A D ARAUJO &amp; CIA LTDA</v>
          </cell>
          <cell r="H94" t="str">
            <v>B</v>
          </cell>
          <cell r="I94" t="str">
            <v>S</v>
          </cell>
          <cell r="J94">
            <v>1591332</v>
          </cell>
          <cell r="K94">
            <v>46062</v>
          </cell>
          <cell r="L94" t="str">
            <v>2626 0208 0723 0800 0316 6500 2001 5913 3213 6166 7073</v>
          </cell>
          <cell r="M94" t="str">
            <v>26 -  Pernambuco</v>
          </cell>
          <cell r="N94">
            <v>200</v>
          </cell>
        </row>
        <row r="95">
          <cell r="C95" t="str">
            <v>HOSPITAL REGIONAL FERNANDO BEZERRA - CG Nº 02/2021</v>
          </cell>
          <cell r="E95" t="str">
            <v>3.2 - Gás e Outros Materiais Engarrafados</v>
          </cell>
          <cell r="F95">
            <v>17642024000147</v>
          </cell>
          <cell r="G95" t="str">
            <v>VIA GONZAGAO GAS E TRANSPORTE LTDA</v>
          </cell>
          <cell r="H95" t="str">
            <v>B</v>
          </cell>
          <cell r="I95" t="str">
            <v>S</v>
          </cell>
          <cell r="J95">
            <v>9312</v>
          </cell>
          <cell r="K95">
            <v>46080</v>
          </cell>
          <cell r="L95" t="str">
            <v>2626 0217 6420 2400 0147 5500 1000 0093 1214 5020 2911</v>
          </cell>
          <cell r="M95" t="str">
            <v>26 -  Pernambuco</v>
          </cell>
          <cell r="N95">
            <v>4367</v>
          </cell>
        </row>
        <row r="96">
          <cell r="C96" t="str">
            <v>HOSPITAL REGIONAL FERNANDO BEZERRA - CG Nº 02/2021</v>
          </cell>
          <cell r="E96" t="str">
            <v xml:space="preserve">3.9 - Material para Manutenção de Bens Imóveis </v>
          </cell>
          <cell r="F96">
            <v>8513450000190</v>
          </cell>
          <cell r="G96" t="str">
            <v>HENRIQUE VIDROS LTDA ME</v>
          </cell>
          <cell r="H96" t="str">
            <v>B</v>
          </cell>
          <cell r="I96" t="str">
            <v>S</v>
          </cell>
          <cell r="J96">
            <v>946</v>
          </cell>
          <cell r="K96">
            <v>46055</v>
          </cell>
          <cell r="L96" t="str">
            <v>2626 0208 5134 5000 0190 5500 1000 0009 4618 0302 5917</v>
          </cell>
          <cell r="M96" t="str">
            <v>26 -  Pernambuco</v>
          </cell>
          <cell r="N96">
            <v>1210</v>
          </cell>
        </row>
        <row r="97">
          <cell r="C97" t="str">
            <v>HOSPITAL REGIONAL FERNANDO BEZERRA - CG Nº 02/2021</v>
          </cell>
          <cell r="E97" t="str">
            <v xml:space="preserve">3.9 - Material para Manutenção de Bens Imóveis </v>
          </cell>
          <cell r="F97">
            <v>29101055000170</v>
          </cell>
          <cell r="G97" t="str">
            <v>M BEZERRA CAVALCANTI CONSTRUCOES LTDA</v>
          </cell>
          <cell r="H97" t="str">
            <v>B</v>
          </cell>
          <cell r="I97" t="str">
            <v>S</v>
          </cell>
          <cell r="J97">
            <v>1275</v>
          </cell>
          <cell r="K97">
            <v>46053</v>
          </cell>
          <cell r="L97" t="str">
            <v>2626 0129 1010 5500 0170 5500 1000 0012 7511 6087 4490</v>
          </cell>
          <cell r="M97" t="str">
            <v>26 -  Pernambuco</v>
          </cell>
          <cell r="N97">
            <v>5729.85</v>
          </cell>
        </row>
        <row r="98">
          <cell r="C98" t="str">
            <v>HOSPITAL REGIONAL FERNANDO BEZERRA - CG Nº 02/2021</v>
          </cell>
          <cell r="E98" t="str">
            <v xml:space="preserve">3.9 - Material para Manutenção de Bens Imóveis </v>
          </cell>
          <cell r="F98">
            <v>6349535000159</v>
          </cell>
          <cell r="G98" t="str">
            <v>M M CAVALCANTI MATERIAIS DE CONSTRUCAO LTDA</v>
          </cell>
          <cell r="H98" t="str">
            <v>B</v>
          </cell>
          <cell r="I98" t="str">
            <v>S</v>
          </cell>
          <cell r="J98">
            <v>699</v>
          </cell>
          <cell r="K98">
            <v>46030</v>
          </cell>
          <cell r="L98" t="str">
            <v>2626 0106 3495 3500 0159 5500 1000 0006 9918 5394 9720</v>
          </cell>
          <cell r="M98" t="str">
            <v>26 -  Pernambuco</v>
          </cell>
          <cell r="N98">
            <v>2882.3</v>
          </cell>
        </row>
        <row r="99">
          <cell r="C99" t="str">
            <v>HOSPITAL REGIONAL FERNANDO BEZERRA - CG Nº 02/2021</v>
          </cell>
          <cell r="E99" t="str">
            <v xml:space="preserve">3.9 - Material para Manutenção de Bens Imóveis </v>
          </cell>
          <cell r="F99">
            <v>29101055000170</v>
          </cell>
          <cell r="G99" t="str">
            <v>M. BEZERRA CAVALCANTI CONSTRUCOES LTDA</v>
          </cell>
          <cell r="H99" t="str">
            <v>B</v>
          </cell>
          <cell r="I99" t="str">
            <v>S</v>
          </cell>
          <cell r="J99">
            <v>1276</v>
          </cell>
          <cell r="K99">
            <v>46055</v>
          </cell>
          <cell r="L99" t="str">
            <v>2626 0229 1010 5500 0170 5500 1000 0012 7619 2861 9915</v>
          </cell>
          <cell r="M99" t="str">
            <v>26 -  Pernambuco</v>
          </cell>
          <cell r="N99">
            <v>3602.1</v>
          </cell>
        </row>
        <row r="100">
          <cell r="C100" t="str">
            <v>HOSPITAL REGIONAL FERNANDO BEZERRA - CG Nº 02/2021</v>
          </cell>
          <cell r="E100" t="str">
            <v xml:space="preserve">3.10 - Material para Manutenção de Bens Móveis </v>
          </cell>
          <cell r="F100">
            <v>29101055000170</v>
          </cell>
          <cell r="G100" t="str">
            <v>M BEZERRA CAVALCANTI CONSTRUCOES LTDA</v>
          </cell>
          <cell r="H100" t="str">
            <v>B</v>
          </cell>
          <cell r="I100" t="str">
            <v>S</v>
          </cell>
          <cell r="J100">
            <v>1275</v>
          </cell>
          <cell r="K100">
            <v>46053</v>
          </cell>
          <cell r="L100" t="str">
            <v>2626 0129 1010 5500 0170 5500 1000 0012 7511 6087 4490</v>
          </cell>
          <cell r="M100" t="str">
            <v>26 -  Pernambuco</v>
          </cell>
          <cell r="N100">
            <v>136.9</v>
          </cell>
        </row>
        <row r="101">
          <cell r="C101" t="str">
            <v>HOSPITAL REGIONAL FERNANDO BEZERRA - CG Nº 02/2021</v>
          </cell>
          <cell r="E101" t="str">
            <v xml:space="preserve">3.10 - Material para Manutenção de Bens Móveis </v>
          </cell>
          <cell r="F101">
            <v>27984330000115</v>
          </cell>
          <cell r="G101" t="str">
            <v>J K AUTOCENTER LTDA ME</v>
          </cell>
          <cell r="H101" t="str">
            <v>B</v>
          </cell>
          <cell r="I101" t="str">
            <v>S</v>
          </cell>
          <cell r="J101">
            <v>6686</v>
          </cell>
          <cell r="K101">
            <v>46052</v>
          </cell>
          <cell r="L101" t="str">
            <v>2626 0127 9843 3000 0115 5500 1000 0066 8613 7238 7332</v>
          </cell>
          <cell r="M101" t="str">
            <v>26 -  Pernambuco</v>
          </cell>
          <cell r="N101">
            <v>250</v>
          </cell>
        </row>
        <row r="102">
          <cell r="C102" t="str">
            <v>HOSPITAL REGIONAL FERNANDO BEZERRA - CG Nº 02/2021</v>
          </cell>
          <cell r="E102" t="str">
            <v xml:space="preserve">3.10 - Material para Manutenção de Bens Móveis </v>
          </cell>
          <cell r="F102">
            <v>27984330000115</v>
          </cell>
          <cell r="G102" t="str">
            <v>J K AUTOCENTER LTDA ME</v>
          </cell>
          <cell r="H102" t="str">
            <v>B</v>
          </cell>
          <cell r="I102" t="str">
            <v>S</v>
          </cell>
          <cell r="J102">
            <v>6687</v>
          </cell>
          <cell r="K102">
            <v>46052</v>
          </cell>
          <cell r="L102" t="str">
            <v>2626 0127 9843 3000 0115 5500 1000 0066 8710 1387 5530</v>
          </cell>
          <cell r="M102" t="str">
            <v>26 -  Pernambuco</v>
          </cell>
          <cell r="N102">
            <v>4139</v>
          </cell>
        </row>
        <row r="103">
          <cell r="C103" t="str">
            <v>HOSPITAL REGIONAL FERNANDO BEZERRA - CG Nº 02/2021</v>
          </cell>
          <cell r="E103" t="str">
            <v xml:space="preserve">3.10 - Material para Manutenção de Bens Móveis </v>
          </cell>
          <cell r="F103">
            <v>27984330000115</v>
          </cell>
          <cell r="G103" t="str">
            <v>J K AUTOCENTER LTDA ME</v>
          </cell>
          <cell r="H103" t="str">
            <v>B</v>
          </cell>
          <cell r="I103" t="str">
            <v>S</v>
          </cell>
          <cell r="J103">
            <v>6688</v>
          </cell>
          <cell r="K103">
            <v>46052</v>
          </cell>
          <cell r="L103" t="str">
            <v>2626 0127 9843 3000 0115 5500 1000 0066 8810 2222 9449</v>
          </cell>
          <cell r="M103" t="str">
            <v>26 -  Pernambuco</v>
          </cell>
          <cell r="N103">
            <v>5360</v>
          </cell>
        </row>
        <row r="104">
          <cell r="C104" t="str">
            <v>HOSPITAL REGIONAL FERNANDO BEZERRA - CG Nº 02/2021</v>
          </cell>
          <cell r="E104" t="str">
            <v>3.99 - Outras despesas com Material de Consumo</v>
          </cell>
          <cell r="F104">
            <v>29101055000170</v>
          </cell>
          <cell r="G104" t="str">
            <v>M BEZERRA CAVALCANTI CONSTRUCOES LTDA</v>
          </cell>
          <cell r="H104" t="str">
            <v>B</v>
          </cell>
          <cell r="I104" t="str">
            <v>S</v>
          </cell>
          <cell r="J104">
            <v>1275</v>
          </cell>
          <cell r="K104">
            <v>46053</v>
          </cell>
          <cell r="L104" t="str">
            <v>2626 0129 1010 5500 0170 5500 1000 0012 7511 6087 4490</v>
          </cell>
          <cell r="M104" t="str">
            <v>26 -  Pernambuco</v>
          </cell>
          <cell r="N104">
            <v>9.6999999999999993</v>
          </cell>
        </row>
        <row r="105">
          <cell r="C105" t="str">
            <v>HOSPITAL REGIONAL FERNANDO BEZERRA - CG Nº 02/2021</v>
          </cell>
          <cell r="E105" t="str">
            <v>3.99 - Outras despesas com Material de Consumo</v>
          </cell>
          <cell r="F105">
            <v>17539502000198</v>
          </cell>
          <cell r="G105" t="str">
            <v>N A V DA SILVA ELETRO ME</v>
          </cell>
          <cell r="H105" t="str">
            <v>B</v>
          </cell>
          <cell r="I105" t="str">
            <v>S</v>
          </cell>
          <cell r="J105">
            <v>140</v>
          </cell>
          <cell r="K105">
            <v>46049</v>
          </cell>
          <cell r="L105" t="str">
            <v>2626 0117 5395 0200 0198 5500 1000 0001 4015 9547 1290</v>
          </cell>
          <cell r="M105" t="str">
            <v>26 -  Pernambuco</v>
          </cell>
          <cell r="N105">
            <v>989</v>
          </cell>
        </row>
        <row r="106">
          <cell r="C106" t="str">
            <v>HOSPITAL REGIONAL FERNANDO BEZERRA - CG Nº 02/2021</v>
          </cell>
          <cell r="E106" t="str">
            <v>3.99 - Outras despesas com Material de Consumo</v>
          </cell>
          <cell r="F106">
            <v>17473079000170</v>
          </cell>
          <cell r="G106" t="str">
            <v>SIMONEIDE F RODRIGUES DE CARVALHO LTDA</v>
          </cell>
          <cell r="H106" t="str">
            <v>B</v>
          </cell>
          <cell r="I106" t="str">
            <v>S</v>
          </cell>
          <cell r="J106">
            <v>428</v>
          </cell>
          <cell r="K106">
            <v>46077</v>
          </cell>
          <cell r="L106" t="str">
            <v>2626 0217 4730 7900 0170 5500 1000 0004 2812 6369 5166</v>
          </cell>
          <cell r="M106" t="str">
            <v>26 -  Pernambuco</v>
          </cell>
          <cell r="N106">
            <v>1800</v>
          </cell>
        </row>
        <row r="107">
          <cell r="C107" t="str">
            <v>HOSPITAL REGIONAL FERNANDO BEZERRA - CG Nº 02/2021</v>
          </cell>
          <cell r="E107" t="str">
            <v xml:space="preserve">3.8 - Uniformes, Tecidos e Aviamentos </v>
          </cell>
          <cell r="F107">
            <v>33910350000144</v>
          </cell>
          <cell r="G107" t="str">
            <v>GARDEIS EQUIPAMENTOS DE PROTECAO INDIVIDUAL LTDA</v>
          </cell>
          <cell r="H107" t="str">
            <v>B</v>
          </cell>
          <cell r="I107" t="str">
            <v>S</v>
          </cell>
          <cell r="J107">
            <v>53896</v>
          </cell>
          <cell r="K107">
            <v>46055</v>
          </cell>
          <cell r="L107" t="str">
            <v>2626 0233 9103 5000 0144 5500 1000 0538 9611 5088 9024</v>
          </cell>
          <cell r="M107" t="str">
            <v>26 -  Pernambuco</v>
          </cell>
          <cell r="N107">
            <v>1927.87</v>
          </cell>
        </row>
        <row r="108">
          <cell r="C108" t="str">
            <v>HOSPITAL REGIONAL FERNANDO BEZERRA - CG Nº 02/2021</v>
          </cell>
          <cell r="E108" t="str">
            <v xml:space="preserve">3.8 - Uniformes, Tecidos e Aviamentos </v>
          </cell>
          <cell r="F108">
            <v>29101055000170</v>
          </cell>
          <cell r="G108" t="str">
            <v>M. BEZERRA CAVALCANTI CONSTRUCOES LTDA</v>
          </cell>
          <cell r="H108" t="str">
            <v>B</v>
          </cell>
          <cell r="I108" t="str">
            <v>S</v>
          </cell>
          <cell r="J108">
            <v>1276</v>
          </cell>
          <cell r="K108">
            <v>46055</v>
          </cell>
          <cell r="L108" t="str">
            <v>2626 0229 1010 5500 0170 5500 1000 0012 7619 2861 9915</v>
          </cell>
          <cell r="M108" t="str">
            <v>26 -  Pernambuco</v>
          </cell>
          <cell r="N108">
            <v>177</v>
          </cell>
        </row>
        <row r="109">
          <cell r="C109" t="str">
            <v>HOSPITAL REGIONAL FERNANDO BEZERRA - CG Nº 02/2021</v>
          </cell>
          <cell r="E109" t="str">
            <v xml:space="preserve">5.21 - Seguros em geral </v>
          </cell>
          <cell r="F109">
            <v>61198164000160</v>
          </cell>
          <cell r="G109" t="str">
            <v>PORTO SEGURO COMPANHIA DE SEGUROS GERAIS</v>
          </cell>
          <cell r="H109" t="str">
            <v>S</v>
          </cell>
          <cell r="I109" t="str">
            <v>N</v>
          </cell>
          <cell r="M109" t="str">
            <v>3550308 - São Paulo - SP</v>
          </cell>
          <cell r="N109">
            <v>2801.28</v>
          </cell>
        </row>
        <row r="110">
          <cell r="C110" t="str">
            <v>HOSPITAL REGIONAL FERNANDO BEZERRA - CG Nº 02/2021</v>
          </cell>
          <cell r="E110" t="str">
            <v xml:space="preserve">5.21 - Seguros em geral </v>
          </cell>
          <cell r="F110">
            <v>61198164000160</v>
          </cell>
          <cell r="G110" t="str">
            <v>PORTO SEGURO COMPANHIA DE SEGUROS GERAIS</v>
          </cell>
          <cell r="H110" t="str">
            <v>S</v>
          </cell>
          <cell r="I110" t="str">
            <v>N</v>
          </cell>
          <cell r="M110" t="str">
            <v>3550308 - São Paulo - SP</v>
          </cell>
          <cell r="N110">
            <v>585.41999999999996</v>
          </cell>
        </row>
        <row r="111">
          <cell r="C111" t="str">
            <v>HOSPITAL REGIONAL FERNANDO BEZERRA - CG Nº 02/2021</v>
          </cell>
          <cell r="E111" t="str">
            <v xml:space="preserve">5.21 - Seguros em geral </v>
          </cell>
          <cell r="F111">
            <v>90400888000142</v>
          </cell>
          <cell r="G111" t="str">
            <v>ZURICH SANTANDER BRASIL SEGUROS S.A.</v>
          </cell>
          <cell r="H111" t="str">
            <v>S</v>
          </cell>
          <cell r="I111" t="str">
            <v>N</v>
          </cell>
          <cell r="M111" t="str">
            <v>3550308 - São Paulo - SP</v>
          </cell>
          <cell r="N111">
            <v>928.25</v>
          </cell>
        </row>
        <row r="112">
          <cell r="C112" t="str">
            <v>HOSPITAL REGIONAL FERNANDO BEZERRA - CG Nº 02/2021</v>
          </cell>
          <cell r="E112" t="str">
            <v>5.99 - Outros Serviços de Terceiros Pessoa Jurídica</v>
          </cell>
          <cell r="F112" t="str">
            <v>24.129.058/0001-06</v>
          </cell>
          <cell r="G112" t="str">
            <v>SINDICATO HOSPITAIS CLIN C SAUDE LB PESQ AN CLIN EST PE</v>
          </cell>
          <cell r="H112" t="str">
            <v>S</v>
          </cell>
          <cell r="I112" t="str">
            <v>N</v>
          </cell>
          <cell r="J112" t="str">
            <v>022026</v>
          </cell>
          <cell r="K112">
            <v>46057</v>
          </cell>
          <cell r="M112" t="str">
            <v>2611606 - Recife - PE</v>
          </cell>
          <cell r="N112">
            <v>177</v>
          </cell>
        </row>
        <row r="113">
          <cell r="C113" t="str">
            <v>HOSPITAL REGIONAL FERNANDO BEZERRA - CG Nº 02/2021</v>
          </cell>
          <cell r="E113" t="str">
            <v xml:space="preserve">5.25 - Serviços Bancários </v>
          </cell>
          <cell r="F113" t="str">
            <v>00.000.000/0600-97</v>
          </cell>
          <cell r="G113" t="str">
            <v>BANCO DO BRASIL C/C 28359-2</v>
          </cell>
          <cell r="H113" t="str">
            <v>S</v>
          </cell>
          <cell r="I113" t="str">
            <v>N</v>
          </cell>
          <cell r="M113" t="str">
            <v>2601102 - Araripina - PE</v>
          </cell>
          <cell r="N113">
            <v>188.8</v>
          </cell>
        </row>
        <row r="114">
          <cell r="C114" t="str">
            <v>HOSPITAL REGIONAL FERNANDO BEZERRA - CG Nº 02/2021</v>
          </cell>
          <cell r="E114" t="str">
            <v xml:space="preserve">5.25 - Serviços Bancários </v>
          </cell>
          <cell r="F114" t="str">
            <v>00.000.000/0600-97</v>
          </cell>
          <cell r="G114" t="str">
            <v>BANCO DO BRASIL C/C 32136-2</v>
          </cell>
          <cell r="H114" t="str">
            <v>S</v>
          </cell>
          <cell r="I114" t="str">
            <v>N</v>
          </cell>
          <cell r="M114" t="str">
            <v>2601102 - Araripina - PE</v>
          </cell>
          <cell r="N114">
            <v>70.599999999999994</v>
          </cell>
        </row>
        <row r="115">
          <cell r="C115" t="str">
            <v>HOSPITAL REGIONAL FERNANDO BEZERRA - CG Nº 02/2021</v>
          </cell>
          <cell r="E115" t="str">
            <v xml:space="preserve">5.25 - Serviços Bancários </v>
          </cell>
          <cell r="F115">
            <v>90400888244440</v>
          </cell>
          <cell r="G115" t="str">
            <v>BANCO SANTANDER</v>
          </cell>
          <cell r="H115" t="str">
            <v>S</v>
          </cell>
          <cell r="I115" t="str">
            <v>N</v>
          </cell>
          <cell r="M115" t="str">
            <v>2601102 - Araripina - PE</v>
          </cell>
          <cell r="N115">
            <v>339</v>
          </cell>
        </row>
        <row r="116">
          <cell r="C116" t="str">
            <v>HOSPITAL REGIONAL FERNANDO BEZERRA - CG Nº 02/2021</v>
          </cell>
          <cell r="E116" t="str">
            <v xml:space="preserve">5.25 - Serviços Bancários </v>
          </cell>
          <cell r="F116" t="str">
            <v>00.000.000/0600-97</v>
          </cell>
          <cell r="G116" t="str">
            <v>BANCO DO BRASIL C/C 28359-2</v>
          </cell>
          <cell r="H116" t="str">
            <v>S</v>
          </cell>
          <cell r="I116" t="str">
            <v>N</v>
          </cell>
          <cell r="M116" t="str">
            <v>2601102 - Araripina - PE</v>
          </cell>
          <cell r="N116">
            <v>595.14</v>
          </cell>
        </row>
        <row r="117">
          <cell r="C117" t="str">
            <v>HOSPITAL REGIONAL FERNANDO BEZERRA - CG Nº 02/2021</v>
          </cell>
          <cell r="E117" t="str">
            <v xml:space="preserve">5.25 - Serviços Bancários </v>
          </cell>
          <cell r="F117" t="str">
            <v>00.000.000/0600-97</v>
          </cell>
          <cell r="G117" t="str">
            <v>BANCO DO BRASIL C/C 32136-2</v>
          </cell>
          <cell r="H117" t="str">
            <v>S</v>
          </cell>
          <cell r="I117" t="str">
            <v>N</v>
          </cell>
          <cell r="M117" t="str">
            <v>2601102 - Araripina - PE</v>
          </cell>
          <cell r="N117">
            <v>32.76</v>
          </cell>
        </row>
        <row r="118">
          <cell r="C118" t="str">
            <v>HOSPITAL REGIONAL FERNANDO BEZERRA - CG Nº 02/2021</v>
          </cell>
          <cell r="E118" t="str">
            <v xml:space="preserve">5.25 - Serviços Bancários </v>
          </cell>
          <cell r="F118">
            <v>360305000104</v>
          </cell>
          <cell r="G118" t="str">
            <v>CAIXA ECONOMICA FEDERAL</v>
          </cell>
          <cell r="H118" t="str">
            <v>S</v>
          </cell>
          <cell r="I118" t="str">
            <v>N</v>
          </cell>
          <cell r="M118" t="str">
            <v>2611606 - Recife - PE</v>
          </cell>
          <cell r="N118">
            <v>22.5</v>
          </cell>
        </row>
        <row r="119">
          <cell r="C119" t="str">
            <v>HOSPITAL REGIONAL FERNANDO BEZERRA - CG Nº 02/2021</v>
          </cell>
          <cell r="E119" t="str">
            <v>5.9 - Telefonia Móvel</v>
          </cell>
          <cell r="F119" t="str">
            <v>02.558.157/0008-39</v>
          </cell>
          <cell r="G119" t="str">
            <v>TELEFONICA BRASIL S.A.</v>
          </cell>
          <cell r="H119" t="str">
            <v>S</v>
          </cell>
          <cell r="I119" t="str">
            <v>N</v>
          </cell>
          <cell r="J119" t="str">
            <v>022026</v>
          </cell>
          <cell r="K119">
            <v>46099</v>
          </cell>
          <cell r="M119" t="str">
            <v>2611606 - Recife - PE</v>
          </cell>
          <cell r="N119">
            <v>457.98</v>
          </cell>
        </row>
        <row r="120">
          <cell r="C120" t="str">
            <v>HOSPITAL REGIONAL FERNANDO BEZERRA - CG Nº 02/2021</v>
          </cell>
          <cell r="E120" t="str">
            <v>5.18 - Teledonia Fixa</v>
          </cell>
          <cell r="F120" t="str">
            <v>06.934.306/0001-00</v>
          </cell>
          <cell r="G120" t="str">
            <v>EDFRANCI MACEDO CAVALCANTI LTDA</v>
          </cell>
          <cell r="H120" t="str">
            <v>S</v>
          </cell>
          <cell r="I120" t="str">
            <v>S</v>
          </cell>
          <cell r="J120" t="str">
            <v>9793</v>
          </cell>
          <cell r="K120">
            <v>46059</v>
          </cell>
          <cell r="L120" t="str">
            <v>2626 0206 9343 0600 0100 6200 1000 0097 9310 5369 2167</v>
          </cell>
          <cell r="M120" t="str">
            <v>2609907 - Ouricuri - PE</v>
          </cell>
          <cell r="N120">
            <v>1000</v>
          </cell>
        </row>
        <row r="121">
          <cell r="C121" t="str">
            <v>HOSPITAL REGIONAL FERNANDO BEZERRA - CG Nº 02/2021</v>
          </cell>
          <cell r="E121" t="str">
            <v>5.18 - Teledonia Fixa</v>
          </cell>
          <cell r="F121" t="str">
            <v>06.934.306/0001-00</v>
          </cell>
          <cell r="G121" t="str">
            <v>EDFRANCI MACEDO CAVALCANTI LTDA</v>
          </cell>
          <cell r="H121" t="str">
            <v>S</v>
          </cell>
          <cell r="I121" t="str">
            <v>S</v>
          </cell>
          <cell r="J121" t="str">
            <v>9794</v>
          </cell>
          <cell r="K121">
            <v>46059</v>
          </cell>
          <cell r="L121" t="str">
            <v>2626 0206 9343 0600 0100 6200 1000 0097 9410 2620 9385</v>
          </cell>
          <cell r="M121" t="str">
            <v>2609907 - Ouricuri - PE</v>
          </cell>
          <cell r="N121">
            <v>1000</v>
          </cell>
        </row>
        <row r="122">
          <cell r="C122" t="str">
            <v>HOSPITAL REGIONAL FERNANDO BEZERRA - CG Nº 02/2021</v>
          </cell>
          <cell r="E122" t="str">
            <v>5.13 - Água e Esgoto</v>
          </cell>
          <cell r="F122" t="str">
            <v>09.769.035/0001-64</v>
          </cell>
          <cell r="G122" t="str">
            <v>COMPANHIA PERNAMBUCANA DE SANEAMENTO</v>
          </cell>
          <cell r="H122" t="str">
            <v>S</v>
          </cell>
          <cell r="I122" t="str">
            <v>N</v>
          </cell>
          <cell r="J122" t="str">
            <v>022026</v>
          </cell>
          <cell r="K122">
            <v>46099</v>
          </cell>
          <cell r="M122" t="str">
            <v>2611606 - Recife - PE</v>
          </cell>
          <cell r="N122">
            <v>3264.68</v>
          </cell>
        </row>
        <row r="123">
          <cell r="C123" t="str">
            <v>HOSPITAL REGIONAL FERNANDO BEZERRA - CG Nº 02/2021</v>
          </cell>
          <cell r="E123" t="str">
            <v>5.13 - Água e Esgoto</v>
          </cell>
          <cell r="F123" t="str">
            <v>09.769.035/0001-64</v>
          </cell>
          <cell r="G123" t="str">
            <v>COMPANHIA PERNAMBUCANA DE SANEAMENTO</v>
          </cell>
          <cell r="H123" t="str">
            <v>S</v>
          </cell>
          <cell r="I123" t="str">
            <v>N</v>
          </cell>
          <cell r="J123" t="str">
            <v>022026</v>
          </cell>
          <cell r="K123">
            <v>46099</v>
          </cell>
          <cell r="M123" t="str">
            <v>2611606 - Recife - PE</v>
          </cell>
          <cell r="N123">
            <v>8977.07</v>
          </cell>
        </row>
        <row r="124">
          <cell r="C124" t="str">
            <v>HOSPITAL REGIONAL FERNANDO BEZERRA - CG Nº 02/2021</v>
          </cell>
          <cell r="E124" t="str">
            <v>5.13 - Água e Esgoto</v>
          </cell>
          <cell r="F124" t="str">
            <v>09.769.035/0001-64</v>
          </cell>
          <cell r="G124" t="str">
            <v>COMPANHIA PERNAMBUCANA DE SANEAMENTO</v>
          </cell>
          <cell r="H124" t="str">
            <v>S</v>
          </cell>
          <cell r="I124" t="str">
            <v>N</v>
          </cell>
          <cell r="J124" t="str">
            <v>022026</v>
          </cell>
          <cell r="K124">
            <v>46076</v>
          </cell>
          <cell r="M124" t="str">
            <v>2611606 - Recife - PE</v>
          </cell>
          <cell r="N124">
            <v>454.83</v>
          </cell>
        </row>
        <row r="125">
          <cell r="C125" t="str">
            <v>HOSPITAL REGIONAL FERNANDO BEZERRA - CG Nº 02/2021</v>
          </cell>
          <cell r="E125" t="str">
            <v>5.12 - Energia Elétrica</v>
          </cell>
          <cell r="F125">
            <v>10835932000108</v>
          </cell>
          <cell r="G125" t="str">
            <v>COMPANHIA ENERGÉTICA DE PERNAMBUCO</v>
          </cell>
          <cell r="H125" t="str">
            <v>S</v>
          </cell>
          <cell r="I125" t="str">
            <v>S</v>
          </cell>
          <cell r="J125" t="str">
            <v>398527246</v>
          </cell>
          <cell r="K125">
            <v>46065</v>
          </cell>
          <cell r="L125" t="str">
            <v>2626 0210 8359 3200 0108 6600 0398 5272 4610 2252 1978</v>
          </cell>
          <cell r="M125" t="str">
            <v>2611606 - Recife - PE</v>
          </cell>
          <cell r="N125">
            <v>1878.09</v>
          </cell>
        </row>
        <row r="126">
          <cell r="C126" t="str">
            <v>HOSPITAL REGIONAL FERNANDO BEZERRA - CG Nº 02/2021</v>
          </cell>
          <cell r="E126" t="str">
            <v>5.12 - Energia Elétrica</v>
          </cell>
          <cell r="F126" t="str">
            <v>10.835.932/0001-08</v>
          </cell>
          <cell r="G126" t="str">
            <v>COMPANHIA ENERGÉTICA DE PERNAMBUCO</v>
          </cell>
          <cell r="H126" t="str">
            <v>S</v>
          </cell>
          <cell r="I126" t="str">
            <v>S</v>
          </cell>
          <cell r="J126" t="str">
            <v>402748476</v>
          </cell>
          <cell r="K126">
            <v>46097</v>
          </cell>
          <cell r="L126" t="str">
            <v>2626 0310 8359 3200 0108 6600 0402 7484 7610 1400 5080</v>
          </cell>
          <cell r="M126" t="str">
            <v>2611606 - Recife - PE</v>
          </cell>
          <cell r="N126">
            <v>17061.57</v>
          </cell>
        </row>
        <row r="127">
          <cell r="C127" t="str">
            <v>HOSPITAL REGIONAL FERNANDO BEZERRA - CG Nº 02/2021</v>
          </cell>
          <cell r="E127" t="str">
            <v>5.3 - Locação de Máquinas e Equipamentos</v>
          </cell>
          <cell r="F127" t="str">
            <v>24.801.362/0001-40</v>
          </cell>
          <cell r="G127" t="str">
            <v>AMD TECNOLOGIA DA INFORMACAO E SISTEMAS LTDA</v>
          </cell>
          <cell r="H127" t="str">
            <v>S</v>
          </cell>
          <cell r="I127" t="str">
            <v>N</v>
          </cell>
          <cell r="J127" t="str">
            <v>2412</v>
          </cell>
          <cell r="K127">
            <v>46082</v>
          </cell>
          <cell r="M127" t="str">
            <v>2611606 - Recife - PE</v>
          </cell>
          <cell r="N127">
            <v>8987.0300000000007</v>
          </cell>
        </row>
        <row r="128">
          <cell r="C128" t="str">
            <v>HOSPITAL REGIONAL FERNANDO BEZERRA - CG Nº 02/2021</v>
          </cell>
          <cell r="E128" t="str">
            <v>5.3 - Locação de Máquinas e Equipamentos</v>
          </cell>
          <cell r="F128" t="str">
            <v>37.462.182/0001-22</v>
          </cell>
          <cell r="G128" t="str">
            <v>MARCA CLIMATIZAÇÃO E TERCEIRIZAÇÃO</v>
          </cell>
          <cell r="H128" t="str">
            <v>S</v>
          </cell>
          <cell r="I128" t="str">
            <v>N</v>
          </cell>
          <cell r="J128" t="str">
            <v>1784</v>
          </cell>
          <cell r="K128">
            <v>46072</v>
          </cell>
          <cell r="M128" t="str">
            <v>2609600 - Olinda - PE</v>
          </cell>
          <cell r="N128">
            <v>12460</v>
          </cell>
        </row>
        <row r="129">
          <cell r="C129" t="str">
            <v>HOSPITAL REGIONAL FERNANDO BEZERRA - CG Nº 02/2021</v>
          </cell>
          <cell r="E129" t="str">
            <v>5.3 - Locação de Máquinas e Equipamentos</v>
          </cell>
          <cell r="F129">
            <v>10279299000119</v>
          </cell>
          <cell r="G129" t="str">
            <v>R GRAPH LOCACAO COMERCIO E SERVICOS LTDA</v>
          </cell>
          <cell r="H129" t="str">
            <v>S</v>
          </cell>
          <cell r="I129" t="str">
            <v>N</v>
          </cell>
          <cell r="J129" t="str">
            <v>10560</v>
          </cell>
          <cell r="K129">
            <v>46097</v>
          </cell>
          <cell r="M129" t="str">
            <v>2611606 - Recife - PE</v>
          </cell>
          <cell r="N129">
            <v>1200</v>
          </cell>
        </row>
        <row r="130">
          <cell r="C130" t="str">
            <v>HOSPITAL REGIONAL FERNANDO BEZERRA - CG Nº 02/2021</v>
          </cell>
          <cell r="E130" t="str">
            <v>5.3 - Locação de Máquinas e Equipamentos</v>
          </cell>
          <cell r="F130">
            <v>10279299000119</v>
          </cell>
          <cell r="G130" t="str">
            <v>R GRAPH LOCACAO COMERCIO E SERVICOS LTDA</v>
          </cell>
          <cell r="H130" t="str">
            <v>S</v>
          </cell>
          <cell r="I130" t="str">
            <v>N</v>
          </cell>
          <cell r="J130" t="str">
            <v>10574</v>
          </cell>
          <cell r="K130">
            <v>46099</v>
          </cell>
          <cell r="M130" t="str">
            <v>2611606 - Recife - PE</v>
          </cell>
          <cell r="N130">
            <v>3820</v>
          </cell>
        </row>
        <row r="131">
          <cell r="C131" t="str">
            <v>HOSPITAL REGIONAL FERNANDO BEZERRA - CG Nº 02/2021</v>
          </cell>
          <cell r="E131" t="str">
            <v>5.3 - Locação de Máquinas e Equipamentos</v>
          </cell>
          <cell r="F131" t="str">
            <v>04.679.427/0001-19</v>
          </cell>
          <cell r="G131" t="str">
            <v>SERVIP PRESTADORA DE SERVICOS LTDA</v>
          </cell>
          <cell r="H131" t="str">
            <v>S</v>
          </cell>
          <cell r="I131" t="str">
            <v>S</v>
          </cell>
          <cell r="J131" t="str">
            <v>8</v>
          </cell>
          <cell r="K131">
            <v>46105</v>
          </cell>
          <cell r="L131" t="str">
            <v>QRJ6-4PL5</v>
          </cell>
          <cell r="M131" t="str">
            <v>2918407 - Juazeiro - BA</v>
          </cell>
          <cell r="N131">
            <v>5850</v>
          </cell>
        </row>
        <row r="132">
          <cell r="C132" t="str">
            <v>HOSPITAL REGIONAL FERNANDO BEZERRA - CG Nº 02/2021</v>
          </cell>
          <cell r="E132" t="str">
            <v>5.1 - Locação de Equipamentos Médicos-Hospitalares</v>
          </cell>
          <cell r="F132" t="str">
            <v>12.853.727/0001-09</v>
          </cell>
          <cell r="G132" t="str">
            <v>KESA COMERCIO E SERVICOS TECNICOS LTDA</v>
          </cell>
          <cell r="H132" t="str">
            <v>S</v>
          </cell>
          <cell r="I132" t="str">
            <v>N</v>
          </cell>
          <cell r="J132" t="str">
            <v>1115</v>
          </cell>
          <cell r="K132">
            <v>46055</v>
          </cell>
          <cell r="M132" t="str">
            <v>2611606 - Recife - PE</v>
          </cell>
          <cell r="N132">
            <v>12647.1</v>
          </cell>
        </row>
        <row r="133">
          <cell r="C133" t="str">
            <v>HOSPITAL REGIONAL FERNANDO BEZERRA - CG Nº 02/2021</v>
          </cell>
          <cell r="E133" t="str">
            <v>5.1 - Locação de Equipamentos Médicos-Hospitalares</v>
          </cell>
          <cell r="F133">
            <v>845661001190</v>
          </cell>
          <cell r="G133" t="str">
            <v>OFFICE TOTAL S.A.</v>
          </cell>
          <cell r="H133" t="str">
            <v>S</v>
          </cell>
          <cell r="I133" t="str">
            <v>N</v>
          </cell>
          <cell r="J133" t="str">
            <v>185</v>
          </cell>
          <cell r="K133">
            <v>46076</v>
          </cell>
          <cell r="M133" t="str">
            <v>2611606 - Recife - PE</v>
          </cell>
          <cell r="N133">
            <v>880</v>
          </cell>
        </row>
        <row r="134">
          <cell r="C134" t="str">
            <v>HOSPITAL REGIONAL FERNANDO BEZERRA - CG Nº 02/2021</v>
          </cell>
          <cell r="E134" t="str">
            <v>5.1 - Locação de Equipamentos Médicos-Hospitalares</v>
          </cell>
          <cell r="F134" t="str">
            <v>08.675.394/0001-90</v>
          </cell>
          <cell r="G134" t="str">
            <v>SAFE SUPORTE A VIDA E COMERCIO INTERNACIONAL LTDA</v>
          </cell>
          <cell r="H134" t="str">
            <v>S</v>
          </cell>
          <cell r="I134" t="str">
            <v>N</v>
          </cell>
          <cell r="J134" t="str">
            <v>11381</v>
          </cell>
          <cell r="K134">
            <v>46086</v>
          </cell>
          <cell r="M134" t="str">
            <v>2611606 - Recife - PE</v>
          </cell>
          <cell r="N134">
            <v>2700</v>
          </cell>
        </row>
        <row r="135">
          <cell r="C135" t="str">
            <v>HOSPITAL REGIONAL FERNANDO BEZERRA - CG Nº 02/2021</v>
          </cell>
          <cell r="E135" t="str">
            <v>5.1 - Locação de Equipamentos Médicos-Hospitalares</v>
          </cell>
          <cell r="F135" t="str">
            <v>24.380.578/0020-41</v>
          </cell>
          <cell r="G135" t="str">
            <v>WHITE MARTINS GASES INDUSTRIAIS DO NORDESTE LTDA.</v>
          </cell>
          <cell r="H135" t="str">
            <v>S</v>
          </cell>
          <cell r="I135" t="str">
            <v>N</v>
          </cell>
          <cell r="J135" t="str">
            <v>99960074</v>
          </cell>
          <cell r="K135">
            <v>46061</v>
          </cell>
          <cell r="M135" t="str">
            <v>2607901 - Jaboatão dos Guararapes - PE</v>
          </cell>
          <cell r="N135">
            <v>28993.66</v>
          </cell>
        </row>
        <row r="136">
          <cell r="C136" t="str">
            <v>HOSPITAL REGIONAL FERNANDO BEZERRA - CG Nº 02/2021</v>
          </cell>
          <cell r="E136" t="str">
            <v>5.1 - Locação de Equipamentos Médicos-Hospitalares</v>
          </cell>
          <cell r="F136" t="str">
            <v>24.380.578/0020-41</v>
          </cell>
          <cell r="G136" t="str">
            <v>WHITE MARTINS GASES INDUSTRIAIS DO NORDESTE LTDA.</v>
          </cell>
          <cell r="H136" t="str">
            <v>S</v>
          </cell>
          <cell r="I136" t="str">
            <v>N</v>
          </cell>
          <cell r="J136" t="str">
            <v>100005561</v>
          </cell>
          <cell r="K136">
            <v>46067</v>
          </cell>
          <cell r="M136" t="str">
            <v>2607901 - Jaboatão dos Guararapes - PE</v>
          </cell>
          <cell r="N136">
            <v>28993.66</v>
          </cell>
        </row>
        <row r="137">
          <cell r="C137" t="str">
            <v>HOSPITAL REGIONAL FERNANDO BEZERRA - CG Nº 02/2021</v>
          </cell>
          <cell r="E137" t="str">
            <v>5.8 - Locação de Veículos Automotores</v>
          </cell>
          <cell r="F137" t="str">
            <v>23.818.812/0001-44</v>
          </cell>
          <cell r="G137" t="str">
            <v>SIGA SERVICOS E LOCACOES LTDA</v>
          </cell>
          <cell r="H137" t="str">
            <v>S</v>
          </cell>
          <cell r="I137" t="str">
            <v>S</v>
          </cell>
          <cell r="J137" t="str">
            <v>1222</v>
          </cell>
          <cell r="K137">
            <v>46090</v>
          </cell>
          <cell r="L137" t="str">
            <v>26011021223818812000144000000000122226036931655239</v>
          </cell>
          <cell r="M137" t="str">
            <v>2601102 - Araripina - PE</v>
          </cell>
          <cell r="N137">
            <v>4250</v>
          </cell>
        </row>
        <row r="138">
          <cell r="C138" t="str">
            <v>HOSPITAL REGIONAL FERNANDO BEZERRA - CG Nº 02/2021</v>
          </cell>
          <cell r="E138" t="str">
            <v>5.99 - Outros Serviços de Terceiros Pessoa Jurídica</v>
          </cell>
          <cell r="F138">
            <v>34028316052251</v>
          </cell>
          <cell r="G138" t="str">
            <v>EMPRESA BRASILEIRA DE CORREIOS E TELEGRAFOS</v>
          </cell>
          <cell r="H138" t="str">
            <v>S</v>
          </cell>
          <cell r="I138" t="str">
            <v>N</v>
          </cell>
          <cell r="J138">
            <v>2946146807</v>
          </cell>
          <cell r="K138">
            <v>46066</v>
          </cell>
          <cell r="M138" t="str">
            <v>2609907 - Ouricuri - PE</v>
          </cell>
          <cell r="N138">
            <v>29.7</v>
          </cell>
        </row>
        <row r="139">
          <cell r="C139" t="str">
            <v>HOSPITAL REGIONAL FERNANDO BEZERRA - CG Nº 02/2021</v>
          </cell>
          <cell r="E139" t="str">
            <v>5.99 - Outros Serviços de Terceiros Pessoa Jurídica</v>
          </cell>
          <cell r="F139" t="str">
            <v>50.875.758/0001-41</v>
          </cell>
          <cell r="G139" t="str">
            <v>JOSE M DA SILVA HOTEIS</v>
          </cell>
          <cell r="H139" t="str">
            <v>S</v>
          </cell>
          <cell r="I139" t="str">
            <v>S</v>
          </cell>
          <cell r="J139" t="str">
            <v>1203</v>
          </cell>
          <cell r="K139">
            <v>46080</v>
          </cell>
          <cell r="L139" t="str">
            <v>a40f53881</v>
          </cell>
          <cell r="M139" t="str">
            <v>2611101 - Petrolina - PE</v>
          </cell>
          <cell r="N139">
            <v>1120</v>
          </cell>
        </row>
        <row r="140">
          <cell r="C140" t="str">
            <v>HOSPITAL REGIONAL FERNANDO BEZERRA - CG Nº 02/2021</v>
          </cell>
          <cell r="E140" t="str">
            <v>5.16 - Serviços Médico-Hospitalares, Odotonlogia e Laboratoriais</v>
          </cell>
          <cell r="F140">
            <v>60041895000134</v>
          </cell>
          <cell r="G140" t="str">
            <v xml:space="preserve">A2N1 SERVIÇOS MEDICOS </v>
          </cell>
          <cell r="H140" t="str">
            <v>S</v>
          </cell>
          <cell r="I140" t="str">
            <v>S</v>
          </cell>
          <cell r="J140">
            <v>24</v>
          </cell>
          <cell r="K140">
            <v>46091</v>
          </cell>
          <cell r="L140" t="str">
            <v>26116062260041895000134000000000002426030424353018</v>
          </cell>
          <cell r="M140" t="str">
            <v>2611606 - Recife - PE</v>
          </cell>
          <cell r="N140">
            <v>12000</v>
          </cell>
        </row>
        <row r="141">
          <cell r="C141" t="str">
            <v>HOSPITAL REGIONAL FERNANDO BEZERRA - CG Nº 02/2021</v>
          </cell>
          <cell r="E141" t="str">
            <v>5.16 - Serviços Médico-Hospitalares, Odotonlogia e Laboratoriais</v>
          </cell>
          <cell r="F141">
            <v>51210251000131</v>
          </cell>
          <cell r="G141" t="str">
            <v>AGAPE SERVIÇOS MEDICOS LTDA</v>
          </cell>
          <cell r="H141" t="str">
            <v>S</v>
          </cell>
          <cell r="I141" t="str">
            <v>S</v>
          </cell>
          <cell r="J141">
            <v>47</v>
          </cell>
          <cell r="K141">
            <v>46086</v>
          </cell>
          <cell r="L141" t="str">
            <v>23073041251210251000131000000000004726038006620861</v>
          </cell>
          <cell r="M141" t="str">
            <v>2307304 - Juazeiro do Norte - CE</v>
          </cell>
          <cell r="N141">
            <v>9000</v>
          </cell>
        </row>
        <row r="142">
          <cell r="C142" t="str">
            <v>HOSPITAL REGIONAL FERNANDO BEZERRA - CG Nº 02/2021</v>
          </cell>
          <cell r="E142" t="str">
            <v>5.16 - Serviços Médico-Hospitalares, Odotonlogia e Laboratoriais</v>
          </cell>
          <cell r="F142">
            <v>46511209000110</v>
          </cell>
          <cell r="G142" t="str">
            <v>AGENILSON TEIXEIRA DIAS</v>
          </cell>
          <cell r="H142" t="str">
            <v>S</v>
          </cell>
          <cell r="I142" t="str">
            <v>S</v>
          </cell>
          <cell r="J142">
            <v>73</v>
          </cell>
          <cell r="K142">
            <v>46084</v>
          </cell>
          <cell r="L142" t="str">
            <v>2726193B7OP8KOHWO4SDR4794YEP9LX7</v>
          </cell>
          <cell r="M142" t="str">
            <v>2207801 - Paulistana - PI</v>
          </cell>
          <cell r="N142">
            <v>18000</v>
          </cell>
        </row>
        <row r="143">
          <cell r="C143" t="str">
            <v>HOSPITAL REGIONAL FERNANDO BEZERRA - CG Nº 02/2021</v>
          </cell>
          <cell r="E143" t="str">
            <v>5.16 - Serviços Médico-Hospitalares, Odotonlogia e Laboratoriais</v>
          </cell>
          <cell r="F143">
            <v>26862949000194</v>
          </cell>
          <cell r="G143" t="str">
            <v>ALCLIN SAUDE LTDA</v>
          </cell>
          <cell r="H143" t="str">
            <v>S</v>
          </cell>
          <cell r="I143" t="str">
            <v>S</v>
          </cell>
          <cell r="J143">
            <v>4297</v>
          </cell>
          <cell r="K143">
            <v>46084</v>
          </cell>
          <cell r="L143" t="str">
            <v>26011021226862949000194000000000429726038510632940</v>
          </cell>
          <cell r="M143" t="str">
            <v>2601102 - Araripina - PE</v>
          </cell>
          <cell r="N143">
            <v>13050</v>
          </cell>
        </row>
        <row r="144">
          <cell r="C144" t="str">
            <v>HOSPITAL REGIONAL FERNANDO BEZERRA - CG Nº 02/2021</v>
          </cell>
          <cell r="E144" t="str">
            <v>5.16 - Serviços Médico-Hospitalares, Odotonlogia e Laboratoriais</v>
          </cell>
          <cell r="F144">
            <v>52970012000142</v>
          </cell>
          <cell r="G144" t="str">
            <v>BFM  CLINICA LTDA</v>
          </cell>
          <cell r="H144" t="str">
            <v>S</v>
          </cell>
          <cell r="I144" t="str">
            <v>S</v>
          </cell>
          <cell r="J144">
            <v>71</v>
          </cell>
          <cell r="K144">
            <v>46086</v>
          </cell>
          <cell r="L144" t="str">
            <v>rgqc6k5uwjvhbxdp9y7nza832if</v>
          </cell>
          <cell r="M144" t="str">
            <v>2304202 - Crato - CE</v>
          </cell>
          <cell r="N144">
            <v>12000</v>
          </cell>
        </row>
        <row r="145">
          <cell r="C145" t="str">
            <v>HOSPITAL REGIONAL FERNANDO BEZERRA - CG Nº 02/2021</v>
          </cell>
          <cell r="E145" t="str">
            <v>5.16 - Serviços Médico-Hospitalares, Odotonlogia e Laboratoriais</v>
          </cell>
          <cell r="F145">
            <v>56044295000152</v>
          </cell>
          <cell r="G145" t="str">
            <v>BRR MED LTDA</v>
          </cell>
          <cell r="H145" t="str">
            <v>S</v>
          </cell>
          <cell r="I145" t="str">
            <v>S</v>
          </cell>
          <cell r="J145">
            <v>29</v>
          </cell>
          <cell r="K145">
            <v>46093</v>
          </cell>
          <cell r="L145" t="str">
            <v>182819STYJ2OKA44BAWSQ198HHM2P2X8</v>
          </cell>
          <cell r="M145" t="str">
            <v>2605152 - Dormentes - PE</v>
          </cell>
          <cell r="N145">
            <v>28250</v>
          </cell>
        </row>
        <row r="146">
          <cell r="C146" t="str">
            <v>HOSPITAL REGIONAL FERNANDO BEZERRA - CG Nº 02/2021</v>
          </cell>
          <cell r="E146" t="str">
            <v>5.16 - Serviços Médico-Hospitalares, Odotonlogia e Laboratoriais</v>
          </cell>
          <cell r="F146">
            <v>61586457000114</v>
          </cell>
          <cell r="G146" t="str">
            <v>BRUNA GUIMARAES FREIRE DE CARVALHO LTDA</v>
          </cell>
          <cell r="H146" t="str">
            <v>S</v>
          </cell>
          <cell r="I146" t="str">
            <v>S</v>
          </cell>
          <cell r="J146">
            <v>5</v>
          </cell>
          <cell r="K146">
            <v>46091</v>
          </cell>
          <cell r="L146" t="str">
            <v>26116062261586457000114000000000000526039091129258</v>
          </cell>
          <cell r="M146" t="str">
            <v>2611606 - Recife - PE</v>
          </cell>
          <cell r="N146">
            <v>3000</v>
          </cell>
        </row>
        <row r="147">
          <cell r="C147" t="str">
            <v>HOSPITAL REGIONAL FERNANDO BEZERRA - CG Nº 02/2021</v>
          </cell>
          <cell r="E147" t="str">
            <v>5.16 - Serviços Médico-Hospitalares, Odotonlogia e Laboratoriais</v>
          </cell>
          <cell r="F147">
            <v>13638492000197</v>
          </cell>
          <cell r="G147" t="str">
            <v>CARDIOMAIS- CARDIOLOGIA DIAGNOSTICA E TERAPEUTICA</v>
          </cell>
          <cell r="H147" t="str">
            <v>S</v>
          </cell>
          <cell r="I147" t="str">
            <v>S</v>
          </cell>
          <cell r="J147">
            <v>63</v>
          </cell>
          <cell r="K147">
            <v>46085</v>
          </cell>
          <cell r="L147" t="str">
            <v>26096001213638492000 38492000197260000000006326032823627639</v>
          </cell>
          <cell r="M147" t="str">
            <v>2609600 - Olinda - PE</v>
          </cell>
          <cell r="N147">
            <v>10000</v>
          </cell>
        </row>
        <row r="148">
          <cell r="C148" t="str">
            <v>HOSPITAL REGIONAL FERNANDO BEZERRA - CG Nº 02/2021</v>
          </cell>
          <cell r="E148" t="str">
            <v>5.16 - Serviços Médico-Hospitalares, Odotonlogia e Laboratoriais</v>
          </cell>
          <cell r="F148" t="str">
            <v>41.200.617/0001-38</v>
          </cell>
          <cell r="G148" t="str">
            <v>CLEYDSON ARAUJO SILVA</v>
          </cell>
          <cell r="H148" t="str">
            <v>S</v>
          </cell>
          <cell r="I148" t="str">
            <v>S</v>
          </cell>
          <cell r="J148" t="str">
            <v>44</v>
          </cell>
          <cell r="K148" t="str">
            <v>17/03/2026</v>
          </cell>
          <cell r="L148" t="str">
            <v>26111011241200617000138260000000004426030008750052</v>
          </cell>
          <cell r="M148" t="str">
            <v>2611101 - Petrolina - PE</v>
          </cell>
          <cell r="N148">
            <v>25550</v>
          </cell>
        </row>
        <row r="149">
          <cell r="C149" t="str">
            <v>HOSPITAL REGIONAL FERNANDO BEZERRA - CG Nº 02/2021</v>
          </cell>
          <cell r="E149" t="str">
            <v>5.16 - Serviços Médico-Hospitalares, Odotonlogia e Laboratoriais</v>
          </cell>
          <cell r="F149">
            <v>17310774000111</v>
          </cell>
          <cell r="G149" t="str">
            <v>CLINICA COELHO E NOVAIS LTDA – EPP</v>
          </cell>
          <cell r="H149" t="str">
            <v>S</v>
          </cell>
          <cell r="I149" t="str">
            <v>S</v>
          </cell>
          <cell r="J149">
            <v>1532</v>
          </cell>
          <cell r="K149">
            <v>46090</v>
          </cell>
          <cell r="L149" t="str">
            <v>26011021217310774000111000000000153226035676659691</v>
          </cell>
          <cell r="M149" t="str">
            <v>2601102 - Araripina - PE</v>
          </cell>
          <cell r="N149">
            <v>24000</v>
          </cell>
        </row>
        <row r="150">
          <cell r="C150" t="str">
            <v>HOSPITAL REGIONAL FERNANDO BEZERRA - CG Nº 02/2021</v>
          </cell>
          <cell r="E150" t="str">
            <v>5.16 - Serviços Médico-Hospitalares, Odotonlogia e Laboratoriais</v>
          </cell>
          <cell r="F150">
            <v>24334380000169</v>
          </cell>
          <cell r="G150" t="str">
            <v>CLINICA DE SAUDE SANTA LUZIA LTDA</v>
          </cell>
          <cell r="H150" t="str">
            <v>S</v>
          </cell>
          <cell r="I150" t="str">
            <v>S</v>
          </cell>
          <cell r="J150">
            <v>866</v>
          </cell>
          <cell r="K150">
            <v>46092</v>
          </cell>
          <cell r="L150" t="str">
            <v>23044001224334380000169000000000086626030722857923</v>
          </cell>
          <cell r="M150" t="str">
            <v>2304400 - Fortaleza - CE</v>
          </cell>
          <cell r="N150">
            <v>8820</v>
          </cell>
        </row>
        <row r="151">
          <cell r="C151" t="str">
            <v>HOSPITAL REGIONAL FERNANDO BEZERRA - CG Nº 02/2021</v>
          </cell>
          <cell r="E151" t="str">
            <v>5.16 - Serviços Médico-Hospitalares, Odotonlogia e Laboratoriais</v>
          </cell>
          <cell r="F151">
            <v>15489924000170</v>
          </cell>
          <cell r="G151" t="str">
            <v>CLINICA IMAGEM MEDICAL CENTER EIRELI</v>
          </cell>
          <cell r="H151" t="str">
            <v>S</v>
          </cell>
          <cell r="I151" t="str">
            <v>S</v>
          </cell>
          <cell r="J151">
            <v>20359</v>
          </cell>
          <cell r="K151">
            <v>46083</v>
          </cell>
          <cell r="L151" t="str">
            <v>8MKX-KSTX5</v>
          </cell>
          <cell r="M151" t="str">
            <v>2609907 - Ouricuri - PE</v>
          </cell>
          <cell r="N151">
            <v>15000</v>
          </cell>
        </row>
        <row r="152">
          <cell r="C152" t="str">
            <v>HOSPITAL REGIONAL FERNANDO BEZERRA - CG Nº 02/2021</v>
          </cell>
          <cell r="E152" t="str">
            <v>5.16 - Serviços Médico-Hospitalares, Odotonlogia e Laboratoriais</v>
          </cell>
          <cell r="F152">
            <v>70090907000174</v>
          </cell>
          <cell r="G152" t="str">
            <v>CLINICA MEDICA DO ARARIPE LTDA - EPP</v>
          </cell>
          <cell r="H152" t="str">
            <v>S</v>
          </cell>
          <cell r="I152" t="str">
            <v>S</v>
          </cell>
          <cell r="J152">
            <v>2897</v>
          </cell>
          <cell r="K152">
            <v>46083</v>
          </cell>
          <cell r="L152" t="str">
            <v>26011021270090907000174000000000289726036915525951</v>
          </cell>
          <cell r="M152" t="str">
            <v>2601102 - Araripina - PE</v>
          </cell>
          <cell r="N152">
            <v>3000</v>
          </cell>
        </row>
        <row r="153">
          <cell r="C153" t="str">
            <v>HOSPITAL REGIONAL FERNANDO BEZERRA - CG Nº 02/2021</v>
          </cell>
          <cell r="E153" t="str">
            <v>5.16 - Serviços Médico-Hospitalares, Odotonlogia e Laboratoriais</v>
          </cell>
          <cell r="F153">
            <v>26425569000192</v>
          </cell>
          <cell r="G153" t="str">
            <v>CLINICA MEDICA HOLANDA FIGUEREDO TODA - ME</v>
          </cell>
          <cell r="H153" t="str">
            <v>S</v>
          </cell>
          <cell r="I153" t="str">
            <v>S</v>
          </cell>
          <cell r="J153">
            <v>20237</v>
          </cell>
          <cell r="K153">
            <v>46084</v>
          </cell>
          <cell r="L153" t="str">
            <v>B5A4-5ZV45</v>
          </cell>
          <cell r="M153" t="str">
            <v>2609907 - Ouricuri - PE</v>
          </cell>
          <cell r="N153">
            <v>22400</v>
          </cell>
        </row>
        <row r="154">
          <cell r="C154" t="str">
            <v>HOSPITAL REGIONAL FERNANDO BEZERRA - CG Nº 02/2021</v>
          </cell>
          <cell r="E154" t="str">
            <v>5.16 - Serviços Médico-Hospitalares, Odotonlogia e Laboratoriais</v>
          </cell>
          <cell r="F154">
            <v>49268339000162</v>
          </cell>
          <cell r="G154" t="str">
            <v>CLINICA MEDICA J &amp; T LTDA</v>
          </cell>
          <cell r="H154" t="str">
            <v>S</v>
          </cell>
          <cell r="I154" t="str">
            <v>S</v>
          </cell>
          <cell r="J154">
            <v>129</v>
          </cell>
          <cell r="K154">
            <v>46083</v>
          </cell>
          <cell r="L154" t="str">
            <v>1LQN-HACҮ1</v>
          </cell>
          <cell r="M154" t="str">
            <v>2602001 - Bodocó - PE</v>
          </cell>
          <cell r="N154">
            <v>13700</v>
          </cell>
        </row>
        <row r="155">
          <cell r="C155" t="str">
            <v>HOSPITAL REGIONAL FERNANDO BEZERRA - CG Nº 02/2021</v>
          </cell>
          <cell r="E155" t="str">
            <v>5.16 - Serviços Médico-Hospitalares, Odotonlogia e Laboratoriais</v>
          </cell>
          <cell r="F155" t="str">
            <v>11.113.387/0001-09</v>
          </cell>
          <cell r="G155" t="str">
            <v>CLINICA MEDICA PEDIATRICA DE BARBALHA LTDA</v>
          </cell>
          <cell r="H155" t="str">
            <v>S</v>
          </cell>
          <cell r="I155" t="str">
            <v>S</v>
          </cell>
          <cell r="J155" t="str">
            <v>880</v>
          </cell>
          <cell r="K155">
            <v>46101</v>
          </cell>
          <cell r="L155" t="str">
            <v>23019011211113387000109000000000088026030067383809</v>
          </cell>
          <cell r="M155" t="str">
            <v>2301901 - Barbalha - CE</v>
          </cell>
          <cell r="N155">
            <v>24000</v>
          </cell>
        </row>
        <row r="156">
          <cell r="C156" t="str">
            <v>HOSPITAL REGIONAL FERNANDO BEZERRA - CG Nº 02/2021</v>
          </cell>
          <cell r="E156" t="str">
            <v>5.16 - Serviços Médico-Hospitalares, Odotonlogia e Laboratoriais</v>
          </cell>
          <cell r="F156">
            <v>34293158000119</v>
          </cell>
          <cell r="G156" t="str">
            <v>CLINICA XAVIER LTDA</v>
          </cell>
          <cell r="H156" t="str">
            <v>S</v>
          </cell>
          <cell r="I156" t="str">
            <v>S</v>
          </cell>
          <cell r="J156">
            <v>232</v>
          </cell>
          <cell r="K156">
            <v>46094</v>
          </cell>
          <cell r="L156" t="str">
            <v>5SBU-6MLRF</v>
          </cell>
          <cell r="M156" t="str">
            <v>2609402 - Moreno - PE</v>
          </cell>
          <cell r="N156">
            <v>11600</v>
          </cell>
        </row>
        <row r="157">
          <cell r="C157" t="str">
            <v>HOSPITAL REGIONAL FERNANDO BEZERRA - CG Nº 02/2021</v>
          </cell>
          <cell r="E157" t="str">
            <v>5.16 - Serviços Médico-Hospitalares, Odotonlogia e Laboratoriais</v>
          </cell>
          <cell r="F157">
            <v>18976638000128</v>
          </cell>
          <cell r="G157" t="str">
            <v>CONSULTORIOS INTEGRADOS ALENCAR &amp; ONOFRE LTDA</v>
          </cell>
          <cell r="H157" t="str">
            <v>S</v>
          </cell>
          <cell r="I157" t="str">
            <v>S</v>
          </cell>
          <cell r="J157">
            <v>494</v>
          </cell>
          <cell r="K157">
            <v>46083</v>
          </cell>
          <cell r="M157" t="str">
            <v>2605301 - Exu - PE</v>
          </cell>
          <cell r="N157">
            <v>37500</v>
          </cell>
        </row>
        <row r="158">
          <cell r="C158" t="str">
            <v>HOSPITAL REGIONAL FERNANDO BEZERRA - CG Nº 02/2021</v>
          </cell>
          <cell r="E158" t="str">
            <v>5.16 - Serviços Médico-Hospitalares, Odotonlogia e Laboratoriais</v>
          </cell>
          <cell r="F158">
            <v>25208022000172</v>
          </cell>
          <cell r="G158" t="str">
            <v>COUTO BEM SERVIÇOS MEDICOS LTDA</v>
          </cell>
          <cell r="H158" t="str">
            <v>S</v>
          </cell>
          <cell r="I158" t="str">
            <v>S</v>
          </cell>
          <cell r="J158">
            <v>467</v>
          </cell>
          <cell r="K158">
            <v>46091</v>
          </cell>
          <cell r="L158" t="str">
            <v>qbucf25demn98w6lyvoajgsrx3t</v>
          </cell>
          <cell r="M158" t="str">
            <v>2307304 - Juazeiro do Norte - CE</v>
          </cell>
          <cell r="N158">
            <v>20650</v>
          </cell>
        </row>
        <row r="159">
          <cell r="C159" t="str">
            <v>HOSPITAL REGIONAL FERNANDO BEZERRA - CG Nº 02/2021</v>
          </cell>
          <cell r="E159" t="str">
            <v>5.16 - Serviços Médico-Hospitalares, Odotonlogia e Laboratoriais</v>
          </cell>
          <cell r="F159">
            <v>53936397000194</v>
          </cell>
          <cell r="G159" t="str">
            <v xml:space="preserve">D G SÁ DIAS </v>
          </cell>
          <cell r="H159" t="str">
            <v>S</v>
          </cell>
          <cell r="I159" t="str">
            <v>S</v>
          </cell>
          <cell r="J159">
            <v>91</v>
          </cell>
          <cell r="K159">
            <v>46093</v>
          </cell>
          <cell r="L159" t="str">
            <v>26011021253936397000194000000000009126038775827190</v>
          </cell>
          <cell r="M159" t="str">
            <v>2601102 - Araripina - PE</v>
          </cell>
          <cell r="N159">
            <v>14900</v>
          </cell>
        </row>
        <row r="160">
          <cell r="C160" t="str">
            <v>HOSPITAL REGIONAL FERNANDO BEZERRA - CG Nº 02/2021</v>
          </cell>
          <cell r="E160" t="str">
            <v>5.16 - Serviços Médico-Hospitalares, Odotonlogia e Laboratoriais</v>
          </cell>
          <cell r="F160">
            <v>41623761000187</v>
          </cell>
          <cell r="G160" t="str">
            <v>DAMACENA DE MOURA SERVIÇOS DE SAUDE LTDA</v>
          </cell>
          <cell r="H160" t="str">
            <v>S</v>
          </cell>
          <cell r="I160" t="str">
            <v>S</v>
          </cell>
          <cell r="J160">
            <v>158</v>
          </cell>
          <cell r="K160">
            <v>46086</v>
          </cell>
          <cell r="L160" t="str">
            <v>e9c918f46</v>
          </cell>
          <cell r="M160" t="str">
            <v>2611101 - Petrolina - PE</v>
          </cell>
          <cell r="N160">
            <v>19900</v>
          </cell>
        </row>
        <row r="161">
          <cell r="C161" t="str">
            <v>HOSPITAL REGIONAL FERNANDO BEZERRA - CG Nº 02/2021</v>
          </cell>
          <cell r="E161" t="str">
            <v>5.16 - Serviços Médico-Hospitalares, Odotonlogia e Laboratoriais</v>
          </cell>
          <cell r="F161">
            <v>22851377000197</v>
          </cell>
          <cell r="G161" t="str">
            <v>DBZ SERVIÇOS MEDICOS LTDA</v>
          </cell>
          <cell r="H161" t="str">
            <v>S</v>
          </cell>
          <cell r="I161" t="str">
            <v>S</v>
          </cell>
          <cell r="J161">
            <v>1230</v>
          </cell>
          <cell r="K161">
            <v>46092</v>
          </cell>
          <cell r="L161" t="str">
            <v>f105a2f6c</v>
          </cell>
          <cell r="M161" t="str">
            <v>2611101 - Petrolina - PE</v>
          </cell>
          <cell r="N161">
            <v>21300</v>
          </cell>
        </row>
        <row r="162">
          <cell r="C162" t="str">
            <v>HOSPITAL REGIONAL FERNANDO BEZERRA - CG Nº 02/2021</v>
          </cell>
          <cell r="E162" t="str">
            <v>5.16 - Serviços Médico-Hospitalares, Odotonlogia e Laboratoriais</v>
          </cell>
          <cell r="F162">
            <v>53265101000150</v>
          </cell>
          <cell r="G162" t="str">
            <v>DIOGO SILVA MEDICINA INTEGRADA LTDA</v>
          </cell>
          <cell r="H162" t="str">
            <v>S</v>
          </cell>
          <cell r="I162" t="str">
            <v>S</v>
          </cell>
          <cell r="J162">
            <v>9</v>
          </cell>
          <cell r="K162">
            <v>46097</v>
          </cell>
          <cell r="L162" t="str">
            <v>SN9Z-7FRG</v>
          </cell>
          <cell r="M162" t="str">
            <v>2930105 - Senhor do Bonfim - BA</v>
          </cell>
          <cell r="N162">
            <v>14983.32</v>
          </cell>
        </row>
        <row r="163">
          <cell r="C163" t="str">
            <v>HOSPITAL REGIONAL FERNANDO BEZERRA - CG Nº 02/2021</v>
          </cell>
          <cell r="E163" t="str">
            <v>5.16 - Serviços Médico-Hospitalares, Odotonlogia e Laboratoriais</v>
          </cell>
          <cell r="F163">
            <v>30191295000191</v>
          </cell>
          <cell r="G163" t="str">
            <v xml:space="preserve">DT SAUDE LLTDA </v>
          </cell>
          <cell r="H163" t="str">
            <v>S</v>
          </cell>
          <cell r="I163" t="str">
            <v>S</v>
          </cell>
          <cell r="J163">
            <v>20436</v>
          </cell>
          <cell r="K163">
            <v>46085</v>
          </cell>
          <cell r="L163" t="str">
            <v>ZC78-6AZRN</v>
          </cell>
          <cell r="M163" t="str">
            <v>2609907 - Ouricuri - PE</v>
          </cell>
          <cell r="N163">
            <v>52700</v>
          </cell>
        </row>
        <row r="164">
          <cell r="C164" t="str">
            <v>HOSPITAL REGIONAL FERNANDO BEZERRA - CG Nº 02/2021</v>
          </cell>
          <cell r="E164" t="str">
            <v>5.16 - Serviços Médico-Hospitalares, Odotonlogia e Laboratoriais</v>
          </cell>
          <cell r="F164">
            <v>24690234000176</v>
          </cell>
          <cell r="G164" t="str">
            <v xml:space="preserve">FALCÃO&amp;FALCÃO LTDA-ME </v>
          </cell>
          <cell r="H164" t="str">
            <v>S</v>
          </cell>
          <cell r="I164" t="str">
            <v>S</v>
          </cell>
          <cell r="J164">
            <v>20156</v>
          </cell>
          <cell r="K164">
            <v>46084</v>
          </cell>
          <cell r="L164" t="str">
            <v>SKG6-BVS70</v>
          </cell>
          <cell r="M164" t="str">
            <v>2609907 - Ouricuri - PE</v>
          </cell>
          <cell r="N164">
            <v>8050</v>
          </cell>
        </row>
        <row r="165">
          <cell r="C165" t="str">
            <v>HOSPITAL REGIONAL FERNANDO BEZERRA - CG Nº 02/2021</v>
          </cell>
          <cell r="E165" t="str">
            <v>5.16 - Serviços Médico-Hospitalares, Odotonlogia e Laboratoriais</v>
          </cell>
          <cell r="F165">
            <v>52103501000105</v>
          </cell>
          <cell r="G165" t="str">
            <v>FERNANDES E BEZERRA SERVIÇOS MEDICOS LTDA</v>
          </cell>
          <cell r="H165" t="str">
            <v>S</v>
          </cell>
          <cell r="I165" t="str">
            <v>S</v>
          </cell>
          <cell r="J165">
            <v>14</v>
          </cell>
          <cell r="K165">
            <v>46090</v>
          </cell>
          <cell r="L165" t="str">
            <v>26030092252103501000105000000000001426035881991677</v>
          </cell>
          <cell r="M165" t="str">
            <v>2603009 - Cabrobó - PE</v>
          </cell>
          <cell r="N165">
            <v>24000</v>
          </cell>
        </row>
        <row r="166">
          <cell r="C166" t="str">
            <v>HOSPITAL REGIONAL FERNANDO BEZERRA - CG Nº 02/2021</v>
          </cell>
          <cell r="E166" t="str">
            <v>5.16 - Serviços Médico-Hospitalares, Odotonlogia e Laboratoriais</v>
          </cell>
          <cell r="F166">
            <v>63051531000123</v>
          </cell>
          <cell r="G166" t="str">
            <v>FF SERVIÇOS MEDICOS LTDA</v>
          </cell>
          <cell r="H166" t="str">
            <v>S</v>
          </cell>
          <cell r="I166" t="str">
            <v>S</v>
          </cell>
          <cell r="J166">
            <v>24</v>
          </cell>
          <cell r="K166">
            <v>46092</v>
          </cell>
          <cell r="L166" t="str">
            <v>23081041263051531000123000000000002426030025853343</v>
          </cell>
          <cell r="M166" t="str">
            <v>2308104 - Mauriti - CE</v>
          </cell>
          <cell r="N166">
            <v>10700</v>
          </cell>
        </row>
        <row r="167">
          <cell r="C167" t="str">
            <v>HOSPITAL REGIONAL FERNANDO BEZERRA - CG Nº 02/2021</v>
          </cell>
          <cell r="E167" t="str">
            <v>5.16 - Serviços Médico-Hospitalares, Odotonlogia e Laboratoriais</v>
          </cell>
          <cell r="F167">
            <v>21932148000134</v>
          </cell>
          <cell r="G167" t="str">
            <v>G M PRESTAÇÕES DE SERVIÇOS HOSPITALARES LTDA</v>
          </cell>
          <cell r="H167" t="str">
            <v>S</v>
          </cell>
          <cell r="I167" t="str">
            <v>S</v>
          </cell>
          <cell r="J167">
            <v>59</v>
          </cell>
          <cell r="K167">
            <v>46087</v>
          </cell>
          <cell r="L167" t="str">
            <v>9BP4-XHY98</v>
          </cell>
          <cell r="M167" t="str">
            <v>2609402 - Moreno - PE</v>
          </cell>
          <cell r="N167">
            <v>18350</v>
          </cell>
        </row>
        <row r="168">
          <cell r="C168" t="str">
            <v>HOSPITAL REGIONAL FERNANDO BEZERRA - CG Nº 02/2021</v>
          </cell>
          <cell r="E168" t="str">
            <v>5.16 - Serviços Médico-Hospitalares, Odotonlogia e Laboratoriais</v>
          </cell>
          <cell r="F168">
            <v>39277075000150</v>
          </cell>
          <cell r="G168" t="str">
            <v>GERCLIN SERVICOS MEDICOS LTDA</v>
          </cell>
          <cell r="H168" t="str">
            <v>S</v>
          </cell>
          <cell r="I168" t="str">
            <v>S</v>
          </cell>
          <cell r="J168">
            <v>248</v>
          </cell>
          <cell r="K168">
            <v>46097</v>
          </cell>
          <cell r="L168" t="str">
            <v>26011021239277075000150000000000024826034325883346</v>
          </cell>
          <cell r="M168" t="str">
            <v>2307304 - Juazeiro do Norte - CE</v>
          </cell>
          <cell r="N168">
            <v>30000</v>
          </cell>
        </row>
        <row r="169">
          <cell r="C169" t="str">
            <v>HOSPITAL REGIONAL FERNANDO BEZERRA - CG Nº 02/2021</v>
          </cell>
          <cell r="E169" t="str">
            <v>5.16 - Serviços Médico-Hospitalares, Odotonlogia e Laboratoriais</v>
          </cell>
          <cell r="F169">
            <v>29294443000203</v>
          </cell>
          <cell r="G169" t="str">
            <v>INOV SAUDE SERVIÇOS MEDICOS HOSPITALARES LTDA</v>
          </cell>
          <cell r="H169" t="str">
            <v>S</v>
          </cell>
          <cell r="I169" t="str">
            <v>S</v>
          </cell>
          <cell r="J169">
            <v>160</v>
          </cell>
          <cell r="K169">
            <v>46085</v>
          </cell>
          <cell r="L169" t="str">
            <v>5t4vxfhqjsm7eaywnodbui9gr2p</v>
          </cell>
          <cell r="M169" t="str">
            <v>2611101 - Petrolina - PE</v>
          </cell>
          <cell r="N169">
            <v>5000</v>
          </cell>
        </row>
        <row r="170">
          <cell r="C170" t="str">
            <v>HOSPITAL REGIONAL FERNANDO BEZERRA - CG Nº 02/2021</v>
          </cell>
          <cell r="E170" t="str">
            <v>5.16 - Serviços Médico-Hospitalares, Odotonlogia e Laboratoriais</v>
          </cell>
          <cell r="F170">
            <v>60481649000101</v>
          </cell>
          <cell r="G170" t="str">
            <v>INTEGRAÇÃO EM MEDICINA CIRURGICA LTDA</v>
          </cell>
          <cell r="H170" t="str">
            <v>S</v>
          </cell>
          <cell r="I170" t="str">
            <v>S</v>
          </cell>
          <cell r="J170">
            <v>40</v>
          </cell>
          <cell r="K170">
            <v>46088</v>
          </cell>
          <cell r="L170" t="str">
            <v>27a71a90d</v>
          </cell>
          <cell r="M170" t="str">
            <v>2307304 - Juazeiro do Norte - CE</v>
          </cell>
          <cell r="N170">
            <v>9650</v>
          </cell>
        </row>
        <row r="171">
          <cell r="C171" t="str">
            <v>HOSPITAL REGIONAL FERNANDO BEZERRA - CG Nº 02/2021</v>
          </cell>
          <cell r="E171" t="str">
            <v>5.16 - Serviços Médico-Hospitalares, Odotonlogia e Laboratoriais</v>
          </cell>
          <cell r="F171">
            <v>54478007000142</v>
          </cell>
          <cell r="G171" t="str">
            <v>JAX MEDICAL GROUP LTDA</v>
          </cell>
          <cell r="H171" t="str">
            <v>S</v>
          </cell>
          <cell r="I171" t="str">
            <v>S</v>
          </cell>
          <cell r="J171">
            <v>36</v>
          </cell>
          <cell r="K171">
            <v>46084</v>
          </cell>
          <cell r="L171" t="str">
            <v>23073041254478007000142000000000003626035955522740</v>
          </cell>
          <cell r="M171" t="str">
            <v>2615607 - Trindade - PE</v>
          </cell>
          <cell r="N171">
            <v>24000</v>
          </cell>
        </row>
        <row r="172">
          <cell r="C172" t="str">
            <v>HOSPITAL REGIONAL FERNANDO BEZERRA - CG Nº 02/2021</v>
          </cell>
          <cell r="E172" t="str">
            <v>5.16 - Serviços Médico-Hospitalares, Odotonlogia e Laboratoriais</v>
          </cell>
          <cell r="F172">
            <v>22422979000129</v>
          </cell>
          <cell r="G172" t="str">
            <v>JBHC SERVIÇOS MEDICOS LTDA</v>
          </cell>
          <cell r="H172" t="str">
            <v>S</v>
          </cell>
          <cell r="I172" t="str">
            <v>S</v>
          </cell>
          <cell r="J172">
            <v>499</v>
          </cell>
          <cell r="K172">
            <v>46089</v>
          </cell>
          <cell r="L172" t="str">
            <v>112167YECGJW7FTX0EVYUF6X1C6CT982</v>
          </cell>
          <cell r="M172" t="str">
            <v>2609907 - Ouricuri - PE</v>
          </cell>
          <cell r="N172">
            <v>2800</v>
          </cell>
        </row>
        <row r="173">
          <cell r="C173" t="str">
            <v>HOSPITAL REGIONAL FERNANDO BEZERRA - CG Nº 02/2021</v>
          </cell>
          <cell r="E173" t="str">
            <v>5.16 - Serviços Médico-Hospitalares, Odotonlogia e Laboratoriais</v>
          </cell>
          <cell r="F173">
            <v>24300036000159</v>
          </cell>
          <cell r="G173" t="str">
            <v xml:space="preserve">JKS SAUDE LTDA - ME </v>
          </cell>
          <cell r="H173" t="str">
            <v>S</v>
          </cell>
          <cell r="I173" t="str">
            <v>S</v>
          </cell>
          <cell r="J173">
            <v>21207</v>
          </cell>
          <cell r="K173">
            <v>46090</v>
          </cell>
          <cell r="L173" t="str">
            <v>C3FQ-AQ1AY</v>
          </cell>
          <cell r="M173" t="str">
            <v>2611101 - Petrolina - PE</v>
          </cell>
          <cell r="N173">
            <v>3750</v>
          </cell>
        </row>
        <row r="174">
          <cell r="C174" t="str">
            <v>HOSPITAL REGIONAL FERNANDO BEZERRA - CG Nº 02/2021</v>
          </cell>
          <cell r="E174" t="str">
            <v>5.16 - Serviços Médico-Hospitalares, Odotonlogia e Laboratoriais</v>
          </cell>
          <cell r="F174">
            <v>41431147000113</v>
          </cell>
          <cell r="G174" t="str">
            <v xml:space="preserve">JOSE ALVES DE SOUZA SERVIÇOS MEDICOS </v>
          </cell>
          <cell r="H174" t="str">
            <v>S</v>
          </cell>
          <cell r="I174" t="str">
            <v>S</v>
          </cell>
          <cell r="J174">
            <v>233</v>
          </cell>
          <cell r="K174">
            <v>46090</v>
          </cell>
          <cell r="L174" t="str">
            <v>a113c390b</v>
          </cell>
          <cell r="M174" t="str">
            <v>2208007 - Picos - PI</v>
          </cell>
          <cell r="N174">
            <v>104600</v>
          </cell>
        </row>
        <row r="175">
          <cell r="C175" t="str">
            <v>HOSPITAL REGIONAL FERNANDO BEZERRA - CG Nº 02/2021</v>
          </cell>
          <cell r="E175" t="str">
            <v>5.16 - Serviços Médico-Hospitalares, Odotonlogia e Laboratoriais</v>
          </cell>
          <cell r="F175">
            <v>30101954000151</v>
          </cell>
          <cell r="G175" t="str">
            <v>JOSE MARIA DE ARAUJO FILHO</v>
          </cell>
          <cell r="H175" t="str">
            <v>S</v>
          </cell>
          <cell r="I175" t="str">
            <v>S</v>
          </cell>
          <cell r="J175">
            <v>258</v>
          </cell>
          <cell r="K175">
            <v>46097</v>
          </cell>
          <cell r="L175" t="str">
            <v>2788149OO1AJ3O5I0Z0UXKHE4ZEF37WZ</v>
          </cell>
          <cell r="M175" t="str">
            <v>2609907 - Ouricuri - PE</v>
          </cell>
          <cell r="N175">
            <v>26800</v>
          </cell>
        </row>
        <row r="176">
          <cell r="C176" t="str">
            <v>HOSPITAL REGIONAL FERNANDO BEZERRA - CG Nº 02/2021</v>
          </cell>
          <cell r="E176" t="str">
            <v>5.16 - Serviços Médico-Hospitalares, Odotonlogia e Laboratoriais</v>
          </cell>
          <cell r="F176">
            <v>59212520000100</v>
          </cell>
          <cell r="G176" t="str">
            <v>JULIANA SOBRAL RAMOS</v>
          </cell>
          <cell r="H176" t="str">
            <v>S</v>
          </cell>
          <cell r="I176" t="str">
            <v>S</v>
          </cell>
          <cell r="J176">
            <v>20011</v>
          </cell>
          <cell r="K176">
            <v>46083</v>
          </cell>
          <cell r="L176" t="str">
            <v>VH81-FEU2H</v>
          </cell>
          <cell r="M176" t="str">
            <v>2601102 - Araripina - PE</v>
          </cell>
          <cell r="N176">
            <v>12000</v>
          </cell>
        </row>
        <row r="177">
          <cell r="C177" t="str">
            <v>HOSPITAL REGIONAL FERNANDO BEZERRA - CG Nº 02/2021</v>
          </cell>
          <cell r="E177" t="str">
            <v>5.16 - Serviços Médico-Hospitalares, Odotonlogia e Laboratoriais</v>
          </cell>
          <cell r="F177" t="str">
            <v>58.924.918/0001-07</v>
          </cell>
          <cell r="G177" t="str">
            <v>KATHELEEN SERVICOS MEDICOS LTDA</v>
          </cell>
          <cell r="H177" t="str">
            <v>S</v>
          </cell>
          <cell r="I177" t="str">
            <v>S</v>
          </cell>
          <cell r="J177" t="str">
            <v>22</v>
          </cell>
          <cell r="K177">
            <v>46104</v>
          </cell>
          <cell r="L177" t="str">
            <v>23073041258924918000107000000000002226036684679158</v>
          </cell>
          <cell r="M177" t="str">
            <v>2307304 - Juazeiro do Norte - CE</v>
          </cell>
          <cell r="N177">
            <v>4250</v>
          </cell>
        </row>
        <row r="178">
          <cell r="C178" t="str">
            <v>HOSPITAL REGIONAL FERNANDO BEZERRA - CG Nº 02/2021</v>
          </cell>
          <cell r="E178" t="str">
            <v>5.16 - Serviços Médico-Hospitalares, Odotonlogia e Laboratoriais</v>
          </cell>
          <cell r="F178">
            <v>24185596000100</v>
          </cell>
          <cell r="G178" t="str">
            <v>LAGE E CEDRAZ EMPREENDIMENTOS MEDICOS LTDA - ME</v>
          </cell>
          <cell r="H178" t="str">
            <v>S</v>
          </cell>
          <cell r="I178" t="str">
            <v>S</v>
          </cell>
          <cell r="J178">
            <v>455</v>
          </cell>
          <cell r="K178">
            <v>46092</v>
          </cell>
          <cell r="L178" t="str">
            <v>26011021224185596000100000000000045526034760091234</v>
          </cell>
          <cell r="M178" t="str">
            <v>2611606 - Recife - PE</v>
          </cell>
          <cell r="N178">
            <v>17700</v>
          </cell>
        </row>
        <row r="179">
          <cell r="C179" t="str">
            <v>HOSPITAL REGIONAL FERNANDO BEZERRA - CG Nº 02/2021</v>
          </cell>
          <cell r="E179" t="str">
            <v>5.16 - Serviços Médico-Hospitalares, Odotonlogia e Laboratoriais</v>
          </cell>
          <cell r="F179">
            <v>61604044000115</v>
          </cell>
          <cell r="G179" t="str">
            <v>LARA GUIMARAES FREIRE DE CARVALHO LTDA</v>
          </cell>
          <cell r="H179" t="str">
            <v>S</v>
          </cell>
          <cell r="I179" t="str">
            <v>S</v>
          </cell>
          <cell r="J179">
            <v>5</v>
          </cell>
          <cell r="K179">
            <v>46091</v>
          </cell>
          <cell r="L179" t="str">
            <v>26116062261604044000115000000000000526033251963257</v>
          </cell>
          <cell r="M179" t="str">
            <v>2609907 - Ouricuri - PE</v>
          </cell>
          <cell r="N179">
            <v>3000</v>
          </cell>
        </row>
        <row r="180">
          <cell r="C180" t="str">
            <v>HOSPITAL REGIONAL FERNANDO BEZERRA - CG Nº 02/2021</v>
          </cell>
          <cell r="E180" t="str">
            <v>5.16 - Serviços Médico-Hospitalares, Odotonlogia e Laboratoriais</v>
          </cell>
          <cell r="F180">
            <v>53465220000157</v>
          </cell>
          <cell r="G180" t="str">
            <v>LUIZ ALAVARO DA SILVA LEAL FILHO</v>
          </cell>
          <cell r="H180" t="str">
            <v>S</v>
          </cell>
          <cell r="I180" t="str">
            <v>S</v>
          </cell>
          <cell r="J180">
            <v>20046</v>
          </cell>
          <cell r="K180">
            <v>46092</v>
          </cell>
          <cell r="L180" t="str">
            <v>JZ8F-RZZU3</v>
          </cell>
          <cell r="M180" t="str">
            <v>2307304 - Juazeiro do Norte - CE</v>
          </cell>
          <cell r="N180">
            <v>7500</v>
          </cell>
        </row>
        <row r="181">
          <cell r="C181" t="str">
            <v>HOSPITAL REGIONAL FERNANDO BEZERRA - CG Nº 02/2021</v>
          </cell>
          <cell r="E181" t="str">
            <v>5.16 - Serviços Médico-Hospitalares, Odotonlogia e Laboratoriais</v>
          </cell>
          <cell r="F181">
            <v>28122221000151</v>
          </cell>
          <cell r="G181" t="str">
            <v>MACEDO &amp; TAVARES SERVICOS MEDICOS LTDA</v>
          </cell>
          <cell r="H181" t="str">
            <v>S</v>
          </cell>
          <cell r="I181" t="str">
            <v>S</v>
          </cell>
          <cell r="J181" t="str">
            <v>20126</v>
          </cell>
          <cell r="K181">
            <v>46094</v>
          </cell>
          <cell r="L181" t="str">
            <v>341Q-64TR2</v>
          </cell>
          <cell r="M181" t="str">
            <v>2609907 - Ouricuri - PE</v>
          </cell>
          <cell r="N181">
            <v>12700</v>
          </cell>
        </row>
        <row r="182">
          <cell r="C182" t="str">
            <v>HOSPITAL REGIONAL FERNANDO BEZERRA - CG Nº 02/2021</v>
          </cell>
          <cell r="E182" t="str">
            <v>5.16 - Serviços Médico-Hospitalares, Odotonlogia e Laboratoriais</v>
          </cell>
          <cell r="F182">
            <v>34800019000134</v>
          </cell>
          <cell r="G182" t="str">
            <v>MAIA OLIVEIRA SERVICOS MEDICOS S/S</v>
          </cell>
          <cell r="H182" t="str">
            <v>S</v>
          </cell>
          <cell r="I182" t="str">
            <v>S</v>
          </cell>
          <cell r="J182">
            <v>223</v>
          </cell>
          <cell r="K182">
            <v>46092</v>
          </cell>
          <cell r="L182" t="str">
            <v>23073041234800019000134000000000022326030643041555</v>
          </cell>
          <cell r="M182" t="str">
            <v>2609907 - Ouricuri - PE</v>
          </cell>
          <cell r="N182">
            <v>13816.66</v>
          </cell>
        </row>
        <row r="183">
          <cell r="C183" t="str">
            <v>HOSPITAL REGIONAL FERNANDO BEZERRA - CG Nº 02/2021</v>
          </cell>
          <cell r="E183" t="str">
            <v>5.16 - Serviços Médico-Hospitalares, Odotonlogia e Laboratoriais</v>
          </cell>
          <cell r="F183">
            <v>34800019000134</v>
          </cell>
          <cell r="G183" t="str">
            <v>MAIA OLIVEIRA SERVIÇOS MEDICOS S/S</v>
          </cell>
          <cell r="H183" t="str">
            <v>S</v>
          </cell>
          <cell r="I183" t="str">
            <v>S</v>
          </cell>
          <cell r="J183">
            <v>222</v>
          </cell>
          <cell r="K183">
            <v>46091</v>
          </cell>
          <cell r="L183" t="str">
            <v>23073041234800019000134000000000022226039907158087</v>
          </cell>
          <cell r="M183" t="str">
            <v>2208007 - Picos - PI</v>
          </cell>
          <cell r="N183">
            <v>7500</v>
          </cell>
        </row>
        <row r="184">
          <cell r="C184" t="str">
            <v>HOSPITAL REGIONAL FERNANDO BEZERRA - CG Nº 02/2021</v>
          </cell>
          <cell r="E184" t="str">
            <v>5.16 - Serviços Médico-Hospitalares, Odotonlogia e Laboratoriais</v>
          </cell>
          <cell r="F184">
            <v>45697746000134</v>
          </cell>
          <cell r="G184" t="str">
            <v>MANUELA BRIGIDA RAMOS DE LIMA</v>
          </cell>
          <cell r="H184" t="str">
            <v>S</v>
          </cell>
          <cell r="I184" t="str">
            <v>S</v>
          </cell>
          <cell r="J184">
            <v>20061</v>
          </cell>
          <cell r="K184">
            <v>46085</v>
          </cell>
          <cell r="L184" t="str">
            <v>UHVW-YQGRM</v>
          </cell>
          <cell r="M184" t="str">
            <v>2609907 - Ouricuri - PE</v>
          </cell>
          <cell r="N184">
            <v>30000</v>
          </cell>
        </row>
        <row r="185">
          <cell r="C185" t="str">
            <v>HOSPITAL REGIONAL FERNANDO BEZERRA - CG Nº 02/2021</v>
          </cell>
          <cell r="E185" t="str">
            <v>5.16 - Serviços Médico-Hospitalares, Odotonlogia e Laboratoriais</v>
          </cell>
          <cell r="F185">
            <v>24475298000154</v>
          </cell>
          <cell r="G185" t="str">
            <v>MARCIO MACEDO VIANA LTDA</v>
          </cell>
          <cell r="H185" t="str">
            <v>S</v>
          </cell>
          <cell r="I185" t="str">
            <v>S</v>
          </cell>
          <cell r="J185">
            <v>435</v>
          </cell>
          <cell r="K185">
            <v>46090</v>
          </cell>
          <cell r="L185" t="str">
            <v>27801341KME5D591VHIWB7J020CPDJBJ</v>
          </cell>
          <cell r="M185" t="str">
            <v>2609907 - Ouricuri - PE</v>
          </cell>
          <cell r="N185">
            <v>16200</v>
          </cell>
        </row>
        <row r="186">
          <cell r="C186" t="str">
            <v>HOSPITAL REGIONAL FERNANDO BEZERRA - CG Nº 02/2021</v>
          </cell>
          <cell r="E186" t="str">
            <v>5.16 - Serviços Médico-Hospitalares, Odotonlogia e Laboratoriais</v>
          </cell>
          <cell r="F186">
            <v>24067940000166</v>
          </cell>
          <cell r="G186" t="str">
            <v xml:space="preserve">MARIA YANNE SOARES RAMOS - ME </v>
          </cell>
          <cell r="H186" t="str">
            <v>S</v>
          </cell>
          <cell r="I186" t="str">
            <v>S</v>
          </cell>
          <cell r="J186">
            <v>20370</v>
          </cell>
          <cell r="K186">
            <v>46091</v>
          </cell>
          <cell r="L186" t="str">
            <v>NZUN-RH47V</v>
          </cell>
          <cell r="M186" t="str">
            <v>2304202 - Crato - CE</v>
          </cell>
          <cell r="N186">
            <v>6700</v>
          </cell>
        </row>
        <row r="187">
          <cell r="C187" t="str">
            <v>HOSPITAL REGIONAL FERNANDO BEZERRA - CG Nº 02/2021</v>
          </cell>
          <cell r="E187" t="str">
            <v>5.16 - Serviços Médico-Hospitalares, Odotonlogia e Laboratoriais</v>
          </cell>
          <cell r="F187">
            <v>20344575000139</v>
          </cell>
          <cell r="G187" t="str">
            <v>MED ARARIPE SERVIÇOS MEDICOS LTDA</v>
          </cell>
          <cell r="H187" t="str">
            <v>S</v>
          </cell>
          <cell r="I187" t="str">
            <v>S</v>
          </cell>
          <cell r="J187">
            <v>22303</v>
          </cell>
          <cell r="K187">
            <v>46091</v>
          </cell>
          <cell r="L187" t="str">
            <v>UQ1G-HQE8M</v>
          </cell>
          <cell r="M187" t="str">
            <v>2611606 - Recife - PE</v>
          </cell>
          <cell r="N187">
            <v>65450</v>
          </cell>
        </row>
        <row r="188">
          <cell r="C188" t="str">
            <v>HOSPITAL REGIONAL FERNANDO BEZERRA - CG Nº 02/2021</v>
          </cell>
          <cell r="E188" t="str">
            <v>5.16 - Serviços Médico-Hospitalares, Odotonlogia e Laboratoriais</v>
          </cell>
          <cell r="F188">
            <v>15026815000117</v>
          </cell>
          <cell r="G188" t="str">
            <v>MEDICARI- SERVIÇOS MEDICOS S/S LTDA</v>
          </cell>
          <cell r="H188" t="str">
            <v>S</v>
          </cell>
          <cell r="I188" t="str">
            <v>S</v>
          </cell>
          <cell r="J188">
            <v>2057</v>
          </cell>
          <cell r="K188">
            <v>46091</v>
          </cell>
          <cell r="L188" t="str">
            <v>ct2jdz6nh74yabsf9erlgkw8vup</v>
          </cell>
          <cell r="M188" t="str">
            <v>2918407 - Juazeiro - BA</v>
          </cell>
          <cell r="N188">
            <v>6000</v>
          </cell>
        </row>
        <row r="189">
          <cell r="C189" t="str">
            <v>HOSPITAL REGIONAL FERNANDO BEZERRA - CG Nº 02/2021</v>
          </cell>
          <cell r="E189" t="str">
            <v>5.16 - Serviços Médico-Hospitalares, Odotonlogia e Laboratoriais</v>
          </cell>
          <cell r="F189">
            <v>56047823000127</v>
          </cell>
          <cell r="G189" t="str">
            <v>MGN SERVIÇOS MEDICOS LTDA</v>
          </cell>
          <cell r="H189" t="str">
            <v>S</v>
          </cell>
          <cell r="I189" t="str">
            <v>S</v>
          </cell>
          <cell r="J189">
            <v>10</v>
          </cell>
          <cell r="K189">
            <v>46090</v>
          </cell>
          <cell r="L189" t="str">
            <v>26116062256047823000127000000000001026031992534395</v>
          </cell>
          <cell r="M189" t="str">
            <v>2307304 - Juazeiro do Norte - CE</v>
          </cell>
          <cell r="N189">
            <v>10400</v>
          </cell>
        </row>
        <row r="190">
          <cell r="C190" t="str">
            <v>HOSPITAL REGIONAL FERNANDO BEZERRA - CG Nº 02/2021</v>
          </cell>
          <cell r="E190" t="str">
            <v>5.16 - Serviços Médico-Hospitalares, Odotonlogia e Laboratoriais</v>
          </cell>
          <cell r="F190">
            <v>14896834000131</v>
          </cell>
          <cell r="G190" t="str">
            <v>MILKA SANT ANNA CONSULTAS E EXAMES LTDA</v>
          </cell>
          <cell r="H190" t="str">
            <v>S</v>
          </cell>
          <cell r="I190" t="str">
            <v>S</v>
          </cell>
          <cell r="J190">
            <v>97</v>
          </cell>
          <cell r="K190">
            <v>46090</v>
          </cell>
          <cell r="L190" t="str">
            <v>8LXT-RY38</v>
          </cell>
          <cell r="M190" t="str">
            <v>2605301 - Exu - PE</v>
          </cell>
          <cell r="N190">
            <v>25400</v>
          </cell>
        </row>
        <row r="191">
          <cell r="C191" t="str">
            <v>HOSPITAL REGIONAL FERNANDO BEZERRA - CG Nº 02/2021</v>
          </cell>
          <cell r="E191" t="str">
            <v>5.16 - Serviços Médico-Hospitalares, Odotonlogia e Laboratoriais</v>
          </cell>
          <cell r="F191">
            <v>24684015000184</v>
          </cell>
          <cell r="G191" t="str">
            <v xml:space="preserve">MURAB LINS MEDICOS ASSOCIADOS LTDA ME </v>
          </cell>
          <cell r="H191" t="str">
            <v>S</v>
          </cell>
          <cell r="I191" t="str">
            <v>S</v>
          </cell>
          <cell r="J191">
            <v>748</v>
          </cell>
          <cell r="K191">
            <v>46091</v>
          </cell>
          <cell r="L191" t="str">
            <v>23073041224684015000184000000000074826035613481716</v>
          </cell>
          <cell r="M191" t="str">
            <v>2208007 - Picos - PI</v>
          </cell>
          <cell r="N191">
            <v>35025</v>
          </cell>
        </row>
        <row r="192">
          <cell r="C192" t="str">
            <v>HOSPITAL REGIONAL FERNANDO BEZERRA - CG Nº 02/2021</v>
          </cell>
          <cell r="E192" t="str">
            <v>5.16 - Serviços Médico-Hospitalares, Odotonlogia e Laboratoriais</v>
          </cell>
          <cell r="F192">
            <v>22465344000109</v>
          </cell>
          <cell r="G192" t="str">
            <v xml:space="preserve">ODONTOMED LTDA </v>
          </cell>
          <cell r="H192" t="str">
            <v>S</v>
          </cell>
          <cell r="I192" t="str">
            <v>S</v>
          </cell>
          <cell r="J192">
            <v>420</v>
          </cell>
          <cell r="K192">
            <v>46091</v>
          </cell>
          <cell r="L192" t="str">
            <v>0022907430514</v>
          </cell>
          <cell r="M192" t="str">
            <v>2307304 - Juazeiro do Norte - CE</v>
          </cell>
          <cell r="N192">
            <v>62025</v>
          </cell>
        </row>
        <row r="193">
          <cell r="C193" t="str">
            <v>HOSPITAL REGIONAL FERNANDO BEZERRA - CG Nº 02/2021</v>
          </cell>
          <cell r="E193" t="str">
            <v>5.16 - Serviços Médico-Hospitalares, Odotonlogia e Laboratoriais</v>
          </cell>
          <cell r="F193">
            <v>55459766000120</v>
          </cell>
          <cell r="G193" t="str">
            <v>OLIVEIRA E CONSERVA DIAGNOSTICOS LTDA</v>
          </cell>
          <cell r="H193" t="str">
            <v>S</v>
          </cell>
          <cell r="I193" t="str">
            <v>S</v>
          </cell>
          <cell r="J193">
            <v>84</v>
          </cell>
          <cell r="K193">
            <v>46092</v>
          </cell>
          <cell r="L193" t="str">
            <v>26122081255459766000120000000000008426034113085554</v>
          </cell>
          <cell r="M193" t="str">
            <v>2304202 - Crato - CE</v>
          </cell>
          <cell r="N193">
            <v>5740</v>
          </cell>
        </row>
        <row r="194">
          <cell r="C194" t="str">
            <v>HOSPITAL REGIONAL FERNANDO BEZERRA - CG Nº 02/2021</v>
          </cell>
          <cell r="E194" t="str">
            <v>5.16 - Serviços Médico-Hospitalares, Odotonlogia e Laboratoriais</v>
          </cell>
          <cell r="F194">
            <v>23395365000168</v>
          </cell>
          <cell r="G194" t="str">
            <v xml:space="preserve">ORTONUTRI LTDA </v>
          </cell>
          <cell r="H194" t="str">
            <v>S</v>
          </cell>
          <cell r="I194" t="str">
            <v>S</v>
          </cell>
          <cell r="J194">
            <v>988</v>
          </cell>
          <cell r="K194">
            <v>46086</v>
          </cell>
          <cell r="L194" t="str">
            <v>2751686B9VQDRVR06S15QFTBRW803THN</v>
          </cell>
          <cell r="M194" t="str">
            <v>2307304 - Juazeiro do Norte - CE</v>
          </cell>
          <cell r="N194">
            <v>5850</v>
          </cell>
        </row>
        <row r="195">
          <cell r="C195" t="str">
            <v>HOSPITAL REGIONAL FERNANDO BEZERRA - CG Nº 02/2021</v>
          </cell>
          <cell r="E195" t="str">
            <v>5.16 - Serviços Médico-Hospitalares, Odotonlogia e Laboratoriais</v>
          </cell>
          <cell r="F195">
            <v>29590962000200</v>
          </cell>
          <cell r="G195" t="str">
            <v>OUT CLINIC SERVIÇOS MEDICOS HOSPITALARES LTDA</v>
          </cell>
          <cell r="H195" t="str">
            <v>S</v>
          </cell>
          <cell r="I195" t="str">
            <v>S</v>
          </cell>
          <cell r="J195">
            <v>166</v>
          </cell>
          <cell r="K195">
            <v>46085</v>
          </cell>
          <cell r="L195" t="str">
            <v>yvmh9cb4sw2xe6igp8ounj7fzad</v>
          </cell>
          <cell r="M195" t="str">
            <v>2307304 - Juazeiro do Norte - CE</v>
          </cell>
          <cell r="N195">
            <v>12000</v>
          </cell>
        </row>
        <row r="196">
          <cell r="C196" t="str">
            <v>HOSPITAL REGIONAL FERNANDO BEZERRA - CG Nº 02/2021</v>
          </cell>
          <cell r="E196" t="str">
            <v>5.16 - Serviços Médico-Hospitalares, Odotonlogia e Laboratoriais</v>
          </cell>
          <cell r="F196">
            <v>46797026000103</v>
          </cell>
          <cell r="G196" t="str">
            <v>PACIFICOS SERVIÇOS MEDICOS LTDA</v>
          </cell>
          <cell r="H196" t="str">
            <v>S</v>
          </cell>
          <cell r="I196" t="str">
            <v>S</v>
          </cell>
          <cell r="J196">
            <v>100</v>
          </cell>
          <cell r="K196">
            <v>46083</v>
          </cell>
          <cell r="L196" t="str">
            <v>y3kо6ихcgih48pqvlmref9bjzdn</v>
          </cell>
          <cell r="M196" t="str">
            <v>2611606 - Recife - PE</v>
          </cell>
          <cell r="N196">
            <v>27000</v>
          </cell>
        </row>
        <row r="197">
          <cell r="C197" t="str">
            <v>HOSPITAL REGIONAL FERNANDO BEZERRA - CG Nº 02/2021</v>
          </cell>
          <cell r="E197" t="str">
            <v>5.16 - Serviços Médico-Hospitalares, Odotonlogia e Laboratoriais</v>
          </cell>
          <cell r="F197">
            <v>26217434000131</v>
          </cell>
          <cell r="G197" t="str">
            <v>PRONTO LIFE DIAGNOSTICOS ESPECIALIZADOS LTDA</v>
          </cell>
          <cell r="H197" t="str">
            <v>S</v>
          </cell>
          <cell r="I197" t="str">
            <v>S</v>
          </cell>
          <cell r="J197">
            <v>662</v>
          </cell>
          <cell r="K197">
            <v>46085</v>
          </cell>
          <cell r="L197" t="str">
            <v>b6qedc5p74lahsr8u2w93tmznxf</v>
          </cell>
          <cell r="M197" t="str">
            <v>2611606 - Recife - PE</v>
          </cell>
          <cell r="N197">
            <v>9000</v>
          </cell>
        </row>
        <row r="198">
          <cell r="C198" t="str">
            <v>HOSPITAL REGIONAL FERNANDO BEZERRA - CG Nº 02/2021</v>
          </cell>
          <cell r="E198" t="str">
            <v>5.16 - Serviços Médico-Hospitalares, Odotonlogia e Laboratoriais</v>
          </cell>
          <cell r="F198">
            <v>32090452000106</v>
          </cell>
          <cell r="G198" t="str">
            <v>PRONTOCLINIC SERVIÇOS MEDICOS HOSPITALARES LTDA</v>
          </cell>
          <cell r="H198" t="str">
            <v>S</v>
          </cell>
          <cell r="I198" t="str">
            <v>S</v>
          </cell>
          <cell r="J198">
            <v>526</v>
          </cell>
          <cell r="K198">
            <v>46085</v>
          </cell>
          <cell r="L198" t="str">
            <v>85i4962ozentjmqlwpgfh37sxbc</v>
          </cell>
          <cell r="M198" t="str">
            <v>2602001 - Bodocó - PE</v>
          </cell>
          <cell r="N198">
            <v>5000</v>
          </cell>
        </row>
        <row r="199">
          <cell r="C199" t="str">
            <v>HOSPITAL REGIONAL FERNANDO BEZERRA - CG Nº 02/2021</v>
          </cell>
          <cell r="E199" t="str">
            <v>5.16 - Serviços Médico-Hospitalares, Odotonlogia e Laboratoriais</v>
          </cell>
          <cell r="F199">
            <v>27818910000132</v>
          </cell>
          <cell r="G199" t="str">
            <v>R &amp; T ATENDIMENTO MEDICO LTDA</v>
          </cell>
          <cell r="H199" t="str">
            <v>S</v>
          </cell>
          <cell r="I199" t="str">
            <v>S</v>
          </cell>
          <cell r="J199" t="str">
            <v>137</v>
          </cell>
          <cell r="K199">
            <v>46091</v>
          </cell>
          <cell r="L199" t="str">
            <v>8297436414822</v>
          </cell>
          <cell r="M199" t="str">
            <v>2605301 - Exu - PE</v>
          </cell>
          <cell r="N199">
            <v>9000</v>
          </cell>
        </row>
        <row r="200">
          <cell r="C200" t="str">
            <v>HOSPITAL REGIONAL FERNANDO BEZERRA - CG Nº 02/2021</v>
          </cell>
          <cell r="E200" t="str">
            <v>5.16 - Serviços Médico-Hospitalares, Odotonlogia e Laboratoriais</v>
          </cell>
          <cell r="F200">
            <v>55298077000181</v>
          </cell>
          <cell r="G200" t="str">
            <v>RAMIERSON MACEDO LIMA</v>
          </cell>
          <cell r="H200" t="str">
            <v>S</v>
          </cell>
          <cell r="I200" t="str">
            <v>S</v>
          </cell>
          <cell r="J200">
            <v>6</v>
          </cell>
          <cell r="K200">
            <v>46087</v>
          </cell>
          <cell r="L200" t="str">
            <v>26116062255298077000181000000000000626034591428640</v>
          </cell>
          <cell r="M200" t="str">
            <v>2307304 - Juazeiro do Norte - CE</v>
          </cell>
          <cell r="N200">
            <v>9000</v>
          </cell>
        </row>
        <row r="201">
          <cell r="C201" t="str">
            <v>HOSPITAL REGIONAL FERNANDO BEZERRA - CG Nº 02/2021</v>
          </cell>
          <cell r="E201" t="str">
            <v>5.16 - Serviços Médico-Hospitalares, Odotonlogia e Laboratoriais</v>
          </cell>
          <cell r="F201">
            <v>60420230000131</v>
          </cell>
          <cell r="G201" t="str">
            <v>RAMON FERREIRA FIALHO ALENCAR LTDA</v>
          </cell>
          <cell r="H201" t="str">
            <v>S</v>
          </cell>
          <cell r="I201" t="str">
            <v>S</v>
          </cell>
          <cell r="J201">
            <v>16</v>
          </cell>
          <cell r="K201">
            <v>46091</v>
          </cell>
          <cell r="L201" t="str">
            <v>26116062260420230000131000000000001626033606991190</v>
          </cell>
          <cell r="M201" t="str">
            <v>2615607 - Trindade - PE</v>
          </cell>
          <cell r="N201">
            <v>15000</v>
          </cell>
        </row>
        <row r="202">
          <cell r="C202" t="str">
            <v>HOSPITAL REGIONAL FERNANDO BEZERRA - CG Nº 02/2021</v>
          </cell>
          <cell r="E202" t="str">
            <v>5.16 - Serviços Médico-Hospitalares, Odotonlogia e Laboratoriais</v>
          </cell>
          <cell r="F202">
            <v>19297087000139</v>
          </cell>
          <cell r="G202" t="str">
            <v>RAUL ALVES DE SIQUEIRA NETO &amp; CIA LTDA</v>
          </cell>
          <cell r="H202" t="str">
            <v>S</v>
          </cell>
          <cell r="I202" t="str">
            <v>S</v>
          </cell>
          <cell r="J202">
            <v>305</v>
          </cell>
          <cell r="K202">
            <v>46097</v>
          </cell>
          <cell r="L202" t="str">
            <v>2QIJ-ML17R</v>
          </cell>
          <cell r="M202" t="str">
            <v>2609600 - Olinda - PE</v>
          </cell>
          <cell r="N202">
            <v>20400</v>
          </cell>
        </row>
        <row r="203">
          <cell r="C203" t="str">
            <v>HOSPITAL REGIONAL FERNANDO BEZERRA - CG Nº 02/2021</v>
          </cell>
          <cell r="E203" t="str">
            <v>5.16 - Serviços Médico-Hospitalares, Odotonlogia e Laboratoriais</v>
          </cell>
          <cell r="F203">
            <v>48430343000112</v>
          </cell>
          <cell r="G203" t="str">
            <v>RENA MATUSA DE OLIVEIRA BARROS</v>
          </cell>
          <cell r="H203" t="str">
            <v>S</v>
          </cell>
          <cell r="I203" t="str">
            <v>S</v>
          </cell>
          <cell r="J203">
            <v>171</v>
          </cell>
          <cell r="K203">
            <v>46094</v>
          </cell>
          <cell r="L203" t="str">
            <v>23073041248430343000112000000000017126037914218539</v>
          </cell>
          <cell r="M203" t="str">
            <v>2304202 - Crato - CE</v>
          </cell>
          <cell r="N203">
            <v>54683.32</v>
          </cell>
        </row>
        <row r="204">
          <cell r="C204" t="str">
            <v>HOSPITAL REGIONAL FERNANDO BEZERRA - CG Nº 02/2021</v>
          </cell>
          <cell r="E204" t="str">
            <v>5.16 - Serviços Médico-Hospitalares, Odotonlogia e Laboratoriais</v>
          </cell>
          <cell r="F204">
            <v>42038319000156</v>
          </cell>
          <cell r="G204" t="str">
            <v>S.O.S VIDA EIRELI</v>
          </cell>
          <cell r="H204" t="str">
            <v>S</v>
          </cell>
          <cell r="I204" t="str">
            <v>S</v>
          </cell>
          <cell r="J204">
            <v>88</v>
          </cell>
          <cell r="K204">
            <v>46090</v>
          </cell>
          <cell r="L204" t="str">
            <v>112218OOEZ52SH96Q6CGL3OI15L6MA17</v>
          </cell>
          <cell r="M204" t="str">
            <v>2609402 - Moreno - PE</v>
          </cell>
          <cell r="N204">
            <v>6000</v>
          </cell>
        </row>
        <row r="205">
          <cell r="C205" t="str">
            <v>HOSPITAL REGIONAL FERNANDO BEZERRA - CG Nº 02/2021</v>
          </cell>
          <cell r="E205" t="str">
            <v>5.16 - Serviços Médico-Hospitalares, Odotonlogia e Laboratoriais</v>
          </cell>
          <cell r="F205">
            <v>51018327000121</v>
          </cell>
          <cell r="G205" t="str">
            <v>SAFEMED SAUDE LTDA</v>
          </cell>
          <cell r="H205" t="str">
            <v>S</v>
          </cell>
          <cell r="I205" t="str">
            <v>S</v>
          </cell>
          <cell r="J205">
            <v>189</v>
          </cell>
          <cell r="K205">
            <v>46091</v>
          </cell>
          <cell r="L205" t="str">
            <v>26096001251018327000121260000000018926030076323355</v>
          </cell>
          <cell r="M205" t="str">
            <v>2609907 - Ouricuri - PE</v>
          </cell>
          <cell r="N205">
            <v>3000</v>
          </cell>
        </row>
        <row r="206">
          <cell r="C206" t="str">
            <v>HOSPITAL REGIONAL FERNANDO BEZERRA - CG Nº 02/2021</v>
          </cell>
          <cell r="E206" t="str">
            <v>5.16 - Serviços Médico-Hospitalares, Odotonlogia e Laboratoriais</v>
          </cell>
          <cell r="F206">
            <v>49172815000147</v>
          </cell>
          <cell r="G206" t="str">
            <v>T.M. DE ALENCAR &amp; CIA LTDA</v>
          </cell>
          <cell r="H206" t="str">
            <v>S</v>
          </cell>
          <cell r="I206" t="str">
            <v>S</v>
          </cell>
          <cell r="J206">
            <v>235</v>
          </cell>
          <cell r="K206">
            <v>46090</v>
          </cell>
          <cell r="L206" t="str">
            <v>vhuxa6kjlycfideo375wp2sgq4m</v>
          </cell>
          <cell r="M206" t="str">
            <v>2608750 - Lagoa Grande - PE</v>
          </cell>
          <cell r="N206">
            <v>21050</v>
          </cell>
        </row>
        <row r="207">
          <cell r="C207" t="str">
            <v>HOSPITAL REGIONAL FERNANDO BEZERRA - CG Nº 02/2021</v>
          </cell>
          <cell r="E207" t="str">
            <v>5.16 - Serviços Médico-Hospitalares, Odotonlogia e Laboratoriais</v>
          </cell>
          <cell r="F207">
            <v>45408196000196</v>
          </cell>
          <cell r="G207" t="str">
            <v>TORRES E ROCHA SERVIÇOS MEDICOS LTDA</v>
          </cell>
          <cell r="H207" t="str">
            <v>S</v>
          </cell>
          <cell r="I207" t="str">
            <v>S</v>
          </cell>
          <cell r="J207">
            <v>119</v>
          </cell>
          <cell r="K207">
            <v>46094</v>
          </cell>
          <cell r="L207" t="str">
            <v>RPQM-48LDI</v>
          </cell>
          <cell r="M207" t="str">
            <v>2304400 - Fortaleza - CE</v>
          </cell>
          <cell r="N207">
            <v>84033.33</v>
          </cell>
        </row>
        <row r="208">
          <cell r="C208" t="str">
            <v>HOSPITAL REGIONAL FERNANDO BEZERRA - CG Nº 02/2021</v>
          </cell>
          <cell r="E208" t="str">
            <v>5.16 - Serviços Médico-Hospitalares, Odotonlogia e Laboratoriais</v>
          </cell>
          <cell r="F208" t="str">
            <v>05.978.584/0001-98</v>
          </cell>
          <cell r="G208" t="str">
            <v>UNICLASS SAUDE</v>
          </cell>
          <cell r="H208" t="str">
            <v>S</v>
          </cell>
          <cell r="I208" t="str">
            <v>S</v>
          </cell>
          <cell r="J208">
            <v>22792</v>
          </cell>
          <cell r="K208">
            <v>46086</v>
          </cell>
          <cell r="L208" t="str">
            <v>CCUV-GPS8B</v>
          </cell>
          <cell r="M208" t="str">
            <v>2502201 - Bom Jesus - PB</v>
          </cell>
          <cell r="N208">
            <v>24000</v>
          </cell>
        </row>
        <row r="209">
          <cell r="C209" t="str">
            <v>HOSPITAL REGIONAL FERNANDO BEZERRA - CG Nº 02/2021</v>
          </cell>
          <cell r="E209" t="str">
            <v>5.16 - Serviços Médico-Hospitalares, Odotonlogia e Laboratoriais</v>
          </cell>
          <cell r="F209">
            <v>44838544000100</v>
          </cell>
          <cell r="G209" t="str">
            <v xml:space="preserve">VALBECIA TAVARES DE AGUIAR </v>
          </cell>
          <cell r="H209" t="str">
            <v>S</v>
          </cell>
          <cell r="I209" t="str">
            <v>S</v>
          </cell>
          <cell r="J209">
            <v>8</v>
          </cell>
          <cell r="K209">
            <v>46091</v>
          </cell>
          <cell r="L209" t="str">
            <v>26087502244838544000100000000000000826037504346082</v>
          </cell>
          <cell r="M209" t="str">
            <v>2612208 - Salgueiro - PE</v>
          </cell>
          <cell r="N209">
            <v>25850</v>
          </cell>
        </row>
        <row r="210">
          <cell r="C210" t="str">
            <v>HOSPITAL REGIONAL FERNANDO BEZERRA - CG Nº 02/2021</v>
          </cell>
          <cell r="E210" t="str">
            <v>5.16 - Serviços Médico-Hospitalares, Odotonlogia e Laboratoriais</v>
          </cell>
          <cell r="F210">
            <v>50957035000191</v>
          </cell>
          <cell r="G210" t="str">
            <v>VICTOR BRENO SERVIÇOS MEDICOS</v>
          </cell>
          <cell r="H210" t="str">
            <v>S</v>
          </cell>
          <cell r="I210" t="str">
            <v>S</v>
          </cell>
          <cell r="J210">
            <v>46</v>
          </cell>
          <cell r="K210">
            <v>46092</v>
          </cell>
          <cell r="L210" t="str">
            <v>728540727</v>
          </cell>
          <cell r="M210" t="str">
            <v>2601102 - Araripina - PE</v>
          </cell>
          <cell r="N210">
            <v>7150</v>
          </cell>
        </row>
        <row r="211">
          <cell r="C211" t="str">
            <v>HOSPITAL REGIONAL FERNANDO BEZERRA - CG Nº 02/2021</v>
          </cell>
          <cell r="E211" t="str">
            <v>5.16 - Serviços Médico-Hospitalares, Odotonlogia e Laboratoriais</v>
          </cell>
          <cell r="F211">
            <v>36518364000105</v>
          </cell>
          <cell r="G211" t="str">
            <v>VITAL MULTI SAUDE</v>
          </cell>
          <cell r="H211" t="str">
            <v>S</v>
          </cell>
          <cell r="I211" t="str">
            <v>S</v>
          </cell>
          <cell r="J211">
            <v>257</v>
          </cell>
          <cell r="K211">
            <v>46093</v>
          </cell>
          <cell r="L211" t="str">
            <v>XTKX-DECE</v>
          </cell>
          <cell r="M211" t="str">
            <v>2307304 - Juazeiro do Norte - CE</v>
          </cell>
          <cell r="N211">
            <v>18250</v>
          </cell>
        </row>
        <row r="212">
          <cell r="C212" t="str">
            <v>HOSPITAL REGIONAL FERNANDO BEZERRA - CG Nº 02/2021</v>
          </cell>
          <cell r="E212" t="str">
            <v>5.16 - Serviços Médico-Hospitalares, Odotonlogia e Laboratoriais</v>
          </cell>
          <cell r="F212">
            <v>55485581000190</v>
          </cell>
          <cell r="G212" t="str">
            <v>CAROLINE BRIGIDA SÁ ROCHA LTDA</v>
          </cell>
          <cell r="H212" t="str">
            <v>S</v>
          </cell>
          <cell r="I212" t="str">
            <v>S</v>
          </cell>
          <cell r="J212">
            <v>29</v>
          </cell>
          <cell r="K212">
            <v>46083</v>
          </cell>
          <cell r="L212" t="str">
            <v>HJKZ-3HNJP</v>
          </cell>
          <cell r="M212" t="str">
            <v>2602001 - Bodocó - PE</v>
          </cell>
          <cell r="N212">
            <v>5000</v>
          </cell>
        </row>
        <row r="213">
          <cell r="C213" t="str">
            <v>HOSPITAL REGIONAL FERNANDO BEZERRA - CG Nº 02/2021</v>
          </cell>
          <cell r="E213" t="str">
            <v>5.16 - Serviços Médico-Hospitalares, Odotonlogia e Laboratoriais</v>
          </cell>
          <cell r="F213" t="str">
            <v>23.770.094/0001-83</v>
          </cell>
          <cell r="G213" t="str">
            <v>CENTRO DE NEFROLOGIA DE ARARIPINA LTDA</v>
          </cell>
          <cell r="H213" t="str">
            <v>S</v>
          </cell>
          <cell r="I213" t="str">
            <v>S</v>
          </cell>
          <cell r="J213" t="str">
            <v>378</v>
          </cell>
          <cell r="K213">
            <v>46094</v>
          </cell>
          <cell r="L213" t="str">
            <v>26011021223770094000183000000000037826039153187813</v>
          </cell>
          <cell r="M213" t="str">
            <v>2601102 - Araripina - PE</v>
          </cell>
          <cell r="N213">
            <v>39967</v>
          </cell>
        </row>
        <row r="214">
          <cell r="C214" t="str">
            <v>HOSPITAL REGIONAL FERNANDO BEZERRA - CG Nº 02/2021</v>
          </cell>
          <cell r="E214" t="str">
            <v>5.16 - Serviços Médico-Hospitalares, Odotonlogia e Laboratoriais</v>
          </cell>
          <cell r="F214" t="str">
            <v>13.802.735/0001-80</v>
          </cell>
          <cell r="G214" t="str">
            <v>D &amp; E ALENCAR LTDA ME</v>
          </cell>
          <cell r="H214" t="str">
            <v>S</v>
          </cell>
          <cell r="I214" t="str">
            <v>S</v>
          </cell>
          <cell r="J214" t="str">
            <v>23723</v>
          </cell>
          <cell r="K214">
            <v>46099</v>
          </cell>
          <cell r="L214" t="str">
            <v>E7QX-196US</v>
          </cell>
          <cell r="M214" t="str">
            <v>2609907 - Ouricuri - PE</v>
          </cell>
          <cell r="N214">
            <v>88742.83</v>
          </cell>
        </row>
        <row r="215">
          <cell r="C215" t="str">
            <v>HOSPITAL REGIONAL FERNANDO BEZERRA - CG Nº 02/2021</v>
          </cell>
          <cell r="E215" t="str">
            <v>5.99 - Outros Serviços de Terceiros Pessoa Jurídica</v>
          </cell>
          <cell r="F215" t="str">
            <v>34.354.561/0001-00</v>
          </cell>
          <cell r="G215" t="str">
            <v>C &amp; D SERVICOS DE DIAGNOSTICO LTDA</v>
          </cell>
          <cell r="H215" t="str">
            <v>S</v>
          </cell>
          <cell r="I215" t="str">
            <v>S</v>
          </cell>
          <cell r="J215" t="str">
            <v>25206</v>
          </cell>
          <cell r="K215">
            <v>46084</v>
          </cell>
          <cell r="L215" t="str">
            <v>21H9-3DYVX</v>
          </cell>
          <cell r="M215" t="str">
            <v>2609907 - Ouricuri - PE</v>
          </cell>
          <cell r="N215">
            <v>70</v>
          </cell>
        </row>
        <row r="216">
          <cell r="C216" t="str">
            <v>HOSPITAL REGIONAL FERNANDO BEZERRA - CG Nº 02/2021</v>
          </cell>
          <cell r="E216" t="str">
            <v>5.99 - Outros Serviços de Terceiros Pessoa Jurídica</v>
          </cell>
          <cell r="F216" t="str">
            <v>23.973.036/0001-57</v>
          </cell>
          <cell r="G216" t="str">
            <v>MAIS SAUDE CLINICA DE ESPECIALIDADES LTDA</v>
          </cell>
          <cell r="H216" t="str">
            <v>S</v>
          </cell>
          <cell r="I216" t="str">
            <v>S</v>
          </cell>
          <cell r="J216" t="str">
            <v>31016</v>
          </cell>
          <cell r="K216">
            <v>46092</v>
          </cell>
          <cell r="L216" t="str">
            <v>FNEV-9HYR2</v>
          </cell>
          <cell r="M216" t="str">
            <v>2609907 - Ouricuri - PE</v>
          </cell>
          <cell r="N216">
            <v>6000</v>
          </cell>
        </row>
        <row r="217">
          <cell r="C217" t="str">
            <v>HOSPITAL REGIONAL FERNANDO BEZERRA - CG Nº 02/2021</v>
          </cell>
          <cell r="E217" t="str">
            <v>5.10 - Detetização/Tratamento de Resíduos e Afins</v>
          </cell>
          <cell r="F217" t="str">
            <v>11.863.530/0001-80</v>
          </cell>
          <cell r="G217" t="str">
            <v>BRASCON GESTAO AMBIENTAL LTDA</v>
          </cell>
          <cell r="H217" t="str">
            <v>S</v>
          </cell>
          <cell r="I217" t="str">
            <v>S</v>
          </cell>
          <cell r="J217" t="str">
            <v>284541</v>
          </cell>
          <cell r="K217">
            <v>46084</v>
          </cell>
          <cell r="L217" t="str">
            <v>R1U23QMZQ</v>
          </cell>
          <cell r="M217" t="str">
            <v>2611309 - Pombos - PE</v>
          </cell>
          <cell r="N217">
            <v>7392</v>
          </cell>
        </row>
        <row r="218">
          <cell r="C218" t="str">
            <v>HOSPITAL REGIONAL FERNANDO BEZERRA - CG Nº 02/2021</v>
          </cell>
          <cell r="E218" t="str">
            <v>5.17 - Manutenção de Software, Certificação Digital e Microfilmagem</v>
          </cell>
          <cell r="F218" t="str">
            <v>04.069.709/0001-02</v>
          </cell>
          <cell r="G218" t="str">
            <v>BIONEXO S.A.</v>
          </cell>
          <cell r="H218" t="str">
            <v>S</v>
          </cell>
          <cell r="I218" t="str">
            <v>S</v>
          </cell>
          <cell r="J218" t="str">
            <v>635921</v>
          </cell>
          <cell r="K218">
            <v>46085</v>
          </cell>
          <cell r="L218" t="str">
            <v>SARA-PYPW</v>
          </cell>
          <cell r="M218" t="str">
            <v>3550308 - São Paulo - SP</v>
          </cell>
          <cell r="N218">
            <v>1607.42</v>
          </cell>
        </row>
        <row r="219">
          <cell r="C219" t="str">
            <v>HOSPITAL REGIONAL FERNANDO BEZERRA - CG Nº 02/2021</v>
          </cell>
          <cell r="E219" t="str">
            <v>5.17 - Manutenção de Software, Certificação Digital e Microfilmagem</v>
          </cell>
          <cell r="F219" t="str">
            <v>09.393.611/0001-11</v>
          </cell>
          <cell r="G219" t="str">
            <v>NYX SERVICOS EM INFORMATICA LTDA</v>
          </cell>
          <cell r="H219" t="str">
            <v>S</v>
          </cell>
          <cell r="I219" t="str">
            <v>S</v>
          </cell>
          <cell r="J219" t="str">
            <v>196</v>
          </cell>
          <cell r="K219">
            <v>46083</v>
          </cell>
          <cell r="L219" t="str">
            <v>26116062209393611000111000000000019626033649630415</v>
          </cell>
          <cell r="M219" t="str">
            <v>2611606 - Recife - PE</v>
          </cell>
          <cell r="N219">
            <v>863.59</v>
          </cell>
        </row>
        <row r="220">
          <cell r="C220" t="str">
            <v>HOSPITAL REGIONAL FERNANDO BEZERRA - CG Nº 02/2021</v>
          </cell>
          <cell r="E220" t="str">
            <v>5.17 - Manutenção de Software, Certificação Digital e Microfilmagem</v>
          </cell>
          <cell r="F220" t="str">
            <v>05.662.773/0002-38</v>
          </cell>
          <cell r="G220" t="str">
            <v>PIXEON MEDICAL SYSTEMS S.A COMERCIO E DESENVOLVIMENTO DE SOFTWARE</v>
          </cell>
          <cell r="H220" t="str">
            <v>S</v>
          </cell>
          <cell r="I220" t="str">
            <v>S</v>
          </cell>
          <cell r="J220" t="str">
            <v>107508</v>
          </cell>
          <cell r="K220">
            <v>46072</v>
          </cell>
          <cell r="L220" t="str">
            <v>U6UQOZCZT</v>
          </cell>
          <cell r="M220" t="str">
            <v>3548807 - São Caetano do Sul - SP</v>
          </cell>
          <cell r="N220">
            <v>12269.14</v>
          </cell>
        </row>
        <row r="221">
          <cell r="C221" t="str">
            <v>HOSPITAL REGIONAL FERNANDO BEZERRA - CG Nº 02/2021</v>
          </cell>
          <cell r="E221" t="str">
            <v>5.17 - Manutenção de Software, Certificação Digital e Microfilmagem</v>
          </cell>
          <cell r="F221" t="str">
            <v>05.662.773/0002-38</v>
          </cell>
          <cell r="G221" t="str">
            <v>PIXEON MEDICAL SYSTEMS S.A COMERCIO E DESENVOLVIMENTO DE SOFTWARE</v>
          </cell>
          <cell r="H221" t="str">
            <v>S</v>
          </cell>
          <cell r="I221" t="str">
            <v>S</v>
          </cell>
          <cell r="J221" t="str">
            <v>107509</v>
          </cell>
          <cell r="K221">
            <v>46072</v>
          </cell>
          <cell r="L221" t="str">
            <v>TVVEZKRJE</v>
          </cell>
          <cell r="M221" t="str">
            <v>3548807 - São Caetano do Sul - SP</v>
          </cell>
          <cell r="N221">
            <v>1177.49</v>
          </cell>
        </row>
        <row r="222">
          <cell r="C222" t="str">
            <v>HOSPITAL REGIONAL FERNANDO BEZERRA - CG Nº 02/2021</v>
          </cell>
          <cell r="E222" t="str">
            <v>5.17 - Manutenção de Software, Certificação Digital e Microfilmagem</v>
          </cell>
          <cell r="F222" t="str">
            <v>05.662.773/0002-38</v>
          </cell>
          <cell r="G222" t="str">
            <v>PIXEON MEDICAL SYSTEMS S.A COMERCIO E DESENVOLVIMENTO DE SOFTWARE</v>
          </cell>
          <cell r="H222" t="str">
            <v>S</v>
          </cell>
          <cell r="I222" t="str">
            <v>S</v>
          </cell>
          <cell r="J222" t="str">
            <v>107748</v>
          </cell>
          <cell r="K222">
            <v>46078</v>
          </cell>
          <cell r="L222" t="str">
            <v>LKL5SIC5T</v>
          </cell>
          <cell r="M222" t="str">
            <v>3548807 - São Caetano do Sul - SP</v>
          </cell>
          <cell r="N222">
            <v>470.63</v>
          </cell>
        </row>
        <row r="223">
          <cell r="C223" t="str">
            <v>HOSPITAL REGIONAL FERNANDO BEZERRA - CG Nº 02/2021</v>
          </cell>
          <cell r="E223" t="str">
            <v>5.17 - Manutenção de Software, Certificação Digital e Microfilmagem</v>
          </cell>
          <cell r="F223" t="str">
            <v>38.404.090/0001-59</v>
          </cell>
          <cell r="G223" t="str">
            <v>TRECCHINA TECNOLOGIA E INOVACAO LTDA</v>
          </cell>
          <cell r="H223" t="str">
            <v>S</v>
          </cell>
          <cell r="I223" t="str">
            <v>S</v>
          </cell>
          <cell r="J223" t="str">
            <v>24</v>
          </cell>
          <cell r="K223">
            <v>46086</v>
          </cell>
          <cell r="L223" t="str">
            <v>26116062238404090000159000000000002426030310757713</v>
          </cell>
          <cell r="M223" t="str">
            <v>2611606 - Recife - PE</v>
          </cell>
          <cell r="N223">
            <v>6200</v>
          </cell>
        </row>
        <row r="224">
          <cell r="C224" t="str">
            <v>HOSPITAL REGIONAL FERNANDO BEZERRA - CG Nº 02/2021</v>
          </cell>
          <cell r="E224" t="str">
            <v>5.17 - Manutenção de Software, Certificação Digital e Microfilmagem</v>
          </cell>
          <cell r="F224" t="str">
            <v>48.315.968/0001-33</v>
          </cell>
          <cell r="G224" t="str">
            <v>TRUSTD TI LTDA</v>
          </cell>
          <cell r="H224" t="str">
            <v>S</v>
          </cell>
          <cell r="I224" t="str">
            <v>S</v>
          </cell>
          <cell r="J224" t="str">
            <v>54</v>
          </cell>
          <cell r="K224">
            <v>46083</v>
          </cell>
          <cell r="L224" t="str">
            <v>26116062248315968000133000000000005426036356173436</v>
          </cell>
          <cell r="M224" t="str">
            <v>2611606 - Recife - PE</v>
          </cell>
          <cell r="N224">
            <v>1376.19</v>
          </cell>
        </row>
        <row r="225">
          <cell r="C225" t="str">
            <v>HOSPITAL REGIONAL FERNANDO BEZERRA - CG Nº 02/2021</v>
          </cell>
          <cell r="E225" t="str">
            <v>5.2 - Serviços Técnicos Profissionais</v>
          </cell>
          <cell r="F225" t="str">
            <v>36.710.076/0001-58</v>
          </cell>
          <cell r="G225" t="str">
            <v>APS APOIO ADMINISTRATIVO LTDA</v>
          </cell>
          <cell r="H225" t="str">
            <v>S</v>
          </cell>
          <cell r="I225" t="str">
            <v>S</v>
          </cell>
          <cell r="J225" t="str">
            <v>28</v>
          </cell>
          <cell r="K225">
            <v>46086</v>
          </cell>
          <cell r="L225" t="str">
            <v>26116062236710076000158000000000002826038846158467</v>
          </cell>
          <cell r="M225" t="str">
            <v>2611606 - Recife - PE</v>
          </cell>
          <cell r="N225">
            <v>6000</v>
          </cell>
        </row>
        <row r="226">
          <cell r="C226" t="str">
            <v>HOSPITAL REGIONAL FERNANDO BEZERRA - CG Nº 02/2021</v>
          </cell>
          <cell r="E226" t="str">
            <v>5.2 - Serviços Técnicos Profissionais</v>
          </cell>
          <cell r="F226" t="str">
            <v>20.316.201/0001-00</v>
          </cell>
          <cell r="G226" t="str">
            <v>J. C. DA SILVA INFORMATICA LTDA</v>
          </cell>
          <cell r="H226" t="str">
            <v>S</v>
          </cell>
          <cell r="I226" t="str">
            <v>S</v>
          </cell>
          <cell r="J226" t="str">
            <v>16</v>
          </cell>
          <cell r="K226">
            <v>46083</v>
          </cell>
          <cell r="L226" t="str">
            <v>26079011220316201000100260000000001626035790838471</v>
          </cell>
          <cell r="M226" t="str">
            <v>2607901 - Jaboatão dos Guararapes - PE</v>
          </cell>
          <cell r="N226">
            <v>1621</v>
          </cell>
        </row>
        <row r="227">
          <cell r="C227" t="str">
            <v>HOSPITAL REGIONAL FERNANDO BEZERRA - CG Nº 02/2021</v>
          </cell>
          <cell r="E227" t="str">
            <v>5.2 - Serviços Técnicos Profissionais</v>
          </cell>
          <cell r="F227" t="str">
            <v>21.512.725/0001-39</v>
          </cell>
          <cell r="G227" t="str">
            <v>MDI CONSULTORIA EMPRESARIAL LTDA</v>
          </cell>
          <cell r="H227" t="str">
            <v>S</v>
          </cell>
          <cell r="I227" t="str">
            <v>S</v>
          </cell>
          <cell r="J227" t="str">
            <v>16</v>
          </cell>
          <cell r="K227">
            <v>46083</v>
          </cell>
          <cell r="L227" t="str">
            <v>26116062221512725000139000000000001626031896439350</v>
          </cell>
          <cell r="M227" t="str">
            <v>2611606 - Recife - PE</v>
          </cell>
          <cell r="N227">
            <v>5000</v>
          </cell>
        </row>
        <row r="228">
          <cell r="C228" t="str">
            <v>HOSPITAL REGIONAL FERNANDO BEZERRA - CG Nº 02/2021</v>
          </cell>
          <cell r="E228" t="str">
            <v>5.2 - Serviços Técnicos Profissionais</v>
          </cell>
          <cell r="F228" t="str">
            <v>08.190.737/0001-26</v>
          </cell>
          <cell r="G228" t="str">
            <v>PH CONTABILIDADE SOCIEDADE SIMPLES LTDA - ME</v>
          </cell>
          <cell r="H228" t="str">
            <v>S</v>
          </cell>
          <cell r="I228" t="str">
            <v>S</v>
          </cell>
          <cell r="J228" t="str">
            <v>2066</v>
          </cell>
          <cell r="K228">
            <v>46076</v>
          </cell>
          <cell r="L228" t="str">
            <v>GK5V-EVK2</v>
          </cell>
          <cell r="M228" t="str">
            <v>2927408 - Salvador - BA</v>
          </cell>
          <cell r="N228">
            <v>11347</v>
          </cell>
        </row>
        <row r="229">
          <cell r="C229" t="str">
            <v>HOSPITAL REGIONAL FERNANDO BEZERRA - CG Nº 02/2021</v>
          </cell>
          <cell r="E229" t="str">
            <v>5.99 - Outros Serviços de Terceiros Pessoa Jurídica</v>
          </cell>
          <cell r="F229" t="str">
            <v>10.998.292/0001-57</v>
          </cell>
          <cell r="G229" t="str">
            <v>CENTRO I E E PERNAMBUCO</v>
          </cell>
          <cell r="H229" t="str">
            <v>S</v>
          </cell>
          <cell r="I229" t="str">
            <v>N</v>
          </cell>
          <cell r="J229" t="str">
            <v>121926</v>
          </cell>
          <cell r="K229">
            <v>46076</v>
          </cell>
          <cell r="M229" t="str">
            <v>2611606 - Recife - PE</v>
          </cell>
          <cell r="N229">
            <v>1458</v>
          </cell>
        </row>
        <row r="230">
          <cell r="C230" t="str">
            <v>HOSPITAL REGIONAL FERNANDO BEZERRA - CG Nº 02/2021</v>
          </cell>
          <cell r="E230" t="str">
            <v>5.99 - Outros Serviços de Terceiros Pessoa Jurídica</v>
          </cell>
          <cell r="F230">
            <v>24334380000169</v>
          </cell>
          <cell r="G230" t="str">
            <v>CLINICA DE SAUDE SANTA LUZIA LTDA</v>
          </cell>
          <cell r="H230" t="str">
            <v>S</v>
          </cell>
          <cell r="I230" t="str">
            <v>S</v>
          </cell>
          <cell r="J230">
            <v>860</v>
          </cell>
          <cell r="K230">
            <v>46091</v>
          </cell>
          <cell r="L230" t="str">
            <v>23044001224334380000169000000000086026030919345340</v>
          </cell>
          <cell r="M230" t="str">
            <v>2304400 - Fortaleza - CE</v>
          </cell>
          <cell r="N230">
            <v>4200</v>
          </cell>
        </row>
        <row r="231">
          <cell r="C231" t="str">
            <v>HOSPITAL REGIONAL FERNANDO BEZERRA - CG Nº 02/2021</v>
          </cell>
          <cell r="E231" t="str">
            <v>5.99 - Outros Serviços de Terceiros Pessoa Jurídica</v>
          </cell>
          <cell r="F231" t="str">
            <v>13.802.735/0001-80</v>
          </cell>
          <cell r="G231" t="str">
            <v>D &amp; E ALENCAR LTDA ME</v>
          </cell>
          <cell r="H231" t="str">
            <v>S</v>
          </cell>
          <cell r="I231" t="str">
            <v>S</v>
          </cell>
          <cell r="J231" t="str">
            <v>23724</v>
          </cell>
          <cell r="K231">
            <v>46099</v>
          </cell>
          <cell r="L231" t="str">
            <v>V91H-C5H87</v>
          </cell>
          <cell r="M231" t="str">
            <v>2609907 - Ouricuri - PE</v>
          </cell>
          <cell r="N231">
            <v>2170.2399999999998</v>
          </cell>
        </row>
        <row r="232">
          <cell r="C232" t="str">
            <v>HOSPITAL REGIONAL FERNANDO BEZERRA - CG Nº 02/2021</v>
          </cell>
          <cell r="E232" t="str">
            <v>5.99 - Outros Serviços de Terceiros Pessoa Jurídica</v>
          </cell>
          <cell r="F232" t="str">
            <v>37.887.679/0001-92</v>
          </cell>
          <cell r="G232" t="str">
            <v>MONTADORA PINGUIM LTDA</v>
          </cell>
          <cell r="H232" t="str">
            <v>S</v>
          </cell>
          <cell r="I232" t="str">
            <v>S</v>
          </cell>
          <cell r="J232" t="str">
            <v>144</v>
          </cell>
          <cell r="K232">
            <v>46076</v>
          </cell>
          <cell r="L232" t="str">
            <v>108229M80NN236KDNQPCY3VSRAR2YN5U</v>
          </cell>
          <cell r="M232" t="str">
            <v>2615607 - Trindade - PE</v>
          </cell>
          <cell r="N232">
            <v>1300</v>
          </cell>
        </row>
        <row r="233">
          <cell r="C233" t="str">
            <v>HOSPITAL REGIONAL FERNANDO BEZERRA - CG Nº 02/2021</v>
          </cell>
          <cell r="E233" t="str">
            <v>5.99 - Outros Serviços de Terceiros Pessoa Jurídica</v>
          </cell>
          <cell r="F233" t="str">
            <v>24.127.434/0001-15</v>
          </cell>
          <cell r="G233" t="str">
            <v>RODRIGO ALMENDRA E ADVOGADOS ASSOCIADOS</v>
          </cell>
          <cell r="H233" t="str">
            <v>S</v>
          </cell>
          <cell r="I233" t="str">
            <v>S</v>
          </cell>
          <cell r="J233" t="str">
            <v>55</v>
          </cell>
          <cell r="K233">
            <v>46076</v>
          </cell>
          <cell r="L233" t="str">
            <v>26116062224127434000115000000000005526023737338407</v>
          </cell>
          <cell r="M233" t="str">
            <v>2611606 - Recife - PE</v>
          </cell>
          <cell r="N233">
            <v>14589</v>
          </cell>
        </row>
        <row r="234">
          <cell r="C234" t="str">
            <v>HOSPITAL REGIONAL FERNANDO BEZERRA - CG Nº 02/2021</v>
          </cell>
          <cell r="E234" t="str">
            <v>5.99 - Outros Serviços de Terceiros Pessoa Jurídica</v>
          </cell>
          <cell r="F234" t="str">
            <v>03.910.210/0018-53</v>
          </cell>
          <cell r="G234" t="str">
            <v>SERVIÇO SOCIAL DA INDÚSTRIA</v>
          </cell>
          <cell r="H234" t="str">
            <v>S</v>
          </cell>
          <cell r="I234" t="str">
            <v>S</v>
          </cell>
          <cell r="J234" t="str">
            <v>2895</v>
          </cell>
          <cell r="K234">
            <v>46079</v>
          </cell>
          <cell r="L234" t="str">
            <v>26011021203910210001853000000000289526028744486261</v>
          </cell>
          <cell r="M234" t="str">
            <v>2601102 - Araripina - PE</v>
          </cell>
          <cell r="N234">
            <v>299.60000000000002</v>
          </cell>
        </row>
        <row r="235">
          <cell r="C235" t="str">
            <v>HOSPITAL REGIONAL FERNANDO BEZERRA - CG Nº 02/2021</v>
          </cell>
          <cell r="E235" t="str">
            <v>5.99 - Outros Serviços de Terceiros Pessoa Jurídica</v>
          </cell>
          <cell r="F235" t="str">
            <v>03.910.210/0018-53</v>
          </cell>
          <cell r="G235" t="str">
            <v>SERVIÇO SOCIAL DA INDÚSTRIA</v>
          </cell>
          <cell r="H235" t="str">
            <v>S</v>
          </cell>
          <cell r="I235" t="str">
            <v>S</v>
          </cell>
          <cell r="J235" t="str">
            <v>2896</v>
          </cell>
          <cell r="K235">
            <v>46079</v>
          </cell>
          <cell r="L235" t="str">
            <v>26011021203910210001853000000000289626027257153610</v>
          </cell>
          <cell r="M235" t="str">
            <v>2601102 - Araripina - PE</v>
          </cell>
          <cell r="N235">
            <v>498.11</v>
          </cell>
        </row>
        <row r="236">
          <cell r="C236" t="str">
            <v>HOSPITAL REGIONAL FERNANDO BEZERRA - CG Nº 02/2021</v>
          </cell>
          <cell r="E236" t="str">
            <v>5.99 - Outros Serviços de Terceiros Pessoa Jurídica</v>
          </cell>
          <cell r="F236" t="str">
            <v>63.973.961/0001-00</v>
          </cell>
          <cell r="G236" t="str">
            <v>VERIS SERVICOS E SOLUCOES LTDA</v>
          </cell>
          <cell r="H236" t="str">
            <v>S</v>
          </cell>
          <cell r="I236" t="str">
            <v>S</v>
          </cell>
          <cell r="J236" t="str">
            <v>34</v>
          </cell>
          <cell r="K236">
            <v>46085</v>
          </cell>
          <cell r="L236" t="str">
            <v>23073041263973961000100000000000003426036297027513</v>
          </cell>
          <cell r="M236" t="str">
            <v>2307304 - Juazeiro do Norte - CE</v>
          </cell>
          <cell r="N236">
            <v>8000</v>
          </cell>
        </row>
        <row r="237">
          <cell r="C237" t="str">
            <v>HOSPITAL REGIONAL FERNANDO BEZERRA - CG Nº 02/2021</v>
          </cell>
          <cell r="E237" t="str">
            <v>5.5 - Reparo e Manutenção de Máquinas e Equipamentos</v>
          </cell>
          <cell r="F237" t="str">
            <v>12.853.727/0001-09</v>
          </cell>
          <cell r="G237" t="str">
            <v>KESA COMERCIO E SERVICOS TECNICOS LTDA</v>
          </cell>
          <cell r="H237" t="str">
            <v>S</v>
          </cell>
          <cell r="I237" t="str">
            <v>S</v>
          </cell>
          <cell r="J237" t="str">
            <v>92</v>
          </cell>
          <cell r="K237">
            <v>46083</v>
          </cell>
          <cell r="L237" t="str">
            <v>26116062212853727000109000000000009226039918075257</v>
          </cell>
          <cell r="M237" t="str">
            <v>2611606 - Recife - PE</v>
          </cell>
          <cell r="N237">
            <v>18993.3</v>
          </cell>
        </row>
        <row r="238">
          <cell r="C238" t="str">
            <v>HOSPITAL REGIONAL FERNANDO BEZERRA - CG Nº 02/2021</v>
          </cell>
          <cell r="E238" t="str">
            <v>5.5 - Reparo e Manutenção de Máquinas e Equipamentos</v>
          </cell>
          <cell r="F238" t="str">
            <v>07.146.768/0001-17</v>
          </cell>
          <cell r="G238" t="str">
            <v>SERV IMAGEM NORDESTE ASSISTENCIA TECNICA LTDA</v>
          </cell>
          <cell r="H238" t="str">
            <v>S</v>
          </cell>
          <cell r="I238" t="str">
            <v>S</v>
          </cell>
          <cell r="J238" t="str">
            <v>162</v>
          </cell>
          <cell r="K238">
            <v>46063</v>
          </cell>
          <cell r="L238" t="str">
            <v>26079011207146768000117260000000016226022228014023</v>
          </cell>
          <cell r="M238" t="str">
            <v>2607901 - Jaboatão dos Guararapes - PE</v>
          </cell>
          <cell r="N238">
            <v>3600</v>
          </cell>
        </row>
        <row r="239">
          <cell r="C239" t="str">
            <v>HOSPITAL REGIONAL FERNANDO BEZERRA - CG Nº 02/2021</v>
          </cell>
          <cell r="E239" t="str">
            <v>5.5 - Reparo e Manutenção de Máquinas e Equipamentos</v>
          </cell>
          <cell r="F239" t="str">
            <v>24.380.578/0020-41</v>
          </cell>
          <cell r="G239" t="str">
            <v>WHITE MARTINS GASES INDUSTRIAIS DO NORDESTE LTDA.</v>
          </cell>
          <cell r="H239" t="str">
            <v>S</v>
          </cell>
          <cell r="I239" t="str">
            <v>S</v>
          </cell>
          <cell r="J239" t="str">
            <v>506</v>
          </cell>
          <cell r="K239">
            <v>46079</v>
          </cell>
          <cell r="L239" t="str">
            <v>26079011224380578002041260000000050626026181460210</v>
          </cell>
          <cell r="M239" t="str">
            <v>2607901 - Jaboatão dos Guararapes - PE</v>
          </cell>
          <cell r="N239">
            <v>9538.7199999999993</v>
          </cell>
        </row>
        <row r="240">
          <cell r="C240" t="str">
            <v>HOSPITAL REGIONAL FERNANDO BEZERRA - CG Nº 02/2021</v>
          </cell>
          <cell r="E240" t="str">
            <v>5.5 - Reparo e Manutenção de Máquinas e Equipamentos</v>
          </cell>
          <cell r="F240" t="str">
            <v>60.306.077/0001-16</v>
          </cell>
          <cell r="G240" t="str">
            <v>MAGNES ANTONIO MOREIRA SIQUEIRA</v>
          </cell>
          <cell r="H240" t="str">
            <v>S</v>
          </cell>
          <cell r="I240" t="str">
            <v>S</v>
          </cell>
          <cell r="J240" t="str">
            <v>63</v>
          </cell>
          <cell r="K240">
            <v>46079</v>
          </cell>
          <cell r="L240" t="str">
            <v>ad3afdedc</v>
          </cell>
          <cell r="M240" t="str">
            <v>2611101 - Petrolina - PE</v>
          </cell>
          <cell r="N240">
            <v>10500</v>
          </cell>
        </row>
        <row r="241">
          <cell r="C241" t="str">
            <v>HOSPITAL REGIONAL FERNANDO BEZERRA - CG Nº 02/2021</v>
          </cell>
          <cell r="E241" t="str">
            <v>5.5 - Reparo e Manutenção de Máquinas e Equipamentos</v>
          </cell>
          <cell r="F241" t="str">
            <v>21.981.183/0001-43</v>
          </cell>
          <cell r="G241" t="str">
            <v>DIONEY ALVES BARBOSA 10663027403</v>
          </cell>
          <cell r="H241" t="str">
            <v>S</v>
          </cell>
          <cell r="I241" t="str">
            <v>S</v>
          </cell>
          <cell r="J241" t="str">
            <v>20145</v>
          </cell>
          <cell r="K241">
            <v>46077</v>
          </cell>
          <cell r="L241" t="str">
            <v>6E9X-UXFW6</v>
          </cell>
          <cell r="M241" t="str">
            <v>2609907 - Ouricuri - PE</v>
          </cell>
          <cell r="N241">
            <v>2088</v>
          </cell>
        </row>
        <row r="242">
          <cell r="C242" t="str">
            <v>HOSPITAL REGIONAL FERNANDO BEZERRA - CG Nº 02/2021</v>
          </cell>
          <cell r="E242" t="str">
            <v>5.5 - Reparo e Manutenção de Máquinas e Equipamentos</v>
          </cell>
          <cell r="F242" t="str">
            <v>50.224.361/0001-90</v>
          </cell>
          <cell r="G242" t="str">
            <v>ISMAEL CARLOS PEREIRA DA SILVA</v>
          </cell>
          <cell r="H242" t="str">
            <v>S</v>
          </cell>
          <cell r="I242" t="str">
            <v>S</v>
          </cell>
          <cell r="J242" t="str">
            <v>20101</v>
          </cell>
          <cell r="K242">
            <v>46090</v>
          </cell>
          <cell r="L242" t="str">
            <v>B3CW-YN74M</v>
          </cell>
          <cell r="M242" t="str">
            <v>2609907 - Ouricuri - PE</v>
          </cell>
          <cell r="N242">
            <v>4984</v>
          </cell>
        </row>
        <row r="243">
          <cell r="C243" t="str">
            <v>HOSPITAL REGIONAL FERNANDO BEZERRA - CG Nº 02/2021</v>
          </cell>
          <cell r="E243" t="str">
            <v>5.5 - Reparo e Manutenção de Máquinas e Equipamentos</v>
          </cell>
          <cell r="F243" t="str">
            <v>17.539.502/0001-98</v>
          </cell>
          <cell r="G243" t="str">
            <v>N A V DA SILVA ELETRO - ME</v>
          </cell>
          <cell r="H243" t="str">
            <v>S</v>
          </cell>
          <cell r="I243" t="str">
            <v>S</v>
          </cell>
          <cell r="J243" t="str">
            <v>754</v>
          </cell>
          <cell r="K243">
            <v>46083</v>
          </cell>
          <cell r="L243" t="str">
            <v>26011021217539502000198000000000075426038967035534</v>
          </cell>
          <cell r="M243" t="str">
            <v>2601102 - Araripina - PE</v>
          </cell>
          <cell r="N243">
            <v>1931.84</v>
          </cell>
        </row>
        <row r="244">
          <cell r="C244" t="str">
            <v>HOSPITAL REGIONAL FERNANDO BEZERRA - CG Nº 02/2021</v>
          </cell>
          <cell r="E244" t="str">
            <v>5.5 - Reparo e Manutenção de Máquinas e Equipamentos</v>
          </cell>
          <cell r="F244" t="str">
            <v>17.539.502/0001-98</v>
          </cell>
          <cell r="G244" t="str">
            <v>N A V DA SILVA ELETRO - ME</v>
          </cell>
          <cell r="H244" t="str">
            <v>S</v>
          </cell>
          <cell r="I244" t="str">
            <v>S</v>
          </cell>
          <cell r="J244" t="str">
            <v>755</v>
          </cell>
          <cell r="K244">
            <v>46083</v>
          </cell>
          <cell r="L244" t="str">
            <v>26011021217539502000198000000000075526033780967908</v>
          </cell>
          <cell r="M244" t="str">
            <v>2601102 - Araripina - PE</v>
          </cell>
          <cell r="N244">
            <v>2529.84</v>
          </cell>
        </row>
        <row r="245">
          <cell r="C245" t="str">
            <v>HOSPITAL REGIONAL FERNANDO BEZERRA - CG Nº 02/2021</v>
          </cell>
          <cell r="E245" t="str">
            <v>5.16 - Serviços Médico-Hospitalares, Odotonlogia e Laboratoriais</v>
          </cell>
          <cell r="F245" t="str">
            <v>53.317.983/0001-50</v>
          </cell>
          <cell r="G245" t="str">
            <v>ARCM SERVICOS MEDICOS LTDA</v>
          </cell>
          <cell r="H245" t="str">
            <v>S</v>
          </cell>
          <cell r="I245" t="str">
            <v>S</v>
          </cell>
          <cell r="J245" t="str">
            <v>1000067</v>
          </cell>
          <cell r="K245">
            <v>46052</v>
          </cell>
          <cell r="L245" t="str">
            <v>sU6ODNtZ</v>
          </cell>
          <cell r="M245" t="str">
            <v>2507507 - João Pessoa - PB</v>
          </cell>
          <cell r="N245">
            <v>19000</v>
          </cell>
        </row>
        <row r="246">
          <cell r="C246" t="str">
            <v>HOSPITAL REGIONAL FERNANDO BEZERRA - CG Nº 02/2021</v>
          </cell>
          <cell r="E246" t="str">
            <v>5.16 - Serviços Médico-Hospitalares, Odotonlogia e Laboratoriais</v>
          </cell>
          <cell r="F246" t="str">
            <v>41.200.617/0001-38</v>
          </cell>
          <cell r="G246" t="str">
            <v>CLEYDSON ARAUJO SILVA</v>
          </cell>
          <cell r="H246" t="str">
            <v>S</v>
          </cell>
          <cell r="I246" t="str">
            <v>S</v>
          </cell>
          <cell r="J246" t="str">
            <v>41</v>
          </cell>
          <cell r="K246">
            <v>46048</v>
          </cell>
          <cell r="L246" t="str">
            <v>1c88bdefc</v>
          </cell>
          <cell r="M246" t="str">
            <v>2611101 - Petrolina - PE</v>
          </cell>
          <cell r="N246">
            <v>31500</v>
          </cell>
        </row>
        <row r="247">
          <cell r="C247" t="str">
            <v>HOSPITAL REGIONAL FERNANDO BEZERRA - CG Nº 02/2021</v>
          </cell>
          <cell r="E247" t="str">
            <v>5.16 - Serviços Médico-Hospitalares, Odotonlogia e Laboratoriais</v>
          </cell>
          <cell r="F247" t="str">
            <v>53.265.101/0001-50</v>
          </cell>
          <cell r="G247" t="str">
            <v>DIOGO SILVA MEDICINA INTEGRADA LTDA</v>
          </cell>
          <cell r="H247" t="str">
            <v>S</v>
          </cell>
          <cell r="I247" t="str">
            <v>S</v>
          </cell>
          <cell r="J247" t="str">
            <v>3</v>
          </cell>
          <cell r="K247">
            <v>46045</v>
          </cell>
          <cell r="L247" t="str">
            <v>29301051253265101000150260000000000326010006127088</v>
          </cell>
          <cell r="M247" t="str">
            <v>2930105 - Senhor do Bonfim - BA</v>
          </cell>
          <cell r="N247">
            <v>12000</v>
          </cell>
        </row>
        <row r="248">
          <cell r="C248" t="str">
            <v>HOSPITAL REGIONAL FERNANDO BEZERRA - CG Nº 02/2021</v>
          </cell>
          <cell r="E248" t="str">
            <v>5.16 - Serviços Médico-Hospitalares, Odotonlogia e Laboratoriais</v>
          </cell>
          <cell r="F248" t="str">
            <v>41.431.147/0001-13</v>
          </cell>
          <cell r="G248" t="str">
            <v>JOSE ALVES DE SOUZA SERVICOS MEDICos</v>
          </cell>
          <cell r="H248" t="str">
            <v>S</v>
          </cell>
          <cell r="I248" t="str">
            <v>S</v>
          </cell>
          <cell r="J248" t="str">
            <v>226</v>
          </cell>
          <cell r="K248">
            <v>46057</v>
          </cell>
          <cell r="L248" t="str">
            <v>7ed975e9f</v>
          </cell>
          <cell r="M248" t="str">
            <v>2611101 - Petrolina - PE</v>
          </cell>
          <cell r="N248">
            <v>65300</v>
          </cell>
        </row>
        <row r="249">
          <cell r="C249" t="str">
            <v>HOSPITAL REGIONAL FERNANDO BEZERRA - CG Nº 02/2021</v>
          </cell>
          <cell r="E249" t="str">
            <v>5.16 - Serviços Médico-Hospitalares, Odotonlogia e Laboratoriais</v>
          </cell>
          <cell r="F249" t="str">
            <v>34.800.019/0001-34</v>
          </cell>
          <cell r="G249" t="str">
            <v>MAIA OLIVEIRA SERVICOS MEDICOS S/S</v>
          </cell>
          <cell r="H249" t="str">
            <v>S</v>
          </cell>
          <cell r="I249" t="str">
            <v>S</v>
          </cell>
          <cell r="J249" t="str">
            <v>216</v>
          </cell>
          <cell r="K249">
            <v>46045</v>
          </cell>
          <cell r="L249" t="str">
            <v>23073041234800019000134000000000021626015000810208</v>
          </cell>
          <cell r="M249" t="str">
            <v>2307304 - Juazeiro do Norte - CE</v>
          </cell>
          <cell r="N249">
            <v>52466.66</v>
          </cell>
        </row>
        <row r="250">
          <cell r="C250" t="str">
            <v>HOSPITAL REGIONAL FERNANDO BEZERRA - CG Nº 02/2021</v>
          </cell>
          <cell r="E250" t="str">
            <v>5.16 - Serviços Médico-Hospitalares, Odotonlogia e Laboratoriais</v>
          </cell>
          <cell r="F250" t="str">
            <v>28.944.089/0001-63</v>
          </cell>
          <cell r="G250" t="str">
            <v>MEDVITA PRESTACAO DE SERVICOS MEDICOS LTDA</v>
          </cell>
          <cell r="H250" t="str">
            <v>S</v>
          </cell>
          <cell r="I250" t="str">
            <v>S</v>
          </cell>
          <cell r="J250" t="str">
            <v>53</v>
          </cell>
          <cell r="K250">
            <v>46071</v>
          </cell>
          <cell r="L250" t="str">
            <v>54BC3DDE0</v>
          </cell>
          <cell r="M250" t="str">
            <v>5103403 - Cuiabá - MT</v>
          </cell>
          <cell r="N250">
            <v>34000</v>
          </cell>
        </row>
        <row r="251">
          <cell r="C251" t="str">
            <v>HOSPITAL REGIONAL FERNANDO BEZERRA - CG Nº 02/2021</v>
          </cell>
          <cell r="E251" t="str">
            <v>5.16 - Serviços Médico-Hospitalares, Odotonlogia e Laboratoriais</v>
          </cell>
          <cell r="F251" t="str">
            <v>27.862.021/0001-72</v>
          </cell>
          <cell r="G251" t="str">
            <v>RSM AAO SERVICOS MEDICOS LTDA</v>
          </cell>
          <cell r="H251" t="str">
            <v>S</v>
          </cell>
          <cell r="I251" t="str">
            <v>S</v>
          </cell>
          <cell r="J251" t="str">
            <v>20</v>
          </cell>
          <cell r="K251">
            <v>46048</v>
          </cell>
          <cell r="L251" t="str">
            <v>SN9Z-CXGT</v>
          </cell>
          <cell r="M251" t="str">
            <v>2907509 - Catu - BA</v>
          </cell>
          <cell r="N251">
            <v>6000</v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10739225001866</v>
      </c>
      <c r="B2" s="4" t="str">
        <f>'[1]TCE - ANEXO IV - Preencher'!C11</f>
        <v>HOSPITAL REGIONAL FERNANDO BEZERRA - CG Nº 02/2021</v>
      </c>
      <c r="C2" s="4" t="str">
        <f>'[1]TCE - ANEXO IV - Preencher'!E11</f>
        <v>1.99 - Outras Despesas com Pessoal</v>
      </c>
      <c r="D2" s="3">
        <f>'[1]TCE - ANEXO IV - Preencher'!F11</f>
        <v>40851057000119</v>
      </c>
      <c r="E2" s="5" t="str">
        <f>'[1]TCE - ANEXO IV - Preencher'!G11</f>
        <v>JOSE P. DE MELO RESTAURANTE SAN MARINO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4684</v>
      </c>
      <c r="I2" s="6">
        <f>IF('[1]TCE - ANEXO IV - Preencher'!K11="","",'[1]TCE - ANEXO IV - Preencher'!K11)</f>
        <v>46062</v>
      </c>
      <c r="J2" s="5" t="str">
        <f>'[1]TCE - ANEXO IV - Preencher'!L11</f>
        <v>2626 0240 8510 5700 0119 6506 5000 0046 8415 3267 8382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60</v>
      </c>
    </row>
    <row r="3" spans="1:12" s="8" customFormat="1" ht="19.5" customHeight="1" x14ac:dyDescent="0.2">
      <c r="A3" s="3">
        <f>IFERROR(VLOOKUP(B3,'[1]DADOS (OCULTAR)'!$Q$3:$S$136,3,0),"")</f>
        <v>10739225001866</v>
      </c>
      <c r="B3" s="4" t="str">
        <f>'[1]TCE - ANEXO IV - Preencher'!C12</f>
        <v>HOSPITAL REGIONAL FERNANDO BEZERRA - CG Nº 02/2021</v>
      </c>
      <c r="C3" s="4" t="str">
        <f>'[1]TCE - ANEXO IV - Preencher'!E12</f>
        <v>1.99 - Outras Despesas com Pessoal</v>
      </c>
      <c r="D3" s="3" t="str">
        <f>'[1]TCE - ANEXO IV - Preencher'!F12</f>
        <v>21.986.074/0001-19</v>
      </c>
      <c r="E3" s="5" t="str">
        <f>'[1]TCE - ANEXO IV - Preencher'!G12</f>
        <v>PRUDENTIAL DO BRASIL SEGUROS S.A.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264465037</v>
      </c>
      <c r="I3" s="6">
        <f>IF('[1]TCE - ANEXO IV - Preencher'!K12="","",'[1]TCE - ANEXO IV - Preencher'!K12)</f>
        <v>46094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3304557</v>
      </c>
      <c r="L3" s="7">
        <f>'[1]TCE - ANEXO IV - Preencher'!N12</f>
        <v>960.48</v>
      </c>
    </row>
    <row r="4" spans="1:12" s="8" customFormat="1" ht="19.5" customHeight="1" x14ac:dyDescent="0.2">
      <c r="A4" s="3">
        <f>IFERROR(VLOOKUP(B4,'[1]DADOS (OCULTAR)'!$Q$3:$S$136,3,0),"")</f>
        <v>10739225001866</v>
      </c>
      <c r="B4" s="4" t="str">
        <f>'[1]TCE - ANEXO IV - Preencher'!C13</f>
        <v>HOSPITAL REGIONAL FERNANDO BEZERRA - CG Nº 02/2021</v>
      </c>
      <c r="C4" s="4" t="str">
        <f>'[1]TCE - ANEXO IV - Preencher'!E13</f>
        <v>1.99 - Outras Despesas com Pessoal</v>
      </c>
      <c r="D4" s="3" t="str">
        <f>'[1]TCE - ANEXO IV - Preencher'!F13</f>
        <v>21.986.074/0001-19</v>
      </c>
      <c r="E4" s="5" t="str">
        <f>'[1]TCE - ANEXO IV - Preencher'!G13</f>
        <v>PRUDENTIAL DO BRASIL SEGUROS S.A.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264465185</v>
      </c>
      <c r="I4" s="6">
        <f>IF('[1]TCE - ANEXO IV - Preencher'!K13="","",'[1]TCE - ANEXO IV - Preencher'!K13)</f>
        <v>46094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3304557</v>
      </c>
      <c r="L4" s="7">
        <f>'[1]TCE - ANEXO IV - Preencher'!N13</f>
        <v>642.77</v>
      </c>
    </row>
    <row r="5" spans="1:12" s="8" customFormat="1" ht="19.5" customHeight="1" x14ac:dyDescent="0.2">
      <c r="A5" s="3">
        <f>IFERROR(VLOOKUP(B5,'[1]DADOS (OCULTAR)'!$Q$3:$S$136,3,0),"")</f>
        <v>10739225001866</v>
      </c>
      <c r="B5" s="4" t="str">
        <f>'[1]TCE - ANEXO IV - Preencher'!C14</f>
        <v>HOSPITAL REGIONAL FERNANDO BEZERRA - CG Nº 02/2021</v>
      </c>
      <c r="C5" s="4" t="str">
        <f>'[1]TCE - ANEXO IV - Preencher'!E14</f>
        <v>1.99 - Outras Despesas com Pessoal</v>
      </c>
      <c r="D5" s="3">
        <f>'[1]TCE - ANEXO IV - Preencher'!F14</f>
        <v>20390187000194</v>
      </c>
      <c r="E5" s="5" t="str">
        <f>'[1]TCE - ANEXO IV - Preencher'!G14</f>
        <v>RESTAURANTE DANTAS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9194</v>
      </c>
      <c r="I5" s="6">
        <f>IF('[1]TCE - ANEXO IV - Preencher'!K14="","",'[1]TCE - ANEXO IV - Preencher'!K14)</f>
        <v>46076</v>
      </c>
      <c r="J5" s="5" t="str">
        <f>'[1]TCE - ANEXO IV - Preencher'!L14</f>
        <v>2626 0220 3901 8700 0194 6500 3000 0091 9415 8076 1491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25</v>
      </c>
    </row>
    <row r="6" spans="1:12" s="8" customFormat="1" ht="19.5" customHeight="1" x14ac:dyDescent="0.2">
      <c r="A6" s="3">
        <f>IFERROR(VLOOKUP(B6,'[1]DADOS (OCULTAR)'!$Q$3:$S$136,3,0),"")</f>
        <v>10739225001866</v>
      </c>
      <c r="B6" s="4" t="str">
        <f>'[1]TCE - ANEXO IV - Preencher'!C15</f>
        <v>HOSPITAL REGIONAL FERNANDO BEZERRA - CG Nº 02/2021</v>
      </c>
      <c r="C6" s="4" t="str">
        <f>'[1]TCE - ANEXO IV - Preencher'!E15</f>
        <v>1.99 - Outras Despesas com Pessoal</v>
      </c>
      <c r="D6" s="3" t="str">
        <f>'[1]TCE - ANEXO IV - Preencher'!F15</f>
        <v>29.759.316/0001-43</v>
      </c>
      <c r="E6" s="5" t="str">
        <f>'[1]TCE - ANEXO IV - Preencher'!G15</f>
        <v>SERVNET INSTITUICAO DE PAGAMENTO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6335</v>
      </c>
      <c r="I6" s="6">
        <f>IF('[1]TCE - ANEXO IV - Preencher'!K15="","",'[1]TCE - ANEXO IV - Preencher'!K15)</f>
        <v>46064</v>
      </c>
      <c r="J6" s="5" t="str">
        <f>'[1]TCE - ANEXO IV - Preencher'!L15</f>
        <v>31702062229759316000143000000000633526029241499462</v>
      </c>
      <c r="K6" s="5" t="str">
        <f>IF(F6="B",LEFT('[1]TCE - ANEXO IV - Preencher'!M15,2),IF(F6="S",LEFT('[1]TCE - ANEXO IV - Preencher'!M15,7),IF('[1]TCE - ANEXO IV - Preencher'!H15="","")))</f>
        <v>3170206</v>
      </c>
      <c r="L6" s="7">
        <f>'[1]TCE - ANEXO IV - Preencher'!N15</f>
        <v>2000</v>
      </c>
    </row>
    <row r="7" spans="1:12" s="8" customFormat="1" ht="19.5" customHeight="1" x14ac:dyDescent="0.2">
      <c r="A7" s="3">
        <f>IFERROR(VLOOKUP(B7,'[1]DADOS (OCULTAR)'!$Q$3:$S$136,3,0),"")</f>
        <v>10739225001866</v>
      </c>
      <c r="B7" s="4" t="str">
        <f>'[1]TCE - ANEXO IV - Preencher'!C16</f>
        <v>HOSPITAL REGIONAL FERNANDO BEZERRA - CG Nº 02/2021</v>
      </c>
      <c r="C7" s="4" t="str">
        <f>'[1]TCE - ANEXO IV - Preencher'!E16</f>
        <v>1.99 - Outras Despesas com Pessoal</v>
      </c>
      <c r="D7" s="3" t="str">
        <f>'[1]TCE - ANEXO IV - Preencher'!F16</f>
        <v>29.759.316/0001-43</v>
      </c>
      <c r="E7" s="5" t="str">
        <f>'[1]TCE - ANEXO IV - Preencher'!G16</f>
        <v>SERVNET INSTITUICAO DE PAGAMENTO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9168</v>
      </c>
      <c r="I7" s="6">
        <f>IF('[1]TCE - ANEXO IV - Preencher'!K16="","",'[1]TCE - ANEXO IV - Preencher'!K16)</f>
        <v>46080</v>
      </c>
      <c r="J7" s="5" t="str">
        <f>'[1]TCE - ANEXO IV - Preencher'!L16</f>
        <v>31702062229759316000143000000000916826023453023012</v>
      </c>
      <c r="K7" s="5" t="str">
        <f>IF(F7="B",LEFT('[1]TCE - ANEXO IV - Preencher'!M16,2),IF(F7="S",LEFT('[1]TCE - ANEXO IV - Preencher'!M16,7),IF('[1]TCE - ANEXO IV - Preencher'!H16="","")))</f>
        <v>3170206</v>
      </c>
      <c r="L7" s="7">
        <f>'[1]TCE - ANEXO IV - Preencher'!N16</f>
        <v>2000</v>
      </c>
    </row>
    <row r="8" spans="1:12" s="8" customFormat="1" ht="19.5" customHeight="1" x14ac:dyDescent="0.2">
      <c r="A8" s="3">
        <f>IFERROR(VLOOKUP(B8,'[1]DADOS (OCULTAR)'!$Q$3:$S$136,3,0),"")</f>
        <v>10739225001866</v>
      </c>
      <c r="B8" s="4" t="str">
        <f>'[1]TCE - ANEXO IV - Preencher'!C17</f>
        <v>HOSPITAL REGIONAL FERNANDO BEZERRA - CG Nº 02/2021</v>
      </c>
      <c r="C8" s="4" t="str">
        <f>'[1]TCE - ANEXO IV - Preencher'!E17</f>
        <v>1.99 - Outras Despesas com Pessoal</v>
      </c>
      <c r="D8" s="3">
        <f>'[1]TCE - ANEXO IV - Preencher'!F17</f>
        <v>10594636000162</v>
      </c>
      <c r="E8" s="5" t="str">
        <f>'[1]TCE - ANEXO IV - Preencher'!G17</f>
        <v>EDIVALDO SOUZA SALVIANO CARNES EPP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487</v>
      </c>
      <c r="I8" s="6">
        <f>IF('[1]TCE - ANEXO IV - Preencher'!K17="","",'[1]TCE - ANEXO IV - Preencher'!K17)</f>
        <v>46058</v>
      </c>
      <c r="J8" s="5" t="str">
        <f>'[1]TCE - ANEXO IV - Preencher'!L17</f>
        <v>2626 0210 5946 3600 0162 5500 1000 0004 8715 7846 4116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12495.1</v>
      </c>
    </row>
    <row r="9" spans="1:12" s="8" customFormat="1" ht="19.5" customHeight="1" x14ac:dyDescent="0.2">
      <c r="A9" s="3">
        <f>IFERROR(VLOOKUP(B9,'[1]DADOS (OCULTAR)'!$Q$3:$S$136,3,0),"")</f>
        <v>10739225001866</v>
      </c>
      <c r="B9" s="4" t="str">
        <f>'[1]TCE - ANEXO IV - Preencher'!C18</f>
        <v>HOSPITAL REGIONAL FERNANDO BEZERRA - CG Nº 02/2021</v>
      </c>
      <c r="C9" s="4" t="str">
        <f>'[1]TCE - ANEXO IV - Preencher'!E18</f>
        <v>1.99 - Outras Despesas com Pessoal</v>
      </c>
      <c r="D9" s="3">
        <f>'[1]TCE - ANEXO IV - Preencher'!F18</f>
        <v>10594636000162</v>
      </c>
      <c r="E9" s="5" t="str">
        <f>'[1]TCE - ANEXO IV - Preencher'!G18</f>
        <v>EDIVALDO SOUZA SALVIANO CARNES EPP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488</v>
      </c>
      <c r="I9" s="6">
        <f>IF('[1]TCE - ANEXO IV - Preencher'!K18="","",'[1]TCE - ANEXO IV - Preencher'!K18)</f>
        <v>46080</v>
      </c>
      <c r="J9" s="5" t="str">
        <f>'[1]TCE - ANEXO IV - Preencher'!L18</f>
        <v>2626 0210 5946 3600 0162 5500 1000 0004 8817 8872 8575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10078.61</v>
      </c>
    </row>
    <row r="10" spans="1:12" s="8" customFormat="1" ht="19.5" customHeight="1" x14ac:dyDescent="0.2">
      <c r="A10" s="3">
        <f>IFERROR(VLOOKUP(B10,'[1]DADOS (OCULTAR)'!$Q$3:$S$136,3,0),"")</f>
        <v>10739225001866</v>
      </c>
      <c r="B10" s="4" t="str">
        <f>'[1]TCE - ANEXO IV - Preencher'!C19</f>
        <v>HOSPITAL REGIONAL FERNANDO BEZERRA - CG Nº 02/2021</v>
      </c>
      <c r="C10" s="4" t="str">
        <f>'[1]TCE - ANEXO IV - Preencher'!E19</f>
        <v>1.99 - Outras Despesas com Pessoal</v>
      </c>
      <c r="D10" s="3">
        <f>'[1]TCE - ANEXO IV - Preencher'!F19</f>
        <v>1840275000104</v>
      </c>
      <c r="E10" s="5" t="str">
        <f>'[1]TCE - ANEXO IV - Preencher'!G19</f>
        <v>FRANCISCA ELIENE PEREIRA SILVA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831</v>
      </c>
      <c r="I10" s="6">
        <f>IF('[1]TCE - ANEXO IV - Preencher'!K19="","",'[1]TCE - ANEXO IV - Preencher'!K19)</f>
        <v>46080</v>
      </c>
      <c r="J10" s="5" t="str">
        <f>'[1]TCE - ANEXO IV - Preencher'!L19</f>
        <v>2626 0201 8402 7500 0104 5500 1000 0008 3115 5795 8898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1667.78</v>
      </c>
    </row>
    <row r="11" spans="1:12" s="8" customFormat="1" ht="19.5" customHeight="1" x14ac:dyDescent="0.2">
      <c r="A11" s="3">
        <f>IFERROR(VLOOKUP(B11,'[1]DADOS (OCULTAR)'!$Q$3:$S$136,3,0),"")</f>
        <v>10739225001866</v>
      </c>
      <c r="B11" s="4" t="str">
        <f>'[1]TCE - ANEXO IV - Preencher'!C20</f>
        <v>HOSPITAL REGIONAL FERNANDO BEZERRA - CG Nº 02/2021</v>
      </c>
      <c r="C11" s="4" t="str">
        <f>'[1]TCE - ANEXO IV - Preencher'!E20</f>
        <v>1.99 - Outras Despesas com Pessoal</v>
      </c>
      <c r="D11" s="3">
        <f>'[1]TCE - ANEXO IV - Preencher'!F20</f>
        <v>8325619000188</v>
      </c>
      <c r="E11" s="5" t="str">
        <f>'[1]TCE - ANEXO IV - Preencher'!G20</f>
        <v>JOSIAS MEDEIROS PEREIRA ME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1347</v>
      </c>
      <c r="I11" s="6">
        <f>IF('[1]TCE - ANEXO IV - Preencher'!K20="","",'[1]TCE - ANEXO IV - Preencher'!K20)</f>
        <v>46058</v>
      </c>
      <c r="J11" s="5" t="str">
        <f>'[1]TCE - ANEXO IV - Preencher'!L20</f>
        <v>2626 0208 3256 1900 0188 5500 1000 0013 4717 6328 7934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1499.96</v>
      </c>
    </row>
    <row r="12" spans="1:12" s="8" customFormat="1" ht="19.5" customHeight="1" x14ac:dyDescent="0.2">
      <c r="A12" s="3">
        <f>IFERROR(VLOOKUP(B12,'[1]DADOS (OCULTAR)'!$Q$3:$S$136,3,0),"")</f>
        <v>10739225001866</v>
      </c>
      <c r="B12" s="4" t="str">
        <f>'[1]TCE - ANEXO IV - Preencher'!C21</f>
        <v>HOSPITAL REGIONAL FERNANDO BEZERRA - CG Nº 02/2021</v>
      </c>
      <c r="C12" s="4" t="str">
        <f>'[1]TCE - ANEXO IV - Preencher'!E21</f>
        <v>1.99 - Outras Despesas com Pessoal</v>
      </c>
      <c r="D12" s="3">
        <f>'[1]TCE - ANEXO IV - Preencher'!F21</f>
        <v>69899011000151</v>
      </c>
      <c r="E12" s="5" t="str">
        <f>'[1]TCE - ANEXO IV - Preencher'!G21</f>
        <v>LUIZ L. GUIMARAES FILHO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4364</v>
      </c>
      <c r="I12" s="6">
        <f>IF('[1]TCE - ANEXO IV - Preencher'!K21="","",'[1]TCE - ANEXO IV - Preencher'!K21)</f>
        <v>46055</v>
      </c>
      <c r="J12" s="5" t="str">
        <f>'[1]TCE - ANEXO IV - Preencher'!L21</f>
        <v>2626 0269 8990 1100 0151 5500 1000 0043 6410 2154 8252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15639.49</v>
      </c>
    </row>
    <row r="13" spans="1:12" s="8" customFormat="1" ht="19.5" customHeight="1" x14ac:dyDescent="0.2">
      <c r="A13" s="3">
        <f>IFERROR(VLOOKUP(B13,'[1]DADOS (OCULTAR)'!$Q$3:$S$136,3,0),"")</f>
        <v>10739225001866</v>
      </c>
      <c r="B13" s="4" t="str">
        <f>'[1]TCE - ANEXO IV - Preencher'!C22</f>
        <v>HOSPITAL REGIONAL FERNANDO BEZERRA - CG Nº 02/2021</v>
      </c>
      <c r="C13" s="4" t="str">
        <f>'[1]TCE - ANEXO IV - Preencher'!E22</f>
        <v>1.99 - Outras Despesas com Pessoal</v>
      </c>
      <c r="D13" s="3">
        <f>'[1]TCE - ANEXO IV - Preencher'!F22</f>
        <v>69899011000151</v>
      </c>
      <c r="E13" s="5" t="str">
        <f>'[1]TCE - ANEXO IV - Preencher'!G22</f>
        <v>LUIZ L. GUIMARAES FILHO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4377</v>
      </c>
      <c r="I13" s="6">
        <f>IF('[1]TCE - ANEXO IV - Preencher'!K22="","",'[1]TCE - ANEXO IV - Preencher'!K22)</f>
        <v>46078</v>
      </c>
      <c r="J13" s="5" t="str">
        <f>'[1]TCE - ANEXO IV - Preencher'!L22</f>
        <v>2626 0269 8990 1100 0151 5500 1000 0043 7712 6153 1085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12461.75</v>
      </c>
    </row>
    <row r="14" spans="1:12" s="8" customFormat="1" ht="19.5" customHeight="1" x14ac:dyDescent="0.2">
      <c r="A14" s="3">
        <f>IFERROR(VLOOKUP(B14,'[1]DADOS (OCULTAR)'!$Q$3:$S$136,3,0),"")</f>
        <v>10739225001866</v>
      </c>
      <c r="B14" s="4" t="str">
        <f>'[1]TCE - ANEXO IV - Preencher'!C23</f>
        <v>HOSPITAL REGIONAL FERNANDO BEZERRA - CG Nº 02/2021</v>
      </c>
      <c r="C14" s="4" t="str">
        <f>'[1]TCE - ANEXO IV - Preencher'!E23</f>
        <v>1.99 - Outras Despesas com Pessoal</v>
      </c>
      <c r="D14" s="3">
        <f>'[1]TCE - ANEXO IV - Preencher'!F23</f>
        <v>34498023000190</v>
      </c>
      <c r="E14" s="5" t="str">
        <f>'[1]TCE - ANEXO IV - Preencher'!G23</f>
        <v>WEDSON RODRIGUES ARAUJO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133</v>
      </c>
      <c r="I14" s="6">
        <f>IF('[1]TCE - ANEXO IV - Preencher'!K23="","",'[1]TCE - ANEXO IV - Preencher'!K23)</f>
        <v>46080</v>
      </c>
      <c r="J14" s="5" t="str">
        <f>'[1]TCE - ANEXO IV - Preencher'!L23</f>
        <v>2626 0234 4980 2300 0190 5500 1000 0001 3318 0430 3889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794.63</v>
      </c>
    </row>
    <row r="15" spans="1:12" s="8" customFormat="1" ht="19.5" customHeight="1" x14ac:dyDescent="0.2">
      <c r="A15" s="3">
        <f>IFERROR(VLOOKUP(B15,'[1]DADOS (OCULTAR)'!$Q$3:$S$136,3,0),"")</f>
        <v>10739225001866</v>
      </c>
      <c r="B15" s="4" t="str">
        <f>'[1]TCE - ANEXO IV - Preencher'!C24</f>
        <v>HOSPITAL REGIONAL FERNANDO BEZERRA - CG Nº 02/2021</v>
      </c>
      <c r="C15" s="4" t="str">
        <f>'[1]TCE - ANEXO IV - Preencher'!E24</f>
        <v>1.99 - Outras Despesas com Pessoal</v>
      </c>
      <c r="D15" s="3">
        <f>'[1]TCE - ANEXO IV - Preencher'!F24</f>
        <v>34498023000190</v>
      </c>
      <c r="E15" s="5" t="str">
        <f>'[1]TCE - ANEXO IV - Preencher'!G24</f>
        <v>WEDSON RODRIGUES ARAUJO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134</v>
      </c>
      <c r="I15" s="6">
        <f>IF('[1]TCE - ANEXO IV - Preencher'!K24="","",'[1]TCE - ANEXO IV - Preencher'!K24)</f>
        <v>46080</v>
      </c>
      <c r="J15" s="5" t="str">
        <f>'[1]TCE - ANEXO IV - Preencher'!L24</f>
        <v>2626 0234 4980 2300 0190 5500 1000 0001 3410 3981 1441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6816.65</v>
      </c>
    </row>
    <row r="16" spans="1:12" s="8" customFormat="1" ht="19.5" customHeight="1" x14ac:dyDescent="0.2">
      <c r="A16" s="3">
        <f>IFERROR(VLOOKUP(B16,'[1]DADOS (OCULTAR)'!$Q$3:$S$136,3,0),"")</f>
        <v>10739225001866</v>
      </c>
      <c r="B16" s="4" t="str">
        <f>'[1]TCE - ANEXO IV - Preencher'!C25</f>
        <v>HOSPITAL REGIONAL FERNANDO BEZERRA - CG Nº 02/2021</v>
      </c>
      <c r="C16" s="4" t="str">
        <f>'[1]TCE - ANEXO IV - Preencher'!E25</f>
        <v>3.12 - Material Hospitalar</v>
      </c>
      <c r="D16" s="3">
        <f>'[1]TCE - ANEXO IV - Preencher'!F25</f>
        <v>10584800000150</v>
      </c>
      <c r="E16" s="5" t="str">
        <f>'[1]TCE - ANEXO IV - Preencher'!G25</f>
        <v>ANIMA COLOR MKT PROMOCIONAL EIRELI EPP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32222</v>
      </c>
      <c r="I16" s="6">
        <f>IF('[1]TCE - ANEXO IV - Preencher'!K25="","",'[1]TCE - ANEXO IV - Preencher'!K25)</f>
        <v>46055</v>
      </c>
      <c r="J16" s="5" t="str">
        <f>'[1]TCE - ANEXO IV - Preencher'!L25</f>
        <v>3526 0210 5848 0000 0150 5500 1000 0322 2216 6016 8876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400</v>
      </c>
    </row>
    <row r="17" spans="1:12" s="8" customFormat="1" ht="19.5" customHeight="1" x14ac:dyDescent="0.2">
      <c r="A17" s="3">
        <f>IFERROR(VLOOKUP(B17,'[1]DADOS (OCULTAR)'!$Q$3:$S$136,3,0),"")</f>
        <v>10739225001866</v>
      </c>
      <c r="B17" s="4" t="str">
        <f>'[1]TCE - ANEXO IV - Preencher'!C26</f>
        <v>HOSPITAL REGIONAL FERNANDO BEZERRA - CG Nº 02/2021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 COMERCIO DE PROD HOSP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160869</v>
      </c>
      <c r="I17" s="6">
        <f>IF('[1]TCE - ANEXO IV - Preencher'!K26="","",'[1]TCE - ANEXO IV - Preencher'!K26)</f>
        <v>46052</v>
      </c>
      <c r="J17" s="5" t="str">
        <f>'[1]TCE - ANEXO IV - Preencher'!L26</f>
        <v>2626 0124 4366 0200 0154 5500 1000 1608 6911 6289 5000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2632.5</v>
      </c>
    </row>
    <row r="18" spans="1:12" s="8" customFormat="1" ht="19.5" customHeight="1" x14ac:dyDescent="0.2">
      <c r="A18" s="3">
        <f>IFERROR(VLOOKUP(B18,'[1]DADOS (OCULTAR)'!$Q$3:$S$136,3,0),"")</f>
        <v>10739225001866</v>
      </c>
      <c r="B18" s="4" t="str">
        <f>'[1]TCE - ANEXO IV - Preencher'!C27</f>
        <v>HOSPITAL REGIONAL FERNANDO BEZERRA - CG Nº 02/2021</v>
      </c>
      <c r="C18" s="4" t="str">
        <f>'[1]TCE - ANEXO IV - Preencher'!E27</f>
        <v>3.12 - Material Hospitalar</v>
      </c>
      <c r="D18" s="3">
        <f>'[1]TCE - ANEXO IV - Preencher'!F27</f>
        <v>11041333000185</v>
      </c>
      <c r="E18" s="5" t="str">
        <f>'[1]TCE - ANEXO IV - Preencher'!G27</f>
        <v>CIRURGICA BRASILEIRA COMERCIO DE PRODUTOS HOSPITALARES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27237</v>
      </c>
      <c r="I18" s="6">
        <f>IF('[1]TCE - ANEXO IV - Preencher'!K27="","",'[1]TCE - ANEXO IV - Preencher'!K27)</f>
        <v>46058</v>
      </c>
      <c r="J18" s="5" t="str">
        <f>'[1]TCE - ANEXO IV - Preencher'!L27</f>
        <v>2626 0211 0413 3300 0185 5500 1000 0272 3719 9761 0540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900</v>
      </c>
    </row>
    <row r="19" spans="1:12" s="8" customFormat="1" ht="19.5" customHeight="1" x14ac:dyDescent="0.2">
      <c r="A19" s="3">
        <f>IFERROR(VLOOKUP(B19,'[1]DADOS (OCULTAR)'!$Q$3:$S$136,3,0),"")</f>
        <v>10739225001866</v>
      </c>
      <c r="B19" s="4" t="str">
        <f>'[1]TCE - ANEXO IV - Preencher'!C28</f>
        <v>HOSPITAL REGIONAL FERNANDO BEZERRA - CG Nº 02/2021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197193</v>
      </c>
      <c r="I19" s="6">
        <f>IF('[1]TCE - ANEXO IV - Preencher'!K28="","",'[1]TCE - ANEXO IV - Preencher'!K28)</f>
        <v>46066</v>
      </c>
      <c r="J19" s="5" t="str">
        <f>'[1]TCE - ANEXO IV - Preencher'!L28</f>
        <v>2626 0212 8829 3200 0194 5500 1000 1971 9313 6155 5300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3051</v>
      </c>
    </row>
    <row r="20" spans="1:12" s="8" customFormat="1" ht="19.5" customHeight="1" x14ac:dyDescent="0.2">
      <c r="A20" s="3">
        <f>IFERROR(VLOOKUP(B20,'[1]DADOS (OCULTAR)'!$Q$3:$S$136,3,0),"")</f>
        <v>10739225001866</v>
      </c>
      <c r="B20" s="4" t="str">
        <f>'[1]TCE - ANEXO IV - Preencher'!C29</f>
        <v>HOSPITAL REGIONAL FERNANDO BEZERRA - CG Nº 02/2021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>EXOMED COMERCIO ATACADISTA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197288</v>
      </c>
      <c r="I20" s="6">
        <f>IF('[1]TCE - ANEXO IV - Preencher'!K29="","",'[1]TCE - ANEXO IV - Preencher'!K29)</f>
        <v>46073</v>
      </c>
      <c r="J20" s="5" t="str">
        <f>'[1]TCE - ANEXO IV - Preencher'!L29</f>
        <v>2626 0212 8829 3200 0194 5500 1000 1972 8819 1341 0891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814</v>
      </c>
    </row>
    <row r="21" spans="1:12" s="8" customFormat="1" ht="19.5" customHeight="1" x14ac:dyDescent="0.2">
      <c r="A21" s="3">
        <f>IFERROR(VLOOKUP(B21,'[1]DADOS (OCULTAR)'!$Q$3:$S$136,3,0),"")</f>
        <v>10739225001866</v>
      </c>
      <c r="B21" s="4" t="str">
        <f>'[1]TCE - ANEXO IV - Preencher'!C30</f>
        <v>HOSPITAL REGIONAL FERNANDO BEZERRA - CG Nº 02/2021</v>
      </c>
      <c r="C21" s="4" t="str">
        <f>'[1]TCE - ANEXO IV - Preencher'!E30</f>
        <v>3.12 - Material Hospitalar</v>
      </c>
      <c r="D21" s="3">
        <f>'[1]TCE - ANEXO IV - Preencher'!F30</f>
        <v>66437831000133</v>
      </c>
      <c r="E21" s="5" t="str">
        <f>'[1]TCE - ANEXO IV - Preencher'!G30</f>
        <v>HTS - TECNOLOGIA EM SAUDE COMERCIO IMPORTACAO E EXPORTACAO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239855</v>
      </c>
      <c r="I21" s="6">
        <f>IF('[1]TCE - ANEXO IV - Preencher'!K30="","",'[1]TCE - ANEXO IV - Preencher'!K30)</f>
        <v>46052</v>
      </c>
      <c r="J21" s="5" t="str">
        <f>'[1]TCE - ANEXO IV - Preencher'!L30</f>
        <v>3126 0166 4378 3100 0133 5500 1000 2398 5519 1138 4791</v>
      </c>
      <c r="K21" s="5" t="str">
        <f>IF(F21="B",LEFT('[1]TCE - ANEXO IV - Preencher'!M30,2),IF(F21="S",LEFT('[1]TCE - ANEXO IV - Preencher'!M30,7),IF('[1]TCE - ANEXO IV - Preencher'!H30="","")))</f>
        <v>31</v>
      </c>
      <c r="L21" s="7">
        <f>'[1]TCE - ANEXO IV - Preencher'!N30</f>
        <v>765</v>
      </c>
    </row>
    <row r="22" spans="1:12" s="8" customFormat="1" ht="19.5" customHeight="1" x14ac:dyDescent="0.2">
      <c r="A22" s="3">
        <f>IFERROR(VLOOKUP(B22,'[1]DADOS (OCULTAR)'!$Q$3:$S$136,3,0),"")</f>
        <v>10739225001866</v>
      </c>
      <c r="B22" s="4" t="str">
        <f>'[1]TCE - ANEXO IV - Preencher'!C31</f>
        <v>HOSPITAL REGIONAL FERNANDO BEZERRA - CG Nº 02/2021</v>
      </c>
      <c r="C22" s="4" t="str">
        <f>'[1]TCE - ANEXO IV - Preencher'!E31</f>
        <v>3.12 - Material Hospitalar</v>
      </c>
      <c r="D22" s="3">
        <f>'[1]TCE - ANEXO IV - Preencher'!F31</f>
        <v>9607807000161</v>
      </c>
      <c r="E22" s="5" t="str">
        <f>'[1]TCE - ANEXO IV - Preencher'!G31</f>
        <v>INJEFARMA CAVALCANTI E SILVA DISTRIBUIDORA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23531</v>
      </c>
      <c r="I22" s="6">
        <f>IF('[1]TCE - ANEXO IV - Preencher'!K31="","",'[1]TCE - ANEXO IV - Preencher'!K31)</f>
        <v>46062</v>
      </c>
      <c r="J22" s="5" t="str">
        <f>'[1]TCE - ANEXO IV - Preencher'!L31</f>
        <v>2626 0209 6078 0700 0161 5500 1000 0235 3112 5557 0001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5340</v>
      </c>
    </row>
    <row r="23" spans="1:12" s="8" customFormat="1" ht="19.5" customHeight="1" x14ac:dyDescent="0.2">
      <c r="A23" s="3">
        <f>IFERROR(VLOOKUP(B23,'[1]DADOS (OCULTAR)'!$Q$3:$S$136,3,0),"")</f>
        <v>10739225001866</v>
      </c>
      <c r="B23" s="4" t="str">
        <f>'[1]TCE - ANEXO IV - Preencher'!C32</f>
        <v>HOSPITAL REGIONAL FERNANDO BEZERRA - CG Nº 02/2021</v>
      </c>
      <c r="C23" s="4" t="str">
        <f>'[1]TCE - ANEXO IV - Preencher'!E32</f>
        <v>3.12 - Material Hospitalar</v>
      </c>
      <c r="D23" s="3">
        <f>'[1]TCE - ANEXO IV - Preencher'!F32</f>
        <v>23664355000180</v>
      </c>
      <c r="E23" s="5" t="str">
        <f>'[1]TCE - ANEXO IV - Preencher'!G32</f>
        <v>INJEMED MEDICAMENTOS ESPECIAIS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37966</v>
      </c>
      <c r="I23" s="6">
        <f>IF('[1]TCE - ANEXO IV - Preencher'!K32="","",'[1]TCE - ANEXO IV - Preencher'!K32)</f>
        <v>46056</v>
      </c>
      <c r="J23" s="5" t="str">
        <f>'[1]TCE - ANEXO IV - Preencher'!L32</f>
        <v>3126 0223 6643 5500 0180 5500 1000 0379 6611 2572 1782</v>
      </c>
      <c r="K23" s="5" t="str">
        <f>IF(F23="B",LEFT('[1]TCE - ANEXO IV - Preencher'!M32,2),IF(F23="S",LEFT('[1]TCE - ANEXO IV - Preencher'!M32,7),IF('[1]TCE - ANEXO IV - Preencher'!H32="","")))</f>
        <v>31</v>
      </c>
      <c r="L23" s="7">
        <f>'[1]TCE - ANEXO IV - Preencher'!N32</f>
        <v>300</v>
      </c>
    </row>
    <row r="24" spans="1:12" s="8" customFormat="1" ht="19.5" customHeight="1" x14ac:dyDescent="0.2">
      <c r="A24" s="3">
        <f>IFERROR(VLOOKUP(B24,'[1]DADOS (OCULTAR)'!$Q$3:$S$136,3,0),"")</f>
        <v>10739225001866</v>
      </c>
      <c r="B24" s="4" t="str">
        <f>'[1]TCE - ANEXO IV - Preencher'!C33</f>
        <v>HOSPITAL REGIONAL FERNANDO BEZERRA - CG Nº 02/2021</v>
      </c>
      <c r="C24" s="4" t="str">
        <f>'[1]TCE - ANEXO IV - Preencher'!E33</f>
        <v>3.12 - Material Hospitalar</v>
      </c>
      <c r="D24" s="3">
        <f>'[1]TCE - ANEXO IV - Preencher'!F33</f>
        <v>37844417000140</v>
      </c>
      <c r="E24" s="5" t="str">
        <f>'[1]TCE - ANEXO IV - Preencher'!G33</f>
        <v>LOG DISTRIBUIDORA DE PROD HOSPITALAR E HIGIENE PESSOAL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8002</v>
      </c>
      <c r="I24" s="6">
        <f>IF('[1]TCE - ANEXO IV - Preencher'!K33="","",'[1]TCE - ANEXO IV - Preencher'!K33)</f>
        <v>46052</v>
      </c>
      <c r="J24" s="5" t="str">
        <f>'[1]TCE - ANEXO IV - Preencher'!L33</f>
        <v>2626 0137 8444 1700 0140 5500 1000 0080 0219 5861 9144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7004.75</v>
      </c>
    </row>
    <row r="25" spans="1:12" s="8" customFormat="1" ht="19.5" customHeight="1" x14ac:dyDescent="0.2">
      <c r="A25" s="3">
        <f>IFERROR(VLOOKUP(B25,'[1]DADOS (OCULTAR)'!$Q$3:$S$136,3,0),"")</f>
        <v>10739225001866</v>
      </c>
      <c r="B25" s="4" t="str">
        <f>'[1]TCE - ANEXO IV - Preencher'!C34</f>
        <v>HOSPITAL REGIONAL FERNANDO BEZERRA - CG Nº 02/2021</v>
      </c>
      <c r="C25" s="4" t="str">
        <f>'[1]TCE - ANEXO IV - Preencher'!E34</f>
        <v>3.12 - Material Hospitalar</v>
      </c>
      <c r="D25" s="3">
        <f>'[1]TCE - ANEXO IV - Preencher'!F34</f>
        <v>37844417000140</v>
      </c>
      <c r="E25" s="5" t="str">
        <f>'[1]TCE - ANEXO IV - Preencher'!G34</f>
        <v>LOG DISTRIBUIDORA DE PROD HOSPITALAR E HIGIENE PESSOAL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8057</v>
      </c>
      <c r="I25" s="6">
        <f>IF('[1]TCE - ANEXO IV - Preencher'!K34="","",'[1]TCE - ANEXO IV - Preencher'!K34)</f>
        <v>46062</v>
      </c>
      <c r="J25" s="5" t="str">
        <f>'[1]TCE - ANEXO IV - Preencher'!L34</f>
        <v>2626 0237 8444 1700 0140 5500 1000 0080 5715 3280 5239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6002.36</v>
      </c>
    </row>
    <row r="26" spans="1:12" s="8" customFormat="1" ht="19.5" customHeight="1" x14ac:dyDescent="0.2">
      <c r="A26" s="3">
        <f>IFERROR(VLOOKUP(B26,'[1]DADOS (OCULTAR)'!$Q$3:$S$136,3,0),"")</f>
        <v>10739225001866</v>
      </c>
      <c r="B26" s="4" t="str">
        <f>'[1]TCE - ANEXO IV - Preencher'!C35</f>
        <v>HOSPITAL REGIONAL FERNANDO BEZERRA - CG Nº 02/2021</v>
      </c>
      <c r="C26" s="4" t="str">
        <f>'[1]TCE - ANEXO IV - Preencher'!E35</f>
        <v>3.12 - Material Hospitalar</v>
      </c>
      <c r="D26" s="3">
        <f>'[1]TCE - ANEXO IV - Preencher'!F35</f>
        <v>5578020000168</v>
      </c>
      <c r="E26" s="5" t="str">
        <f>'[1]TCE - ANEXO IV - Preencher'!G35</f>
        <v>OMNIELMASTER HEMOMED REPRESENTACAO, COMERCIO E SERVICOS EM SAUDE, CONSULTORIA, TREINAMENTO E EDUCACAO PROFISSIONAL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27955</v>
      </c>
      <c r="I26" s="6">
        <f>IF('[1]TCE - ANEXO IV - Preencher'!K35="","",'[1]TCE - ANEXO IV - Preencher'!K35)</f>
        <v>46052</v>
      </c>
      <c r="J26" s="5" t="str">
        <f>'[1]TCE - ANEXO IV - Preencher'!L35</f>
        <v>2326 0105 5780 2000 0168 5500 1000 0279 5518 9413 3098</v>
      </c>
      <c r="K26" s="5" t="str">
        <f>IF(F26="B",LEFT('[1]TCE - ANEXO IV - Preencher'!M35,2),IF(F26="S",LEFT('[1]TCE - ANEXO IV - Preencher'!M35,7),IF('[1]TCE - ANEXO IV - Preencher'!H35="","")))</f>
        <v>23</v>
      </c>
      <c r="L26" s="7">
        <f>'[1]TCE - ANEXO IV - Preencher'!N35</f>
        <v>1192</v>
      </c>
    </row>
    <row r="27" spans="1:12" s="8" customFormat="1" ht="19.5" customHeight="1" x14ac:dyDescent="0.2">
      <c r="A27" s="3">
        <f>IFERROR(VLOOKUP(B27,'[1]DADOS (OCULTAR)'!$Q$3:$S$136,3,0),"")</f>
        <v>10739225001866</v>
      </c>
      <c r="B27" s="4" t="str">
        <f>'[1]TCE - ANEXO IV - Preencher'!C36</f>
        <v>HOSPITAL REGIONAL FERNANDO BEZERRA - CG Nº 02/2021</v>
      </c>
      <c r="C27" s="4" t="str">
        <f>'[1]TCE - ANEXO IV - Preencher'!E36</f>
        <v>3.12 - Material Hospitalar</v>
      </c>
      <c r="D27" s="3">
        <f>'[1]TCE - ANEXO IV - Preencher'!F36</f>
        <v>1722296000117</v>
      </c>
      <c r="E27" s="5" t="str">
        <f>'[1]TCE - ANEXO IV - Preencher'!G36</f>
        <v>PANORAMA COMERCIO DE PRODUTOS MEDICOS E FARMACEUTICOS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264277</v>
      </c>
      <c r="I27" s="6">
        <f>IF('[1]TCE - ANEXO IV - Preencher'!K36="","",'[1]TCE - ANEXO IV - Preencher'!K36)</f>
        <v>46052</v>
      </c>
      <c r="J27" s="5" t="str">
        <f>'[1]TCE - ANEXO IV - Preencher'!L36</f>
        <v>2326 0101 7222 9600 0117 5500 1000 2642 7710 0264 4633</v>
      </c>
      <c r="K27" s="5" t="str">
        <f>IF(F27="B",LEFT('[1]TCE - ANEXO IV - Preencher'!M36,2),IF(F27="S",LEFT('[1]TCE - ANEXO IV - Preencher'!M36,7),IF('[1]TCE - ANEXO IV - Preencher'!H36="","")))</f>
        <v>23</v>
      </c>
      <c r="L27" s="7">
        <f>'[1]TCE - ANEXO IV - Preencher'!N36</f>
        <v>7199</v>
      </c>
    </row>
    <row r="28" spans="1:12" s="8" customFormat="1" ht="19.5" customHeight="1" x14ac:dyDescent="0.2">
      <c r="A28" s="3">
        <f>IFERROR(VLOOKUP(B28,'[1]DADOS (OCULTAR)'!$Q$3:$S$136,3,0),"")</f>
        <v>10739225001866</v>
      </c>
      <c r="B28" s="4" t="str">
        <f>'[1]TCE - ANEXO IV - Preencher'!C37</f>
        <v>HOSPITAL REGIONAL FERNANDO BEZERRA - CG Nº 02/2021</v>
      </c>
      <c r="C28" s="4" t="str">
        <f>'[1]TCE - ANEXO IV - Preencher'!E37</f>
        <v>3.12 - Material Hospitalar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89782</v>
      </c>
      <c r="I28" s="6">
        <f>IF('[1]TCE - ANEXO IV - Preencher'!K37="","",'[1]TCE - ANEXO IV - Preencher'!K37)</f>
        <v>46052</v>
      </c>
      <c r="J28" s="5" t="str">
        <f>'[1]TCE - ANEXO IV - Preencher'!L37</f>
        <v>2626 0103 8170 4300 0152 5500 1000 0897 8215 8460 6780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650</v>
      </c>
    </row>
    <row r="29" spans="1:12" s="8" customFormat="1" ht="19.5" customHeight="1" x14ac:dyDescent="0.2">
      <c r="A29" s="3">
        <f>IFERROR(VLOOKUP(B29,'[1]DADOS (OCULTAR)'!$Q$3:$S$136,3,0),"")</f>
        <v>10739225001866</v>
      </c>
      <c r="B29" s="4" t="str">
        <f>'[1]TCE - ANEXO IV - Preencher'!C38</f>
        <v>HOSPITAL REGIONAL FERNANDO BEZERRA - CG Nº 02/2021</v>
      </c>
      <c r="C29" s="4" t="str">
        <f>'[1]TCE - ANEXO IV - Preencher'!E38</f>
        <v>3.12 - Material Hospitalar</v>
      </c>
      <c r="D29" s="3">
        <f>'[1]TCE - ANEXO IV - Preencher'!F38</f>
        <v>3817043000152</v>
      </c>
      <c r="E29" s="5" t="str">
        <f>'[1]TCE - ANEXO IV - Preencher'!G38</f>
        <v>PHARMAPLUS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89808</v>
      </c>
      <c r="I29" s="6">
        <f>IF('[1]TCE - ANEXO IV - Preencher'!K38="","",'[1]TCE - ANEXO IV - Preencher'!K38)</f>
        <v>46053</v>
      </c>
      <c r="J29" s="5" t="str">
        <f>'[1]TCE - ANEXO IV - Preencher'!L38</f>
        <v xml:space="preserve">2626 0103 8170 4300 0152 5500 1000 0898 0811 2037 2194 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26968.68</v>
      </c>
    </row>
    <row r="30" spans="1:12" s="8" customFormat="1" ht="19.5" customHeight="1" x14ac:dyDescent="0.2">
      <c r="A30" s="3">
        <f>IFERROR(VLOOKUP(B30,'[1]DADOS (OCULTAR)'!$Q$3:$S$136,3,0),"")</f>
        <v>10739225001866</v>
      </c>
      <c r="B30" s="4" t="str">
        <f>'[1]TCE - ANEXO IV - Preencher'!C39</f>
        <v>HOSPITAL REGIONAL FERNANDO BEZERRA - CG Nº 02/2021</v>
      </c>
      <c r="C30" s="4" t="str">
        <f>'[1]TCE - ANEXO IV - Preencher'!E39</f>
        <v>3.12 - Material Hospitalar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89814</v>
      </c>
      <c r="I30" s="6">
        <f>IF('[1]TCE - ANEXO IV - Preencher'!K39="","",'[1]TCE - ANEXO IV - Preencher'!K39)</f>
        <v>46053</v>
      </c>
      <c r="J30" s="5" t="str">
        <f>'[1]TCE - ANEXO IV - Preencher'!L39</f>
        <v>2626 0103 8170 4300 0152 5500 1000 0898 1411 2613 2761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1538.4</v>
      </c>
    </row>
    <row r="31" spans="1:12" s="8" customFormat="1" ht="19.5" customHeight="1" x14ac:dyDescent="0.2">
      <c r="A31" s="3">
        <f>IFERROR(VLOOKUP(B31,'[1]DADOS (OCULTAR)'!$Q$3:$S$136,3,0),"")</f>
        <v>10739225001866</v>
      </c>
      <c r="B31" s="4" t="str">
        <f>'[1]TCE - ANEXO IV - Preencher'!C40</f>
        <v>HOSPITAL REGIONAL FERNANDO BEZERRA - CG Nº 02/2021</v>
      </c>
      <c r="C31" s="4" t="str">
        <f>'[1]TCE - ANEXO IV - Preencher'!E40</f>
        <v>3.12 - Material Hospitalar</v>
      </c>
      <c r="D31" s="3">
        <f>'[1]TCE - ANEXO IV - Preencher'!F40</f>
        <v>3817043000152</v>
      </c>
      <c r="E31" s="5" t="str">
        <f>'[1]TCE - ANEXO IV - Preencher'!G40</f>
        <v>PHARMAPLUS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90033</v>
      </c>
      <c r="I31" s="6">
        <f>IF('[1]TCE - ANEXO IV - Preencher'!K40="","",'[1]TCE - ANEXO IV - Preencher'!K40)</f>
        <v>46060</v>
      </c>
      <c r="J31" s="5" t="str">
        <f>'[1]TCE - ANEXO IV - Preencher'!L40</f>
        <v>2626 0203 8170 4300 0152 5500 1000 0900 3312 0526 6025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670.7</v>
      </c>
    </row>
    <row r="32" spans="1:12" s="8" customFormat="1" ht="19.5" customHeight="1" x14ac:dyDescent="0.2">
      <c r="A32" s="3">
        <f>IFERROR(VLOOKUP(B32,'[1]DADOS (OCULTAR)'!$Q$3:$S$136,3,0),"")</f>
        <v>10739225001866</v>
      </c>
      <c r="B32" s="4" t="str">
        <f>'[1]TCE - ANEXO IV - Preencher'!C41</f>
        <v>HOSPITAL REGIONAL FERNANDO BEZERRA - CG Nº 02/2021</v>
      </c>
      <c r="C32" s="4" t="str">
        <f>'[1]TCE - ANEXO IV - Preencher'!E41</f>
        <v>3.12 - Material Hospitalar</v>
      </c>
      <c r="D32" s="3">
        <f>'[1]TCE - ANEXO IV - Preencher'!F41</f>
        <v>51943568000187</v>
      </c>
      <c r="E32" s="5" t="str">
        <f>'[1]TCE - ANEXO IV - Preencher'!G41</f>
        <v>S CORP BR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3204</v>
      </c>
      <c r="I32" s="6">
        <f>IF('[1]TCE - ANEXO IV - Preencher'!K41="","",'[1]TCE - ANEXO IV - Preencher'!K41)</f>
        <v>46048</v>
      </c>
      <c r="J32" s="5" t="str">
        <f>'[1]TCE - ANEXO IV - Preencher'!L41</f>
        <v>3526 0151 9435 6800 0187 5500 1000 0032 0413 1693 3576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240</v>
      </c>
    </row>
    <row r="33" spans="1:12" s="8" customFormat="1" ht="19.5" customHeight="1" x14ac:dyDescent="0.2">
      <c r="A33" s="3">
        <f>IFERROR(VLOOKUP(B33,'[1]DADOS (OCULTAR)'!$Q$3:$S$136,3,0),"")</f>
        <v>10739225001866</v>
      </c>
      <c r="B33" s="4" t="str">
        <f>'[1]TCE - ANEXO IV - Preencher'!C42</f>
        <v>HOSPITAL REGIONAL FERNANDO BEZERRA - CG Nº 02/2021</v>
      </c>
      <c r="C33" s="4" t="str">
        <f>'[1]TCE - ANEXO IV - Preencher'!E42</f>
        <v>3.12 - Material Hospitalar</v>
      </c>
      <c r="D33" s="3">
        <f>'[1]TCE - ANEXO IV - Preencher'!F42</f>
        <v>21216468000198</v>
      </c>
      <c r="E33" s="5" t="str">
        <f>'[1]TCE - ANEXO IV - Preencher'!G42</f>
        <v>SANMED DISTRIBUIDORA DE PRODUTOS MEDICO HOSPITALARES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10767</v>
      </c>
      <c r="I33" s="6">
        <f>IF('[1]TCE - ANEXO IV - Preencher'!K42="","",'[1]TCE - ANEXO IV - Preencher'!K42)</f>
        <v>46051</v>
      </c>
      <c r="J33" s="5" t="str">
        <f>'[1]TCE - ANEXO IV - Preencher'!L42</f>
        <v>2626 0121 2164 6800 0198 5500 1000 0107 6712 8202 6017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2100</v>
      </c>
    </row>
    <row r="34" spans="1:12" s="8" customFormat="1" ht="19.5" customHeight="1" x14ac:dyDescent="0.2">
      <c r="A34" s="3">
        <f>IFERROR(VLOOKUP(B34,'[1]DADOS (OCULTAR)'!$Q$3:$S$136,3,0),"")</f>
        <v>10739225001866</v>
      </c>
      <c r="B34" s="4" t="str">
        <f>'[1]TCE - ANEXO IV - Preencher'!C43</f>
        <v>HOSPITAL REGIONAL FERNANDO BEZERRA - CG Nº 02/2021</v>
      </c>
      <c r="C34" s="4" t="str">
        <f>'[1]TCE - ANEXO IV - Preencher'!E43</f>
        <v>3.12 - Material Hospitalar</v>
      </c>
      <c r="D34" s="3">
        <f>'[1]TCE - ANEXO IV - Preencher'!F43</f>
        <v>21216468000198</v>
      </c>
      <c r="E34" s="5" t="str">
        <f>'[1]TCE - ANEXO IV - Preencher'!G43</f>
        <v>SANMED DISTRIBUIDORA DE PRODUTOS MEDICO HOSPITALARES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10776</v>
      </c>
      <c r="I34" s="6">
        <f>IF('[1]TCE - ANEXO IV - Preencher'!K43="","",'[1]TCE - ANEXO IV - Preencher'!K43)</f>
        <v>46053</v>
      </c>
      <c r="J34" s="5" t="str">
        <f>'[1]TCE - ANEXO IV - Preencher'!L43</f>
        <v>2626 0121 2164 6800 0198 5500 1000 0107 7613 0202 6016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5220</v>
      </c>
    </row>
    <row r="35" spans="1:12" s="8" customFormat="1" ht="19.5" customHeight="1" x14ac:dyDescent="0.2">
      <c r="A35" s="3">
        <f>IFERROR(VLOOKUP(B35,'[1]DADOS (OCULTAR)'!$Q$3:$S$136,3,0),"")</f>
        <v>10739225001866</v>
      </c>
      <c r="B35" s="4" t="str">
        <f>'[1]TCE - ANEXO IV - Preencher'!C44</f>
        <v>HOSPITAL REGIONAL FERNANDO BEZERRA - CG Nº 02/2021</v>
      </c>
      <c r="C35" s="4" t="str">
        <f>'[1]TCE - ANEXO IV - Preencher'!E44</f>
        <v>3.4 - Material Farmacológico</v>
      </c>
      <c r="D35" s="3">
        <f>'[1]TCE - ANEXO IV - Preencher'!F44</f>
        <v>1687725000162</v>
      </c>
      <c r="E35" s="5" t="str">
        <f>'[1]TCE - ANEXO IV - Preencher'!G44</f>
        <v>CENTRO ESPECIALIZADO EM NUTRICAO ENTERAL E PARENTERAL - CENEP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64396</v>
      </c>
      <c r="I35" s="6">
        <f>IF('[1]TCE - ANEXO IV - Preencher'!K44="","",'[1]TCE - ANEXO IV - Preencher'!K44)</f>
        <v>46051</v>
      </c>
      <c r="J35" s="5" t="str">
        <f>'[1]TCE - ANEXO IV - Preencher'!L44</f>
        <v>2626 0101 6877 2500 0162 5500 1000 0643 9616 4690 3620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7708</v>
      </c>
    </row>
    <row r="36" spans="1:12" s="8" customFormat="1" ht="19.5" customHeight="1" x14ac:dyDescent="0.2">
      <c r="A36" s="3">
        <f>IFERROR(VLOOKUP(B36,'[1]DADOS (OCULTAR)'!$Q$3:$S$136,3,0),"")</f>
        <v>10739225001866</v>
      </c>
      <c r="B36" s="4" t="str">
        <f>'[1]TCE - ANEXO IV - Preencher'!C45</f>
        <v>HOSPITAL REGIONAL FERNANDO BEZERRA - CG Nº 02/2021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124862</v>
      </c>
      <c r="I36" s="6">
        <f>IF('[1]TCE - ANEXO IV - Preencher'!K45="","",'[1]TCE - ANEXO IV - Preencher'!K45)</f>
        <v>46051</v>
      </c>
      <c r="J36" s="5" t="str">
        <f>'[1]TCE - ANEXO IV - Preencher'!L45</f>
        <v>2626 0167 7291 7800 0653 5500 1000 1248 6214 0629 4824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22283.27</v>
      </c>
    </row>
    <row r="37" spans="1:12" s="8" customFormat="1" ht="19.5" customHeight="1" x14ac:dyDescent="0.2">
      <c r="A37" s="3">
        <f>IFERROR(VLOOKUP(B37,'[1]DADOS (OCULTAR)'!$Q$3:$S$136,3,0),"")</f>
        <v>10739225001866</v>
      </c>
      <c r="B37" s="4" t="str">
        <f>'[1]TCE - ANEXO IV - Preencher'!C46</f>
        <v>HOSPITAL REGIONAL FERNANDO BEZERRA - CG Nº 02/2021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197195</v>
      </c>
      <c r="I37" s="6">
        <f>IF('[1]TCE - ANEXO IV - Preencher'!K46="","",'[1]TCE - ANEXO IV - Preencher'!K46)</f>
        <v>46066</v>
      </c>
      <c r="J37" s="5" t="str">
        <f>'[1]TCE - ANEXO IV - Preencher'!L46</f>
        <v>2626 0212 8829 3200 0194 5500 1000 1971 9512 1687 0652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1335.6</v>
      </c>
    </row>
    <row r="38" spans="1:12" s="8" customFormat="1" ht="19.5" customHeight="1" x14ac:dyDescent="0.2">
      <c r="A38" s="3">
        <f>IFERROR(VLOOKUP(B38,'[1]DADOS (OCULTAR)'!$Q$3:$S$136,3,0),"")</f>
        <v>10739225001866</v>
      </c>
      <c r="B38" s="4" t="str">
        <f>'[1]TCE - ANEXO IV - Preencher'!C47</f>
        <v>HOSPITAL REGIONAL FERNANDO BEZERRA - CG Nº 02/2021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COMERCIO ATACADISTA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197221</v>
      </c>
      <c r="I38" s="6">
        <f>IF('[1]TCE - ANEXO IV - Preencher'!K47="","",'[1]TCE - ANEXO IV - Preencher'!K47)</f>
        <v>46072</v>
      </c>
      <c r="J38" s="5" t="str">
        <f>'[1]TCE - ANEXO IV - Preencher'!L47</f>
        <v>2626 0212 8829 3200 0194 5500 1000 1972 2111 5820 3344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87300.76</v>
      </c>
    </row>
    <row r="39" spans="1:12" s="8" customFormat="1" ht="19.5" customHeight="1" x14ac:dyDescent="0.2">
      <c r="A39" s="3">
        <f>IFERROR(VLOOKUP(B39,'[1]DADOS (OCULTAR)'!$Q$3:$S$136,3,0),"")</f>
        <v>10739225001866</v>
      </c>
      <c r="B39" s="4" t="str">
        <f>'[1]TCE - ANEXO IV - Preencher'!C48</f>
        <v>HOSPITAL REGIONAL FERNANDO BEZERRA - CG Nº 02/2021</v>
      </c>
      <c r="C39" s="4" t="str">
        <f>'[1]TCE - ANEXO IV - Preencher'!E48</f>
        <v>3.4 - Material Farmacológico</v>
      </c>
      <c r="D39" s="3">
        <f>'[1]TCE - ANEXO IV - Preencher'!F48</f>
        <v>4342595000203</v>
      </c>
      <c r="E39" s="5" t="str">
        <f>'[1]TCE - ANEXO IV - Preencher'!G48</f>
        <v>FARMATER MEDICAMENTOS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111085</v>
      </c>
      <c r="I39" s="6">
        <f>IF('[1]TCE - ANEXO IV - Preencher'!K48="","",'[1]TCE - ANEXO IV - Preencher'!K48)</f>
        <v>46052</v>
      </c>
      <c r="J39" s="5" t="str">
        <f>'[1]TCE - ANEXO IV - Preencher'!L48</f>
        <v>3126 0104 3425 9500 0203 5500 1000 1110 8510 0228 9539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3701.55</v>
      </c>
    </row>
    <row r="40" spans="1:12" s="8" customFormat="1" ht="19.5" customHeight="1" x14ac:dyDescent="0.2">
      <c r="A40" s="3">
        <f>IFERROR(VLOOKUP(B40,'[1]DADOS (OCULTAR)'!$Q$3:$S$136,3,0),"")</f>
        <v>10739225001866</v>
      </c>
      <c r="B40" s="4" t="str">
        <f>'[1]TCE - ANEXO IV - Preencher'!C49</f>
        <v>HOSPITAL REGIONAL FERNANDO BEZERRA - CG Nº 02/2021</v>
      </c>
      <c r="C40" s="4" t="str">
        <f>'[1]TCE - ANEXO IV - Preencher'!E49</f>
        <v>3.4 - Material Farmacológico</v>
      </c>
      <c r="D40" s="3">
        <f>'[1]TCE - ANEXO IV - Preencher'!F49</f>
        <v>4342595000203</v>
      </c>
      <c r="E40" s="5" t="str">
        <f>'[1]TCE - ANEXO IV - Preencher'!G49</f>
        <v>FARMATER MEDICAMENTOS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111354</v>
      </c>
      <c r="I40" s="6">
        <f>IF('[1]TCE - ANEXO IV - Preencher'!K49="","",'[1]TCE - ANEXO IV - Preencher'!K49)</f>
        <v>46058</v>
      </c>
      <c r="J40" s="5" t="str">
        <f>'[1]TCE - ANEXO IV - Preencher'!L49</f>
        <v>3126 0204 3425 9500 0203 5500 1000 1113 5410 0229 5346</v>
      </c>
      <c r="K40" s="5" t="str">
        <f>IF(F40="B",LEFT('[1]TCE - ANEXO IV - Preencher'!M49,2),IF(F40="S",LEFT('[1]TCE - ANEXO IV - Preencher'!M49,7),IF('[1]TCE - ANEXO IV - Preencher'!H49="","")))</f>
        <v>31</v>
      </c>
      <c r="L40" s="7">
        <f>'[1]TCE - ANEXO IV - Preencher'!N49</f>
        <v>1342.92</v>
      </c>
    </row>
    <row r="41" spans="1:12" s="8" customFormat="1" ht="19.5" customHeight="1" x14ac:dyDescent="0.2">
      <c r="A41" s="3">
        <f>IFERROR(VLOOKUP(B41,'[1]DADOS (OCULTAR)'!$Q$3:$S$136,3,0),"")</f>
        <v>10739225001866</v>
      </c>
      <c r="B41" s="4" t="str">
        <f>'[1]TCE - ANEXO IV - Preencher'!C50</f>
        <v>HOSPITAL REGIONAL FERNANDO BEZERRA - CG Nº 02/2021</v>
      </c>
      <c r="C41" s="4" t="str">
        <f>'[1]TCE - ANEXO IV - Preencher'!E50</f>
        <v>3.4 - Material Farmacológico</v>
      </c>
      <c r="D41" s="3">
        <f>'[1]TCE - ANEXO IV - Preencher'!F50</f>
        <v>23664355000180</v>
      </c>
      <c r="E41" s="5" t="str">
        <f>'[1]TCE - ANEXO IV - Preencher'!G50</f>
        <v>INJEMED MEDICAMENTOS ESPECIAIS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37970</v>
      </c>
      <c r="I41" s="6">
        <f>IF('[1]TCE - ANEXO IV - Preencher'!K50="","",'[1]TCE - ANEXO IV - Preencher'!K50)</f>
        <v>46056</v>
      </c>
      <c r="J41" s="5" t="str">
        <f>'[1]TCE - ANEXO IV - Preencher'!L50</f>
        <v>3126 0223 6643 5500 0180 5500 1000 0379 7012 1542 3031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1040</v>
      </c>
    </row>
    <row r="42" spans="1:12" s="8" customFormat="1" ht="19.5" customHeight="1" x14ac:dyDescent="0.2">
      <c r="A42" s="3">
        <f>IFERROR(VLOOKUP(B42,'[1]DADOS (OCULTAR)'!$Q$3:$S$136,3,0),"")</f>
        <v>10739225001866</v>
      </c>
      <c r="B42" s="4" t="str">
        <f>'[1]TCE - ANEXO IV - Preencher'!C51</f>
        <v>HOSPITAL REGIONAL FERNANDO BEZERRA - CG Nº 02/2021</v>
      </c>
      <c r="C42" s="4" t="str">
        <f>'[1]TCE - ANEXO IV - Preencher'!E51</f>
        <v>3.4 - Material Farmacológico</v>
      </c>
      <c r="D42" s="3">
        <f>'[1]TCE - ANEXO IV - Preencher'!F51</f>
        <v>10586940000400</v>
      </c>
      <c r="E42" s="5" t="str">
        <f>'[1]TCE - ANEXO IV - Preencher'!G51</f>
        <v>ONCOVIT DISTRIBUIDORA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5303</v>
      </c>
      <c r="I42" s="6">
        <f>IF('[1]TCE - ANEXO IV - Preencher'!K51="","",'[1]TCE - ANEXO IV - Preencher'!K51)</f>
        <v>46055</v>
      </c>
      <c r="J42" s="5" t="str">
        <f>'[1]TCE - ANEXO IV - Preencher'!L51</f>
        <v>3526 0210 5869 4000 0400 5500 1000 0053 0311 4044 0833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4670.38</v>
      </c>
    </row>
    <row r="43" spans="1:12" s="8" customFormat="1" ht="19.5" customHeight="1" x14ac:dyDescent="0.2">
      <c r="A43" s="3">
        <f>IFERROR(VLOOKUP(B43,'[1]DADOS (OCULTAR)'!$Q$3:$S$136,3,0),"")</f>
        <v>10739225001866</v>
      </c>
      <c r="B43" s="4" t="str">
        <f>'[1]TCE - ANEXO IV - Preencher'!C52</f>
        <v>HOSPITAL REGIONAL FERNANDO BEZERRA - CG Nº 02/2021</v>
      </c>
      <c r="C43" s="4" t="str">
        <f>'[1]TCE - ANEXO IV - Preencher'!E52</f>
        <v>3.4 - Material Farmacológico</v>
      </c>
      <c r="D43" s="3">
        <f>'[1]TCE - ANEXO IV - Preencher'!F52</f>
        <v>1722296000117</v>
      </c>
      <c r="E43" s="5" t="str">
        <f>'[1]TCE - ANEXO IV - Preencher'!G52</f>
        <v>PANORAMA COMERCIO DE PRODUTOS MEDICOS E FARMACEUTICOS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264216</v>
      </c>
      <c r="I43" s="6">
        <f>IF('[1]TCE - ANEXO IV - Preencher'!K52="","",'[1]TCE - ANEXO IV - Preencher'!K52)</f>
        <v>46051</v>
      </c>
      <c r="J43" s="5" t="str">
        <f>'[1]TCE - ANEXO IV - Preencher'!L52</f>
        <v>2326 0101 7222 9600 0117 5500 1000 2642 1610 0264 4018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2519.9</v>
      </c>
    </row>
    <row r="44" spans="1:12" s="8" customFormat="1" ht="19.5" customHeight="1" x14ac:dyDescent="0.2">
      <c r="A44" s="3">
        <f>IFERROR(VLOOKUP(B44,'[1]DADOS (OCULTAR)'!$Q$3:$S$136,3,0),"")</f>
        <v>10739225001866</v>
      </c>
      <c r="B44" s="4" t="str">
        <f>'[1]TCE - ANEXO IV - Preencher'!C53</f>
        <v>HOSPITAL REGIONAL FERNANDO BEZERRA - CG Nº 02/2021</v>
      </c>
      <c r="C44" s="4" t="str">
        <f>'[1]TCE - ANEXO IV - Preencher'!E53</f>
        <v>3.4 - Material Farmacológico</v>
      </c>
      <c r="D44" s="3">
        <f>'[1]TCE - ANEXO IV - Preencher'!F53</f>
        <v>3817043000152</v>
      </c>
      <c r="E44" s="5" t="str">
        <f>'[1]TCE - ANEXO IV - Preencher'!G53</f>
        <v>PHARMAPLUS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89993</v>
      </c>
      <c r="I44" s="6">
        <f>IF('[1]TCE - ANEXO IV - Preencher'!K53="","",'[1]TCE - ANEXO IV - Preencher'!K53)</f>
        <v>46059</v>
      </c>
      <c r="J44" s="5" t="str">
        <f>'[1]TCE - ANEXO IV - Preencher'!L53</f>
        <v>2626 0203 8170 4300 0152 5500 1000 0899 9310 2910 5251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31121.55</v>
      </c>
    </row>
    <row r="45" spans="1:12" s="8" customFormat="1" ht="19.5" customHeight="1" x14ac:dyDescent="0.2">
      <c r="A45" s="3">
        <f>IFERROR(VLOOKUP(B45,'[1]DADOS (OCULTAR)'!$Q$3:$S$136,3,0),"")</f>
        <v>10739225001866</v>
      </c>
      <c r="B45" s="4" t="str">
        <f>'[1]TCE - ANEXO IV - Preencher'!C54</f>
        <v>HOSPITAL REGIONAL FERNANDO BEZERRA - CG Nº 02/2021</v>
      </c>
      <c r="C45" s="4" t="str">
        <f>'[1]TCE - ANEXO IV - Preencher'!E54</f>
        <v>3.4 - Material Farmacológico</v>
      </c>
      <c r="D45" s="3">
        <f>'[1]TCE - ANEXO IV - Preencher'!F54</f>
        <v>56420702000189</v>
      </c>
      <c r="E45" s="5" t="str">
        <f>'[1]TCE - ANEXO IV - Preencher'!G54</f>
        <v>VITAFORTE DISTRIBUIDORA DE PRODUTOS HOSPITALARES E SAUDE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850</v>
      </c>
      <c r="I45" s="6">
        <f>IF('[1]TCE - ANEXO IV - Preencher'!K54="","",'[1]TCE - ANEXO IV - Preencher'!K54)</f>
        <v>46058</v>
      </c>
      <c r="J45" s="5" t="str">
        <f>'[1]TCE - ANEXO IV - Preencher'!L54</f>
        <v>2926 0256 4207 0200 0189 5500 1000 0008 5010 0000 2150</v>
      </c>
      <c r="K45" s="5" t="str">
        <f>IF(F45="B",LEFT('[1]TCE - ANEXO IV - Preencher'!M54,2),IF(F45="S",LEFT('[1]TCE - ANEXO IV - Preencher'!M54,7),IF('[1]TCE - ANEXO IV - Preencher'!H54="","")))</f>
        <v>29</v>
      </c>
      <c r="L45" s="7">
        <f>'[1]TCE - ANEXO IV - Preencher'!N54</f>
        <v>3543.5</v>
      </c>
    </row>
    <row r="46" spans="1:12" s="8" customFormat="1" ht="19.5" customHeight="1" x14ac:dyDescent="0.2">
      <c r="A46" s="3">
        <f>IFERROR(VLOOKUP(B46,'[1]DADOS (OCULTAR)'!$Q$3:$S$136,3,0),"")</f>
        <v>10739225001866</v>
      </c>
      <c r="B46" s="4" t="str">
        <f>'[1]TCE - ANEXO IV - Preencher'!C55</f>
        <v>HOSPITAL REGIONAL FERNANDO BEZERRA - CG Nº 02/2021</v>
      </c>
      <c r="C46" s="4" t="str">
        <f>'[1]TCE - ANEXO IV - Preencher'!E55</f>
        <v>3.4 - Material Farmacológico</v>
      </c>
      <c r="D46" s="3">
        <f>'[1]TCE - ANEXO IV - Preencher'!F55</f>
        <v>44611020000174</v>
      </c>
      <c r="E46" s="5" t="str">
        <f>'[1]TCE - ANEXO IV - Preencher'!G55</f>
        <v>VITAL SAUDE DISTRIBUIDORA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679</v>
      </c>
      <c r="I46" s="6">
        <f>IF('[1]TCE - ANEXO IV - Preencher'!K55="","",'[1]TCE - ANEXO IV - Preencher'!K55)</f>
        <v>46051</v>
      </c>
      <c r="J46" s="5" t="str">
        <f>'[1]TCE - ANEXO IV - Preencher'!L55</f>
        <v>2626 0144 6110 2000 0174 5500 1000 0006 7911 0761 0636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5877.94</v>
      </c>
    </row>
    <row r="47" spans="1:12" s="8" customFormat="1" ht="19.5" customHeight="1" x14ac:dyDescent="0.2">
      <c r="A47" s="3">
        <f>IFERROR(VLOOKUP(B47,'[1]DADOS (OCULTAR)'!$Q$3:$S$136,3,0),"")</f>
        <v>10739225001866</v>
      </c>
      <c r="B47" s="4" t="str">
        <f>'[1]TCE - ANEXO IV - Preencher'!C56</f>
        <v>HOSPITAL REGIONAL FERNANDO BEZERRA - CG Nº 02/2021</v>
      </c>
      <c r="C47" s="4" t="str">
        <f>'[1]TCE - ANEXO IV - Preencher'!E56</f>
        <v>3.14 - Alimentação Preparada</v>
      </c>
      <c r="D47" s="3">
        <f>'[1]TCE - ANEXO IV - Preencher'!F56</f>
        <v>49324221001500</v>
      </c>
      <c r="E47" s="5" t="str">
        <f>'[1]TCE - ANEXO IV - Preencher'!G56</f>
        <v>FRESENIUS KABI BRASIL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80233</v>
      </c>
      <c r="I47" s="6">
        <f>IF('[1]TCE - ANEXO IV - Preencher'!K56="","",'[1]TCE - ANEXO IV - Preencher'!K56)</f>
        <v>46062</v>
      </c>
      <c r="J47" s="5" t="str">
        <f>'[1]TCE - ANEXO IV - Preencher'!L56</f>
        <v>2326 0249 3242 2100 1500 5500 0000 0802 3312 1334 1769</v>
      </c>
      <c r="K47" s="5" t="str">
        <f>IF(F47="B",LEFT('[1]TCE - ANEXO IV - Preencher'!M56,2),IF(F47="S",LEFT('[1]TCE - ANEXO IV - Preencher'!M56,7),IF('[1]TCE - ANEXO IV - Preencher'!H56="","")))</f>
        <v>23</v>
      </c>
      <c r="L47" s="7">
        <f>'[1]TCE - ANEXO IV - Preencher'!N56</f>
        <v>4116</v>
      </c>
    </row>
    <row r="48" spans="1:12" s="8" customFormat="1" ht="19.5" customHeight="1" x14ac:dyDescent="0.2">
      <c r="A48" s="3">
        <f>IFERROR(VLOOKUP(B48,'[1]DADOS (OCULTAR)'!$Q$3:$S$136,3,0),"")</f>
        <v>10739225001866</v>
      </c>
      <c r="B48" s="4" t="str">
        <f>'[1]TCE - ANEXO IV - Preencher'!C57</f>
        <v>HOSPITAL REGIONAL FERNANDO BEZERRA - CG Nº 02/2021</v>
      </c>
      <c r="C48" s="4" t="str">
        <f>'[1]TCE - ANEXO IV - Preencher'!E57</f>
        <v>3.14 - Alimentação Preparada</v>
      </c>
      <c r="D48" s="3">
        <f>'[1]TCE - ANEXO IV - Preencher'!F57</f>
        <v>47171763000169</v>
      </c>
      <c r="E48" s="5" t="str">
        <f>'[1]TCE - ANEXO IV - Preencher'!G57</f>
        <v>MVL HOSPITALAR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2302</v>
      </c>
      <c r="I48" s="6">
        <f>IF('[1]TCE - ANEXO IV - Preencher'!K57="","",'[1]TCE - ANEXO IV - Preencher'!K57)</f>
        <v>46073</v>
      </c>
      <c r="J48" s="5" t="str">
        <f>'[1]TCE - ANEXO IV - Preencher'!L57</f>
        <v>2626 0247 1717 6300 0169 5500 1000 0023 0214 3280 0001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4435.2</v>
      </c>
    </row>
    <row r="49" spans="1:12" s="8" customFormat="1" ht="19.5" customHeight="1" x14ac:dyDescent="0.2">
      <c r="A49" s="3">
        <f>IFERROR(VLOOKUP(B49,'[1]DADOS (OCULTAR)'!$Q$3:$S$136,3,0),"")</f>
        <v>10739225001866</v>
      </c>
      <c r="B49" s="4" t="str">
        <f>'[1]TCE - ANEXO IV - Preencher'!C58</f>
        <v>HOSPITAL REGIONAL FERNANDO BEZERRA - CG Nº 02/2021</v>
      </c>
      <c r="C49" s="4" t="str">
        <f>'[1]TCE - ANEXO IV - Preencher'!E58</f>
        <v>3.14 - Alimentação Preparada</v>
      </c>
      <c r="D49" s="3">
        <f>'[1]TCE - ANEXO IV - Preencher'!F58</f>
        <v>47171763000169</v>
      </c>
      <c r="E49" s="5" t="str">
        <f>'[1]TCE - ANEXO IV - Preencher'!G58</f>
        <v>MVL HOSPITALAR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2303</v>
      </c>
      <c r="I49" s="6">
        <f>IF('[1]TCE - ANEXO IV - Preencher'!K58="","",'[1]TCE - ANEXO IV - Preencher'!K58)</f>
        <v>46073</v>
      </c>
      <c r="J49" s="5" t="str">
        <f>'[1]TCE - ANEXO IV - Preencher'!L58</f>
        <v>2626 0247 1717 6300 0169 5500 1000 0023 0314 3290 0003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3548.16</v>
      </c>
    </row>
    <row r="50" spans="1:12" s="8" customFormat="1" ht="19.5" customHeight="1" x14ac:dyDescent="0.2">
      <c r="A50" s="3">
        <f>IFERROR(VLOOKUP(B50,'[1]DADOS (OCULTAR)'!$Q$3:$S$136,3,0),"")</f>
        <v>10739225001866</v>
      </c>
      <c r="B50" s="4" t="str">
        <f>'[1]TCE - ANEXO IV - Preencher'!C59</f>
        <v>HOSPITAL REGIONAL FERNANDO BEZERRA - CG Nº 02/2021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64</v>
      </c>
      <c r="I50" s="6">
        <f>IF('[1]TCE - ANEXO IV - Preencher'!K59="","",'[1]TCE - ANEXO IV - Preencher'!K59)</f>
        <v>46053</v>
      </c>
      <c r="J50" s="5" t="str">
        <f>'[1]TCE - ANEXO IV - Preencher'!L59</f>
        <v>2626 0124 3805 7800 2203 5563 0000 0000 6418 4714 2996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138233.24</v>
      </c>
    </row>
    <row r="51" spans="1:12" s="8" customFormat="1" ht="19.5" customHeight="1" x14ac:dyDescent="0.2">
      <c r="A51" s="3">
        <f>IFERROR(VLOOKUP(B51,'[1]DADOS (OCULTAR)'!$Q$3:$S$136,3,0),"")</f>
        <v>10739225001866</v>
      </c>
      <c r="B51" s="4" t="str">
        <f>'[1]TCE - ANEXO IV - Preencher'!C60</f>
        <v>HOSPITAL REGIONAL FERNANDO BEZERRA - CG Nº 02/2021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578</v>
      </c>
      <c r="I51" s="6">
        <f>IF('[1]TCE - ANEXO IV - Preencher'!K60="","",'[1]TCE - ANEXO IV - Preencher'!K60)</f>
        <v>46066</v>
      </c>
      <c r="J51" s="5" t="str">
        <f>'[1]TCE - ANEXO IV - Preencher'!L60</f>
        <v>2626 0224 3805 7800 2203 5562 7000 0005 7816 4397 2392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122576.78</v>
      </c>
    </row>
    <row r="52" spans="1:12" s="8" customFormat="1" ht="19.5" customHeight="1" x14ac:dyDescent="0.2">
      <c r="A52" s="3">
        <f>IFERROR(VLOOKUP(B52,'[1]DADOS (OCULTAR)'!$Q$3:$S$136,3,0),"")</f>
        <v>10739225001866</v>
      </c>
      <c r="B52" s="4" t="str">
        <f>'[1]TCE - ANEXO IV - Preencher'!C61</f>
        <v>HOSPITAL REGIONAL FERNANDO BEZERRA - CG Nº 02/2021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153455</v>
      </c>
      <c r="I52" s="6">
        <f>IF('[1]TCE - ANEXO IV - Preencher'!K61="","",'[1]TCE - ANEXO IV - Preencher'!K61)</f>
        <v>46057</v>
      </c>
      <c r="J52" s="5" t="str">
        <f>'[1]TCE - ANEXO IV - Preencher'!L61</f>
        <v>2626 0224 3805 7800 2041 5540 0000 1534 5511 8210 6507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8714.2099999999991</v>
      </c>
    </row>
    <row r="53" spans="1:12" s="8" customFormat="1" ht="19.5" customHeight="1" x14ac:dyDescent="0.2">
      <c r="A53" s="3">
        <f>IFERROR(VLOOKUP(B53,'[1]DADOS (OCULTAR)'!$Q$3:$S$136,3,0),"")</f>
        <v>10739225001866</v>
      </c>
      <c r="B53" s="4" t="str">
        <f>'[1]TCE - ANEXO IV - Preencher'!C62</f>
        <v>HOSPITAL REGIONAL FERNANDO BEZERRA - CG Nº 02/2021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153804</v>
      </c>
      <c r="I53" s="6">
        <f>IF('[1]TCE - ANEXO IV - Preencher'!K62="","",'[1]TCE - ANEXO IV - Preencher'!K62)</f>
        <v>46062</v>
      </c>
      <c r="J53" s="5" t="str">
        <f>'[1]TCE - ANEXO IV - Preencher'!L62</f>
        <v>2626 0224 3805 7800 2041 5540 0000 1538 0411 3829 5173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10374.09</v>
      </c>
    </row>
    <row r="54" spans="1:12" s="8" customFormat="1" ht="19.5" customHeight="1" x14ac:dyDescent="0.2">
      <c r="A54" s="3">
        <f>IFERROR(VLOOKUP(B54,'[1]DADOS (OCULTAR)'!$Q$3:$S$136,3,0),"")</f>
        <v>10739225001866</v>
      </c>
      <c r="B54" s="4" t="str">
        <f>'[1]TCE - ANEXO IV - Preencher'!C63</f>
        <v>HOSPITAL REGIONAL FERNANDO BEZERRA - CG Nº 02/2021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154128</v>
      </c>
      <c r="I54" s="6">
        <f>IF('[1]TCE - ANEXO IV - Preencher'!K63="","",'[1]TCE - ANEXO IV - Preencher'!K63)</f>
        <v>46066</v>
      </c>
      <c r="J54" s="5" t="str">
        <f>'[1]TCE - ANEXO IV - Preencher'!L63</f>
        <v>2626 0224 3805 7800 2041 5540 0000 1541 2811 1783 8273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8714.2099999999991</v>
      </c>
    </row>
    <row r="55" spans="1:12" s="8" customFormat="1" ht="19.5" customHeight="1" x14ac:dyDescent="0.2">
      <c r="A55" s="3">
        <f>IFERROR(VLOOKUP(B55,'[1]DADOS (OCULTAR)'!$Q$3:$S$136,3,0),"")</f>
        <v>10739225001866</v>
      </c>
      <c r="B55" s="4" t="str">
        <f>'[1]TCE - ANEXO IV - Preencher'!C64</f>
        <v>HOSPITAL REGIONAL FERNANDO BEZERRA - CG Nº 02/2021</v>
      </c>
      <c r="C55" s="4" t="str">
        <f>'[1]TCE - ANEXO IV - Preencher'!E64</f>
        <v>3.13 - Materiais e Materiais Ortopédicos e Corretivos (OPME)</v>
      </c>
      <c r="D55" s="3">
        <f>'[1]TCE - ANEXO IV - Preencher'!F64</f>
        <v>18880225000145</v>
      </c>
      <c r="E55" s="5" t="str">
        <f>'[1]TCE - ANEXO IV - Preencher'!G64</f>
        <v>A. V. COMERCIO DE MATERIAIS MEDICO CIRURGICOS LTDA.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25717</v>
      </c>
      <c r="I55" s="6">
        <f>IF('[1]TCE - ANEXO IV - Preencher'!K64="","",'[1]TCE - ANEXO IV - Preencher'!K64)</f>
        <v>46063</v>
      </c>
      <c r="J55" s="5" t="str">
        <f>'[1]TCE - ANEXO IV - Preencher'!L64</f>
        <v>2326 0218 8802 2500 0145 5500 1000 0257 1710 1255 5554</v>
      </c>
      <c r="K55" s="5" t="str">
        <f>IF(F55="B",LEFT('[1]TCE - ANEXO IV - Preencher'!M64,2),IF(F55="S",LEFT('[1]TCE - ANEXO IV - Preencher'!M64,7),IF('[1]TCE - ANEXO IV - Preencher'!H64="","")))</f>
        <v>23</v>
      </c>
      <c r="L55" s="7">
        <f>'[1]TCE - ANEXO IV - Preencher'!N64</f>
        <v>12454.56</v>
      </c>
    </row>
    <row r="56" spans="1:12" s="8" customFormat="1" ht="19.5" customHeight="1" x14ac:dyDescent="0.2">
      <c r="A56" s="3">
        <f>IFERROR(VLOOKUP(B56,'[1]DADOS (OCULTAR)'!$Q$3:$S$136,3,0),"")</f>
        <v>10739225001866</v>
      </c>
      <c r="B56" s="4" t="str">
        <f>'[1]TCE - ANEXO IV - Preencher'!C65</f>
        <v>HOSPITAL REGIONAL FERNANDO BEZERRA - CG Nº 02/2021</v>
      </c>
      <c r="C56" s="4" t="str">
        <f>'[1]TCE - ANEXO IV - Preencher'!E65</f>
        <v>3.13 - Materiais e Materiais Ortopédicos e Corretivos (OPME)</v>
      </c>
      <c r="D56" s="3">
        <f>'[1]TCE - ANEXO IV - Preencher'!F65</f>
        <v>36844271000170</v>
      </c>
      <c r="E56" s="5" t="str">
        <f>'[1]TCE - ANEXO IV - Preencher'!G65</f>
        <v>JUAMED MATERIAL MEDICO HOSPITALAR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2905</v>
      </c>
      <c r="I56" s="6">
        <f>IF('[1]TCE - ANEXO IV - Preencher'!K65="","",'[1]TCE - ANEXO IV - Preencher'!K65)</f>
        <v>46063</v>
      </c>
      <c r="J56" s="5" t="str">
        <f>'[1]TCE - ANEXO IV - Preencher'!L65</f>
        <v>2326 0236 8442 7100 0170 5500 1000 0029 0510 0000 0019</v>
      </c>
      <c r="K56" s="5" t="str">
        <f>IF(F56="B",LEFT('[1]TCE - ANEXO IV - Preencher'!M65,2),IF(F56="S",LEFT('[1]TCE - ANEXO IV - Preencher'!M65,7),IF('[1]TCE - ANEXO IV - Preencher'!H65="","")))</f>
        <v>23</v>
      </c>
      <c r="L56" s="7">
        <f>'[1]TCE - ANEXO IV - Preencher'!N65</f>
        <v>8421.56</v>
      </c>
    </row>
    <row r="57" spans="1:12" s="8" customFormat="1" ht="19.5" customHeight="1" x14ac:dyDescent="0.2">
      <c r="A57" s="3">
        <f>IFERROR(VLOOKUP(B57,'[1]DADOS (OCULTAR)'!$Q$3:$S$136,3,0),"")</f>
        <v>10739225001866</v>
      </c>
      <c r="B57" s="4" t="str">
        <f>'[1]TCE - ANEXO IV - Preencher'!C66</f>
        <v>HOSPITAL REGIONAL FERNANDO BEZERRA - CG Nº 02/2021</v>
      </c>
      <c r="C57" s="4" t="str">
        <f>'[1]TCE - ANEXO IV - Preencher'!E66</f>
        <v>3.13 - Materiais e Materiais Ortopédicos e Corretivos (OPME)</v>
      </c>
      <c r="D57" s="3">
        <f>'[1]TCE - ANEXO IV - Preencher'!F66</f>
        <v>5578020000168</v>
      </c>
      <c r="E57" s="5" t="str">
        <f>'[1]TCE - ANEXO IV - Preencher'!G66</f>
        <v>OMNIELMASTER HEMOMED REPRESENTACAO, COMERCIO E SERVICOS EM SAUDE, CONSULTORIA, TREINAMENTO E EDUCACAO PROFISSIONAL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27873</v>
      </c>
      <c r="I57" s="6">
        <f>IF('[1]TCE - ANEXO IV - Preencher'!K66="","",'[1]TCE - ANEXO IV - Preencher'!K66)</f>
        <v>46049</v>
      </c>
      <c r="J57" s="5" t="str">
        <f>'[1]TCE - ANEXO IV - Preencher'!L66</f>
        <v>2326 0105 5780 2000 0168 5500 1000 0278 7317 4045 9107</v>
      </c>
      <c r="K57" s="5" t="str">
        <f>IF(F57="B",LEFT('[1]TCE - ANEXO IV - Preencher'!M66,2),IF(F57="S",LEFT('[1]TCE - ANEXO IV - Preencher'!M66,7),IF('[1]TCE - ANEXO IV - Preencher'!H66="","")))</f>
        <v>23</v>
      </c>
      <c r="L57" s="7">
        <f>'[1]TCE - ANEXO IV - Preencher'!N66</f>
        <v>560</v>
      </c>
    </row>
    <row r="58" spans="1:12" s="8" customFormat="1" ht="19.5" customHeight="1" x14ac:dyDescent="0.2">
      <c r="A58" s="3">
        <f>IFERROR(VLOOKUP(B58,'[1]DADOS (OCULTAR)'!$Q$3:$S$136,3,0),"")</f>
        <v>10739225001866</v>
      </c>
      <c r="B58" s="4" t="str">
        <f>'[1]TCE - ANEXO IV - Preencher'!C67</f>
        <v>HOSPITAL REGIONAL FERNANDO BEZERRA - CG Nº 02/2021</v>
      </c>
      <c r="C58" s="4" t="str">
        <f>'[1]TCE - ANEXO IV - Preencher'!E67</f>
        <v>3.13 - Materiais e Materiais Ortopédicos e Corretivos (OPME)</v>
      </c>
      <c r="D58" s="3">
        <f>'[1]TCE - ANEXO IV - Preencher'!F67</f>
        <v>5578020000168</v>
      </c>
      <c r="E58" s="5" t="str">
        <f>'[1]TCE - ANEXO IV - Preencher'!G67</f>
        <v>OMNIELMASTER HEMOMED REPRESENTACAO, COMERCIO E SERVICOS EM SAUDE, CONSULTORIA, TREINAMENTO E EDUCACAO PROFISSIONAL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28079</v>
      </c>
      <c r="I58" s="6">
        <f>IF('[1]TCE - ANEXO IV - Preencher'!K67="","",'[1]TCE - ANEXO IV - Preencher'!K67)</f>
        <v>46059</v>
      </c>
      <c r="J58" s="5" t="str">
        <f>'[1]TCE - ANEXO IV - Preencher'!L67</f>
        <v>2326 0205 5780 2000 0168 5500 1000 0280 7911 2286 4302</v>
      </c>
      <c r="K58" s="5" t="str">
        <f>IF(F58="B",LEFT('[1]TCE - ANEXO IV - Preencher'!M67,2),IF(F58="S",LEFT('[1]TCE - ANEXO IV - Preencher'!M67,7),IF('[1]TCE - ANEXO IV - Preencher'!H67="","")))</f>
        <v>23</v>
      </c>
      <c r="L58" s="7">
        <f>'[1]TCE - ANEXO IV - Preencher'!N67</f>
        <v>1120</v>
      </c>
    </row>
    <row r="59" spans="1:12" s="8" customFormat="1" ht="19.5" customHeight="1" x14ac:dyDescent="0.2">
      <c r="A59" s="3">
        <f>IFERROR(VLOOKUP(B59,'[1]DADOS (OCULTAR)'!$Q$3:$S$136,3,0),"")</f>
        <v>10739225001866</v>
      </c>
      <c r="B59" s="4" t="str">
        <f>'[1]TCE - ANEXO IV - Preencher'!C68</f>
        <v>HOSPITAL REGIONAL FERNANDO BEZERRA - CG Nº 02/2021</v>
      </c>
      <c r="C59" s="4" t="str">
        <f>'[1]TCE - ANEXO IV - Preencher'!E68</f>
        <v>3.13 - Materiais e Materiais Ortopédicos e Corretivos (OPME)</v>
      </c>
      <c r="D59" s="3">
        <f>'[1]TCE - ANEXO IV - Preencher'!F68</f>
        <v>4252756000189</v>
      </c>
      <c r="E59" s="5" t="str">
        <f>'[1]TCE - ANEXO IV - Preencher'!G68</f>
        <v>SP SINTESE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26021</v>
      </c>
      <c r="I59" s="6">
        <f>IF('[1]TCE - ANEXO IV - Preencher'!K68="","",'[1]TCE - ANEXO IV - Preencher'!K68)</f>
        <v>46063</v>
      </c>
      <c r="J59" s="5" t="str">
        <f>'[1]TCE - ANEXO IV - Preencher'!L68</f>
        <v>2626 0204 2527 5600 0189 5500 1000 0260 2111 0153 5070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8288.84</v>
      </c>
    </row>
    <row r="60" spans="1:12" s="8" customFormat="1" ht="19.5" customHeight="1" x14ac:dyDescent="0.2">
      <c r="A60" s="3">
        <f>IFERROR(VLOOKUP(B60,'[1]DADOS (OCULTAR)'!$Q$3:$S$136,3,0),"")</f>
        <v>10739225001866</v>
      </c>
      <c r="B60" s="4" t="str">
        <f>'[1]TCE - ANEXO IV - Preencher'!C69</f>
        <v>HOSPITAL REGIONAL FERNANDO BEZERRA - CG Nº 02/2021</v>
      </c>
      <c r="C60" s="4" t="str">
        <f>'[1]TCE - ANEXO IV - Preencher'!E69</f>
        <v>3.11 - Material Laboratorial</v>
      </c>
      <c r="D60" s="3">
        <f>'[1]TCE - ANEXO IV - Preencher'!F69</f>
        <v>37844417000140</v>
      </c>
      <c r="E60" s="5" t="str">
        <f>'[1]TCE - ANEXO IV - Preencher'!G69</f>
        <v>LOG DISTRIBUIDORA DE PROD HOSPITALAR E HIGIENE PESSOAL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8050</v>
      </c>
      <c r="I60" s="6">
        <f>IF('[1]TCE - ANEXO IV - Preencher'!K69="","",'[1]TCE - ANEXO IV - Preencher'!K69)</f>
        <v>46059</v>
      </c>
      <c r="J60" s="5" t="str">
        <f>'[1]TCE - ANEXO IV - Preencher'!L69</f>
        <v>2626 0237 8444 1700 0140 5500 1000 0080 5014 3439 6414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1200</v>
      </c>
    </row>
    <row r="61" spans="1:12" s="8" customFormat="1" ht="19.5" customHeight="1" x14ac:dyDescent="0.2">
      <c r="A61" s="3">
        <f>IFERROR(VLOOKUP(B61,'[1]DADOS (OCULTAR)'!$Q$3:$S$136,3,0),"")</f>
        <v>10739225001866</v>
      </c>
      <c r="B61" s="4" t="str">
        <f>'[1]TCE - ANEXO IV - Preencher'!C70</f>
        <v>HOSPITAL REGIONAL FERNANDO BEZERRA - CG Nº 02/2021</v>
      </c>
      <c r="C61" s="4" t="str">
        <f>'[1]TCE - ANEXO IV - Preencher'!E70</f>
        <v>3.7 - Material de Limpeza e Produtos de Hgienização</v>
      </c>
      <c r="D61" s="3">
        <f>'[1]TCE - ANEXO IV - Preencher'!F70</f>
        <v>8325619000188</v>
      </c>
      <c r="E61" s="5" t="str">
        <f>'[1]TCE - ANEXO IV - Preencher'!G70</f>
        <v>JOSIAS MEDEIROS PEREIRA ME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1347</v>
      </c>
      <c r="I61" s="6">
        <f>IF('[1]TCE - ANEXO IV - Preencher'!K70="","",'[1]TCE - ANEXO IV - Preencher'!K70)</f>
        <v>46058</v>
      </c>
      <c r="J61" s="5" t="str">
        <f>'[1]TCE - ANEXO IV - Preencher'!L70</f>
        <v>2626 0208 3256 1900 0188 5500 1000 0013 4717 6328 7934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4510</v>
      </c>
    </row>
    <row r="62" spans="1:12" s="8" customFormat="1" ht="19.5" customHeight="1" x14ac:dyDescent="0.2">
      <c r="A62" s="3">
        <f>IFERROR(VLOOKUP(B62,'[1]DADOS (OCULTAR)'!$Q$3:$S$136,3,0),"")</f>
        <v>10739225001866</v>
      </c>
      <c r="B62" s="4" t="str">
        <f>'[1]TCE - ANEXO IV - Preencher'!C71</f>
        <v>HOSPITAL REGIONAL FERNANDO BEZERRA - CG Nº 02/2021</v>
      </c>
      <c r="C62" s="4" t="str">
        <f>'[1]TCE - ANEXO IV - Preencher'!E71</f>
        <v>3.7 - Material de Limpeza e Produtos de Hgienização</v>
      </c>
      <c r="D62" s="3">
        <f>'[1]TCE - ANEXO IV - Preencher'!F71</f>
        <v>29101055000170</v>
      </c>
      <c r="E62" s="5" t="str">
        <f>'[1]TCE - ANEXO IV - Preencher'!G71</f>
        <v>M BEZERRA CAVALCANTI CONSTRUCOES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1275</v>
      </c>
      <c r="I62" s="6">
        <f>IF('[1]TCE - ANEXO IV - Preencher'!K71="","",'[1]TCE - ANEXO IV - Preencher'!K71)</f>
        <v>46053</v>
      </c>
      <c r="J62" s="5" t="str">
        <f>'[1]TCE - ANEXO IV - Preencher'!L71</f>
        <v>2626 0129 1010 5500 0170 5500 1000 0012 7511 6087 4490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35</v>
      </c>
    </row>
    <row r="63" spans="1:12" s="8" customFormat="1" ht="19.5" customHeight="1" x14ac:dyDescent="0.2">
      <c r="A63" s="3">
        <f>IFERROR(VLOOKUP(B63,'[1]DADOS (OCULTAR)'!$Q$3:$S$136,3,0),"")</f>
        <v>10739225001866</v>
      </c>
      <c r="B63" s="4" t="str">
        <f>'[1]TCE - ANEXO IV - Preencher'!C72</f>
        <v>HOSPITAL REGIONAL FERNANDO BEZERRA - CG Nº 02/2021</v>
      </c>
      <c r="C63" s="4" t="str">
        <f>'[1]TCE - ANEXO IV - Preencher'!E72</f>
        <v>3.7 - Material de Limpeza e Produtos de Hgienização</v>
      </c>
      <c r="D63" s="3">
        <f>'[1]TCE - ANEXO IV - Preencher'!F72</f>
        <v>15453839000152</v>
      </c>
      <c r="E63" s="5" t="str">
        <f>'[1]TCE - ANEXO IV - Preencher'!G72</f>
        <v>QUALY QUIMY INDUSTRIA E COMERCIO DE PRODUTOS DE LIMPEZA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3167</v>
      </c>
      <c r="I63" s="6">
        <f>IF('[1]TCE - ANEXO IV - Preencher'!K72="","",'[1]TCE - ANEXO IV - Preencher'!K72)</f>
        <v>46043</v>
      </c>
      <c r="J63" s="5" t="str">
        <f>'[1]TCE - ANEXO IV - Preencher'!L72</f>
        <v>2626 0115 4538 3900 0152 5500 1000 0031 6718 5791 2264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1980</v>
      </c>
    </row>
    <row r="64" spans="1:12" s="8" customFormat="1" ht="19.5" customHeight="1" x14ac:dyDescent="0.2">
      <c r="A64" s="3">
        <f>IFERROR(VLOOKUP(B64,'[1]DADOS (OCULTAR)'!$Q$3:$S$136,3,0),"")</f>
        <v>10739225001866</v>
      </c>
      <c r="B64" s="4" t="str">
        <f>'[1]TCE - ANEXO IV - Preencher'!C73</f>
        <v>HOSPITAL REGIONAL FERNANDO BEZERRA - CG Nº 02/2021</v>
      </c>
      <c r="C64" s="4" t="str">
        <f>'[1]TCE - ANEXO IV - Preencher'!E73</f>
        <v>3.7 - Material de Limpeza e Produtos de Hgienização</v>
      </c>
      <c r="D64" s="3" t="str">
        <f>'[1]TCE - ANEXO IV - Preencher'!F73</f>
        <v>15.453.839/0001-52</v>
      </c>
      <c r="E64" s="5" t="str">
        <f>'[1]TCE - ANEXO IV - Preencher'!G73</f>
        <v>QUALY QUIMY INDUSTRIA E COMERCIO DE PRODUTOS DE LIMPEZA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3173</v>
      </c>
      <c r="I64" s="6">
        <f>IF('[1]TCE - ANEXO IV - Preencher'!K73="","",'[1]TCE - ANEXO IV - Preencher'!K73)</f>
        <v>46045</v>
      </c>
      <c r="J64" s="5" t="str">
        <f>'[1]TCE - ANEXO IV - Preencher'!L73</f>
        <v>2626 0115 4538 3900 0152 5500 1000 0031 7313 3438 2887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650</v>
      </c>
    </row>
    <row r="65" spans="1:12" s="8" customFormat="1" ht="19.5" customHeight="1" x14ac:dyDescent="0.2">
      <c r="A65" s="3">
        <f>IFERROR(VLOOKUP(B65,'[1]DADOS (OCULTAR)'!$Q$3:$S$136,3,0),"")</f>
        <v>10739225001866</v>
      </c>
      <c r="B65" s="4" t="str">
        <f>'[1]TCE - ANEXO IV - Preencher'!C74</f>
        <v>HOSPITAL REGIONAL FERNANDO BEZERRA - CG Nº 02/2021</v>
      </c>
      <c r="C65" s="4" t="str">
        <f>'[1]TCE - ANEXO IV - Preencher'!E74</f>
        <v>3.7 - Material de Limpeza e Produtos de Hgienização</v>
      </c>
      <c r="D65" s="3" t="str">
        <f>'[1]TCE - ANEXO IV - Preencher'!F74</f>
        <v>15.453.839/0001-52</v>
      </c>
      <c r="E65" s="5" t="str">
        <f>'[1]TCE - ANEXO IV - Preencher'!G74</f>
        <v>QUALY QUIMY INDUSTRIA E COMERCIO DE PRODUTOS DE LIMPEZA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3178</v>
      </c>
      <c r="I65" s="6">
        <f>IF('[1]TCE - ANEXO IV - Preencher'!K74="","",'[1]TCE - ANEXO IV - Preencher'!K74)</f>
        <v>46056</v>
      </c>
      <c r="J65" s="5" t="str">
        <f>'[1]TCE - ANEXO IV - Preencher'!L74</f>
        <v>2626 0215 4538 3900 0152 5500 1000 0031 7817 7751 8010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5377.3</v>
      </c>
    </row>
    <row r="66" spans="1:12" s="8" customFormat="1" ht="19.5" customHeight="1" x14ac:dyDescent="0.2">
      <c r="A66" s="3">
        <f>IFERROR(VLOOKUP(B66,'[1]DADOS (OCULTAR)'!$Q$3:$S$136,3,0),"")</f>
        <v>10739225001866</v>
      </c>
      <c r="B66" s="4" t="str">
        <f>'[1]TCE - ANEXO IV - Preencher'!C75</f>
        <v>HOSPITAL REGIONAL FERNANDO BEZERRA - CG Nº 02/2021</v>
      </c>
      <c r="C66" s="4" t="str">
        <f>'[1]TCE - ANEXO IV - Preencher'!E75</f>
        <v>3.7 - Material de Limpeza e Produtos de Hgienização</v>
      </c>
      <c r="D66" s="3">
        <f>'[1]TCE - ANEXO IV - Preencher'!F75</f>
        <v>15453839000152</v>
      </c>
      <c r="E66" s="5" t="str">
        <f>'[1]TCE - ANEXO IV - Preencher'!G75</f>
        <v>QUALY QUIMY INDUSTRIA E COMERCIO DE PRODUTOS DE LIMPEZA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3189</v>
      </c>
      <c r="I66" s="6">
        <f>IF('[1]TCE - ANEXO IV - Preencher'!K75="","",'[1]TCE - ANEXO IV - Preencher'!K75)</f>
        <v>46057</v>
      </c>
      <c r="J66" s="5" t="str">
        <f>'[1]TCE - ANEXO IV - Preencher'!L75</f>
        <v>2626 0215 4538 3900 0152 5500 1000 0031 8911 3639 8128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4222.5</v>
      </c>
    </row>
    <row r="67" spans="1:12" s="8" customFormat="1" ht="19.5" customHeight="1" x14ac:dyDescent="0.2">
      <c r="A67" s="3">
        <f>IFERROR(VLOOKUP(B67,'[1]DADOS (OCULTAR)'!$Q$3:$S$136,3,0),"")</f>
        <v>10739225001866</v>
      </c>
      <c r="B67" s="4" t="str">
        <f>'[1]TCE - ANEXO IV - Preencher'!C76</f>
        <v>HOSPITAL REGIONAL FERNANDO BEZERRA - CG Nº 02/2021</v>
      </c>
      <c r="C67" s="4" t="str">
        <f>'[1]TCE - ANEXO IV - Preencher'!E76</f>
        <v>3.7 - Material de Limpeza e Produtos de Hgienização</v>
      </c>
      <c r="D67" s="3">
        <f>'[1]TCE - ANEXO IV - Preencher'!F76</f>
        <v>15453839000152</v>
      </c>
      <c r="E67" s="5" t="str">
        <f>'[1]TCE - ANEXO IV - Preencher'!G76</f>
        <v>QUALY QUIMY INDUSTRIA E COMERCIO DE PRODUTOS DE LIMPEZA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3190</v>
      </c>
      <c r="I67" s="6">
        <f>IF('[1]TCE - ANEXO IV - Preencher'!K76="","",'[1]TCE - ANEXO IV - Preencher'!K76)</f>
        <v>46062</v>
      </c>
      <c r="J67" s="5" t="str">
        <f>'[1]TCE - ANEXO IV - Preencher'!L76</f>
        <v>2626 0215 4538 3900 0152 5500 1000 0031 9015 6673 5970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63689.85</v>
      </c>
    </row>
    <row r="68" spans="1:12" s="8" customFormat="1" ht="19.5" customHeight="1" x14ac:dyDescent="0.2">
      <c r="A68" s="3">
        <f>IFERROR(VLOOKUP(B68,'[1]DADOS (OCULTAR)'!$Q$3:$S$136,3,0),"")</f>
        <v>10739225001866</v>
      </c>
      <c r="B68" s="4" t="str">
        <f>'[1]TCE - ANEXO IV - Preencher'!C77</f>
        <v>HOSPITAL REGIONAL FERNANDO BEZERRA - CG Nº 02/2021</v>
      </c>
      <c r="C68" s="4" t="str">
        <f>'[1]TCE - ANEXO IV - Preencher'!E77</f>
        <v>3.7 - Material de Limpeza e Produtos de Hgienização</v>
      </c>
      <c r="D68" s="3">
        <f>'[1]TCE - ANEXO IV - Preencher'!F77</f>
        <v>15453839000152</v>
      </c>
      <c r="E68" s="5" t="str">
        <f>'[1]TCE - ANEXO IV - Preencher'!G77</f>
        <v>QUALY QUIMY INDUSTRIA E COMERCIO DE PRODUTOS DE LIMPEZA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3191</v>
      </c>
      <c r="I68" s="6">
        <f>IF('[1]TCE - ANEXO IV - Preencher'!K77="","",'[1]TCE - ANEXO IV - Preencher'!K77)</f>
        <v>46062</v>
      </c>
      <c r="J68" s="5" t="str">
        <f>'[1]TCE - ANEXO IV - Preencher'!L77</f>
        <v>2626 0215 4538 3900 0152 5500 1000 0031 9112 0574 9085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23214</v>
      </c>
    </row>
    <row r="69" spans="1:12" s="8" customFormat="1" ht="19.5" customHeight="1" x14ac:dyDescent="0.2">
      <c r="A69" s="3">
        <f>IFERROR(VLOOKUP(B69,'[1]DADOS (OCULTAR)'!$Q$3:$S$136,3,0),"")</f>
        <v>10739225001866</v>
      </c>
      <c r="B69" s="4" t="str">
        <f>'[1]TCE - ANEXO IV - Preencher'!C78</f>
        <v>HOSPITAL REGIONAL FERNANDO BEZERRA - CG Nº 02/2021</v>
      </c>
      <c r="C69" s="4" t="str">
        <f>'[1]TCE - ANEXO IV - Preencher'!E78</f>
        <v>3.7 - Material de Limpeza e Produtos de Hgienização</v>
      </c>
      <c r="D69" s="3">
        <f>'[1]TCE - ANEXO IV - Preencher'!F78</f>
        <v>15453839000152</v>
      </c>
      <c r="E69" s="5" t="str">
        <f>'[1]TCE - ANEXO IV - Preencher'!G78</f>
        <v>QUALY QUIMY INDUSTRIA E COMERCIO DE PRODUTOS DE LIMPEZA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3192</v>
      </c>
      <c r="I69" s="6">
        <f>IF('[1]TCE - ANEXO IV - Preencher'!K78="","",'[1]TCE - ANEXO IV - Preencher'!K78)</f>
        <v>46062</v>
      </c>
      <c r="J69" s="5" t="str">
        <f>'[1]TCE - ANEXO IV - Preencher'!L78</f>
        <v>2626 0215 4538 3900 0152 5500 1000 0031 9211 5397 8922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3335</v>
      </c>
    </row>
    <row r="70" spans="1:12" s="8" customFormat="1" ht="19.5" customHeight="1" x14ac:dyDescent="0.2">
      <c r="A70" s="3">
        <f>IFERROR(VLOOKUP(B70,'[1]DADOS (OCULTAR)'!$Q$3:$S$136,3,0),"")</f>
        <v>10739225001866</v>
      </c>
      <c r="B70" s="4" t="str">
        <f>'[1]TCE - ANEXO IV - Preencher'!C79</f>
        <v>HOSPITAL REGIONAL FERNANDO BEZERRA - CG Nº 02/2021</v>
      </c>
      <c r="C70" s="4" t="str">
        <f>'[1]TCE - ANEXO IV - Preencher'!E79</f>
        <v>3.14 - Alimentação Preparada</v>
      </c>
      <c r="D70" s="3">
        <f>'[1]TCE - ANEXO IV - Preencher'!F79</f>
        <v>10594636000162</v>
      </c>
      <c r="E70" s="5" t="str">
        <f>'[1]TCE - ANEXO IV - Preencher'!G79</f>
        <v>EDIVALDO SOUZA SALVIANO CARNES EPP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487</v>
      </c>
      <c r="I70" s="6">
        <f>IF('[1]TCE - ANEXO IV - Preencher'!K79="","",'[1]TCE - ANEXO IV - Preencher'!K79)</f>
        <v>46058</v>
      </c>
      <c r="J70" s="5" t="str">
        <f>'[1]TCE - ANEXO IV - Preencher'!L79</f>
        <v>2626 0210 5946 3600 0162 5500 1000 0004 8715 7846 4116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22067.3</v>
      </c>
    </row>
    <row r="71" spans="1:12" s="8" customFormat="1" ht="19.5" customHeight="1" x14ac:dyDescent="0.2">
      <c r="A71" s="3">
        <f>IFERROR(VLOOKUP(B71,'[1]DADOS (OCULTAR)'!$Q$3:$S$136,3,0),"")</f>
        <v>10739225001866</v>
      </c>
      <c r="B71" s="4" t="str">
        <f>'[1]TCE - ANEXO IV - Preencher'!C80</f>
        <v>HOSPITAL REGIONAL FERNANDO BEZERRA - CG Nº 02/2021</v>
      </c>
      <c r="C71" s="4" t="str">
        <f>'[1]TCE - ANEXO IV - Preencher'!E80</f>
        <v>3.14 - Alimentação Preparada</v>
      </c>
      <c r="D71" s="3">
        <f>'[1]TCE - ANEXO IV - Preencher'!F80</f>
        <v>10594636000162</v>
      </c>
      <c r="E71" s="5" t="str">
        <f>'[1]TCE - ANEXO IV - Preencher'!G80</f>
        <v>EDIVALDO SOUZA SALVIANO CARNES EPP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488</v>
      </c>
      <c r="I71" s="6">
        <f>IF('[1]TCE - ANEXO IV - Preencher'!K80="","",'[1]TCE - ANEXO IV - Preencher'!K80)</f>
        <v>46080</v>
      </c>
      <c r="J71" s="5" t="str">
        <f>'[1]TCE - ANEXO IV - Preencher'!L80</f>
        <v>2626 0210 5946 3600 0162 5500 1000 0004 8817 8872 8575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17799.59</v>
      </c>
    </row>
    <row r="72" spans="1:12" s="8" customFormat="1" ht="19.5" customHeight="1" x14ac:dyDescent="0.2">
      <c r="A72" s="3">
        <f>IFERROR(VLOOKUP(B72,'[1]DADOS (OCULTAR)'!$Q$3:$S$136,3,0),"")</f>
        <v>10739225001866</v>
      </c>
      <c r="B72" s="4" t="str">
        <f>'[1]TCE - ANEXO IV - Preencher'!C81</f>
        <v>HOSPITAL REGIONAL FERNANDO BEZERRA - CG Nº 02/2021</v>
      </c>
      <c r="C72" s="4" t="str">
        <f>'[1]TCE - ANEXO IV - Preencher'!E81</f>
        <v>3.14 - Alimentação Preparada</v>
      </c>
      <c r="D72" s="3">
        <f>'[1]TCE - ANEXO IV - Preencher'!F81</f>
        <v>1840275000104</v>
      </c>
      <c r="E72" s="5" t="str">
        <f>'[1]TCE - ANEXO IV - Preencher'!G81</f>
        <v>FRANCISCA ELIENE PEREIRA SILVA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831</v>
      </c>
      <c r="I72" s="6">
        <f>IF('[1]TCE - ANEXO IV - Preencher'!K81="","",'[1]TCE - ANEXO IV - Preencher'!K81)</f>
        <v>46080</v>
      </c>
      <c r="J72" s="5" t="str">
        <f>'[1]TCE - ANEXO IV - Preencher'!L81</f>
        <v>2626 0201 8402 7500 0104 5500 1000 0008 3115 5795 8898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2945.42</v>
      </c>
    </row>
    <row r="73" spans="1:12" s="8" customFormat="1" ht="19.5" customHeight="1" x14ac:dyDescent="0.2">
      <c r="A73" s="3">
        <f>IFERROR(VLOOKUP(B73,'[1]DADOS (OCULTAR)'!$Q$3:$S$136,3,0),"")</f>
        <v>10739225001866</v>
      </c>
      <c r="B73" s="4" t="str">
        <f>'[1]TCE - ANEXO IV - Preencher'!C82</f>
        <v>HOSPITAL REGIONAL FERNANDO BEZERRA - CG Nº 02/2021</v>
      </c>
      <c r="C73" s="4" t="str">
        <f>'[1]TCE - ANEXO IV - Preencher'!E82</f>
        <v>3.14 - Alimentação Preparada</v>
      </c>
      <c r="D73" s="3">
        <f>'[1]TCE - ANEXO IV - Preencher'!F82</f>
        <v>8325619000188</v>
      </c>
      <c r="E73" s="5" t="str">
        <f>'[1]TCE - ANEXO IV - Preencher'!G82</f>
        <v>JOSIAS MEDEIROS PEREIRA ME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1347</v>
      </c>
      <c r="I73" s="6">
        <f>IF('[1]TCE - ANEXO IV - Preencher'!K82="","",'[1]TCE - ANEXO IV - Preencher'!K82)</f>
        <v>46058</v>
      </c>
      <c r="J73" s="5" t="str">
        <f>'[1]TCE - ANEXO IV - Preencher'!L82</f>
        <v>2626 0208 3256 1900 0188 5500 1000 0013 4717 6328 7934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2649.04</v>
      </c>
    </row>
    <row r="74" spans="1:12" s="8" customFormat="1" ht="19.5" customHeight="1" x14ac:dyDescent="0.2">
      <c r="A74" s="3">
        <f>IFERROR(VLOOKUP(B74,'[1]DADOS (OCULTAR)'!$Q$3:$S$136,3,0),"")</f>
        <v>10739225001866</v>
      </c>
      <c r="B74" s="4" t="str">
        <f>'[1]TCE - ANEXO IV - Preencher'!C83</f>
        <v>HOSPITAL REGIONAL FERNANDO BEZERRA - CG Nº 02/2021</v>
      </c>
      <c r="C74" s="4" t="str">
        <f>'[1]TCE - ANEXO IV - Preencher'!E83</f>
        <v>3.14 - Alimentação Preparada</v>
      </c>
      <c r="D74" s="3">
        <f>'[1]TCE - ANEXO IV - Preencher'!F83</f>
        <v>69899011000151</v>
      </c>
      <c r="E74" s="5" t="str">
        <f>'[1]TCE - ANEXO IV - Preencher'!G83</f>
        <v>LUIZ L. GUIMARAES FILHO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4364</v>
      </c>
      <c r="I74" s="6">
        <f>IF('[1]TCE - ANEXO IV - Preencher'!K83="","",'[1]TCE - ANEXO IV - Preencher'!K83)</f>
        <v>46055</v>
      </c>
      <c r="J74" s="5" t="str">
        <f>'[1]TCE - ANEXO IV - Preencher'!L83</f>
        <v>2626 0269 8990 1100 0151 5500 1000 0043 6410 2154 8252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27620.54</v>
      </c>
    </row>
    <row r="75" spans="1:12" s="8" customFormat="1" ht="19.5" customHeight="1" x14ac:dyDescent="0.2">
      <c r="A75" s="3">
        <f>IFERROR(VLOOKUP(B75,'[1]DADOS (OCULTAR)'!$Q$3:$S$136,3,0),"")</f>
        <v>10739225001866</v>
      </c>
      <c r="B75" s="4" t="str">
        <f>'[1]TCE - ANEXO IV - Preencher'!C84</f>
        <v>HOSPITAL REGIONAL FERNANDO BEZERRA - CG Nº 02/2021</v>
      </c>
      <c r="C75" s="4" t="str">
        <f>'[1]TCE - ANEXO IV - Preencher'!E84</f>
        <v>3.14 - Alimentação Preparada</v>
      </c>
      <c r="D75" s="3">
        <f>'[1]TCE - ANEXO IV - Preencher'!F84</f>
        <v>69899011000151</v>
      </c>
      <c r="E75" s="5" t="str">
        <f>'[1]TCE - ANEXO IV - Preencher'!G84</f>
        <v>LUIZ L. GUIMARAES FILHO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4377</v>
      </c>
      <c r="I75" s="6">
        <f>IF('[1]TCE - ANEXO IV - Preencher'!K84="","",'[1]TCE - ANEXO IV - Preencher'!K84)</f>
        <v>46078</v>
      </c>
      <c r="J75" s="5" t="str">
        <f>'[1]TCE - ANEXO IV - Preencher'!L84</f>
        <v>2626 0269 8990 1100 0151 5500 1000 0043 7712 6153 1085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22008.400000000001</v>
      </c>
    </row>
    <row r="76" spans="1:12" s="8" customFormat="1" ht="19.5" customHeight="1" x14ac:dyDescent="0.2">
      <c r="A76" s="3">
        <f>IFERROR(VLOOKUP(B76,'[1]DADOS (OCULTAR)'!$Q$3:$S$136,3,0),"")</f>
        <v>10739225001866</v>
      </c>
      <c r="B76" s="4" t="str">
        <f>'[1]TCE - ANEXO IV - Preencher'!C85</f>
        <v>HOSPITAL REGIONAL FERNANDO BEZERRA - CG Nº 02/2021</v>
      </c>
      <c r="C76" s="4" t="str">
        <f>'[1]TCE - ANEXO IV - Preencher'!E85</f>
        <v>3.14 - Alimentação Preparada</v>
      </c>
      <c r="D76" s="3">
        <f>'[1]TCE - ANEXO IV - Preencher'!F85</f>
        <v>47171763000169</v>
      </c>
      <c r="E76" s="5" t="str">
        <f>'[1]TCE - ANEXO IV - Preencher'!G85</f>
        <v>MVL HOSPITALAR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2262</v>
      </c>
      <c r="I76" s="6">
        <f>IF('[1]TCE - ANEXO IV - Preencher'!K85="","",'[1]TCE - ANEXO IV - Preencher'!K85)</f>
        <v>46057</v>
      </c>
      <c r="J76" s="5" t="str">
        <f>'[1]TCE - ANEXO IV - Preencher'!L85</f>
        <v>2626 0247 1717 6300 0169 5500 1000 0022 6214 2880 0003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874.35</v>
      </c>
    </row>
    <row r="77" spans="1:12" s="8" customFormat="1" ht="19.5" customHeight="1" x14ac:dyDescent="0.2">
      <c r="A77" s="3">
        <f>IFERROR(VLOOKUP(B77,'[1]DADOS (OCULTAR)'!$Q$3:$S$136,3,0),"")</f>
        <v>10739225001866</v>
      </c>
      <c r="B77" s="4" t="str">
        <f>'[1]TCE - ANEXO IV - Preencher'!C86</f>
        <v>HOSPITAL REGIONAL FERNANDO BEZERRA - CG Nº 02/2021</v>
      </c>
      <c r="C77" s="4" t="str">
        <f>'[1]TCE - ANEXO IV - Preencher'!E86</f>
        <v>3.14 - Alimentação Preparada</v>
      </c>
      <c r="D77" s="3">
        <f>'[1]TCE - ANEXO IV - Preencher'!F86</f>
        <v>34498023000190</v>
      </c>
      <c r="E77" s="5" t="str">
        <f>'[1]TCE - ANEXO IV - Preencher'!G86</f>
        <v>WEDSON RODRIGUES ARAUJO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133</v>
      </c>
      <c r="I77" s="6">
        <f>IF('[1]TCE - ANEXO IV - Preencher'!K86="","",'[1]TCE - ANEXO IV - Preencher'!K86)</f>
        <v>46080</v>
      </c>
      <c r="J77" s="5" t="str">
        <f>'[1]TCE - ANEXO IV - Preencher'!L86</f>
        <v>2626 0234 4980 2300 0190 5500 1000 0001 3318 0430 3889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1403.37</v>
      </c>
    </row>
    <row r="78" spans="1:12" s="8" customFormat="1" ht="19.5" customHeight="1" x14ac:dyDescent="0.2">
      <c r="A78" s="3">
        <f>IFERROR(VLOOKUP(B78,'[1]DADOS (OCULTAR)'!$Q$3:$S$136,3,0),"")</f>
        <v>10739225001866</v>
      </c>
      <c r="B78" s="4" t="str">
        <f>'[1]TCE - ANEXO IV - Preencher'!C87</f>
        <v>HOSPITAL REGIONAL FERNANDO BEZERRA - CG Nº 02/2021</v>
      </c>
      <c r="C78" s="4" t="str">
        <f>'[1]TCE - ANEXO IV - Preencher'!E87</f>
        <v>3.14 - Alimentação Preparada</v>
      </c>
      <c r="D78" s="3">
        <f>'[1]TCE - ANEXO IV - Preencher'!F87</f>
        <v>34498023000190</v>
      </c>
      <c r="E78" s="5" t="str">
        <f>'[1]TCE - ANEXO IV - Preencher'!G87</f>
        <v>WEDSON RODRIGUES ARAUJO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134</v>
      </c>
      <c r="I78" s="6">
        <f>IF('[1]TCE - ANEXO IV - Preencher'!K87="","",'[1]TCE - ANEXO IV - Preencher'!K87)</f>
        <v>46080</v>
      </c>
      <c r="J78" s="5" t="str">
        <f>'[1]TCE - ANEXO IV - Preencher'!L87</f>
        <v>2626 0234 4980 2300 0190 5500 1000 0001 3410 3981 1441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12038.74</v>
      </c>
    </row>
    <row r="79" spans="1:12" s="8" customFormat="1" ht="19.5" customHeight="1" x14ac:dyDescent="0.2">
      <c r="A79" s="3">
        <f>IFERROR(VLOOKUP(B79,'[1]DADOS (OCULTAR)'!$Q$3:$S$136,3,0),"")</f>
        <v>10739225001866</v>
      </c>
      <c r="B79" s="4" t="str">
        <f>'[1]TCE - ANEXO IV - Preencher'!C88</f>
        <v>HOSPITAL REGIONAL FERNANDO BEZERRA - CG Nº 02/2021</v>
      </c>
      <c r="C79" s="4" t="str">
        <f>'[1]TCE - ANEXO IV - Preencher'!E88</f>
        <v>3.6 - Material de Expediente</v>
      </c>
      <c r="D79" s="3">
        <f>'[1]TCE - ANEXO IV - Preencher'!F88</f>
        <v>40890782000104</v>
      </c>
      <c r="E79" s="5" t="str">
        <f>'[1]TCE - ANEXO IV - Preencher'!G88</f>
        <v>JOSE ADNALDO BEZERRA GONCALVES ME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3648</v>
      </c>
      <c r="I79" s="6">
        <f>IF('[1]TCE - ANEXO IV - Preencher'!K88="","",'[1]TCE - ANEXO IV - Preencher'!K88)</f>
        <v>46065</v>
      </c>
      <c r="J79" s="5" t="str">
        <f>'[1]TCE - ANEXO IV - Preencher'!L88</f>
        <v>2626 0240 8907 8200 0104 5500 2000 0036 4811 4005 4949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6203.6</v>
      </c>
    </row>
    <row r="80" spans="1:12" s="8" customFormat="1" ht="19.5" customHeight="1" x14ac:dyDescent="0.2">
      <c r="A80" s="3">
        <f>IFERROR(VLOOKUP(B80,'[1]DADOS (OCULTAR)'!$Q$3:$S$136,3,0),"")</f>
        <v>10739225001866</v>
      </c>
      <c r="B80" s="4" t="str">
        <f>'[1]TCE - ANEXO IV - Preencher'!C89</f>
        <v>HOSPITAL REGIONAL FERNANDO BEZERRA - CG Nº 02/2021</v>
      </c>
      <c r="C80" s="4" t="str">
        <f>'[1]TCE - ANEXO IV - Preencher'!E89</f>
        <v>3.6 - Material de Expediente</v>
      </c>
      <c r="D80" s="3">
        <f>'[1]TCE - ANEXO IV - Preencher'!F89</f>
        <v>22650561000179</v>
      </c>
      <c r="E80" s="5" t="str">
        <f>'[1]TCE - ANEXO IV - Preencher'!G89</f>
        <v>LAURO CARVALHO DE MOURA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1480</v>
      </c>
      <c r="I80" s="6">
        <f>IF('[1]TCE - ANEXO IV - Preencher'!K89="","",'[1]TCE - ANEXO IV - Preencher'!K89)</f>
        <v>46080</v>
      </c>
      <c r="J80" s="5" t="str">
        <f>'[1]TCE - ANEXO IV - Preencher'!L89</f>
        <v>2626 0222 6505 6100 0179 5500 1000 0014 8012 5181 3184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200</v>
      </c>
    </row>
    <row r="81" spans="1:12" s="8" customFormat="1" ht="19.5" customHeight="1" x14ac:dyDescent="0.2">
      <c r="A81" s="3">
        <f>IFERROR(VLOOKUP(B81,'[1]DADOS (OCULTAR)'!$Q$3:$S$136,3,0),"")</f>
        <v>10739225001866</v>
      </c>
      <c r="B81" s="4" t="str">
        <f>'[1]TCE - ANEXO IV - Preencher'!C90</f>
        <v>HOSPITAL REGIONAL FERNANDO BEZERRA - CG Nº 02/2021</v>
      </c>
      <c r="C81" s="4" t="str">
        <f>'[1]TCE - ANEXO IV - Preencher'!E90</f>
        <v>3.6 - Material de Expediente</v>
      </c>
      <c r="D81" s="3">
        <f>'[1]TCE - ANEXO IV - Preencher'!F90</f>
        <v>29101055000170</v>
      </c>
      <c r="E81" s="5" t="str">
        <f>'[1]TCE - ANEXO IV - Preencher'!G90</f>
        <v>M BEZERRA CAVALCANTI CONSTRUCOES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1275</v>
      </c>
      <c r="I81" s="6">
        <f>IF('[1]TCE - ANEXO IV - Preencher'!K90="","",'[1]TCE - ANEXO IV - Preencher'!K90)</f>
        <v>46053</v>
      </c>
      <c r="J81" s="5" t="str">
        <f>'[1]TCE - ANEXO IV - Preencher'!L90</f>
        <v>2626 0129 1010 5500 0170 5500 1000 0012 7511 6087 4490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33.700000000000003</v>
      </c>
    </row>
    <row r="82" spans="1:12" s="8" customFormat="1" ht="19.5" customHeight="1" x14ac:dyDescent="0.2">
      <c r="A82" s="3">
        <f>IFERROR(VLOOKUP(B82,'[1]DADOS (OCULTAR)'!$Q$3:$S$136,3,0),"")</f>
        <v>10739225001866</v>
      </c>
      <c r="B82" s="4" t="str">
        <f>'[1]TCE - ANEXO IV - Preencher'!C91</f>
        <v>HOSPITAL REGIONAL FERNANDO BEZERRA - CG Nº 02/2021</v>
      </c>
      <c r="C82" s="4" t="str">
        <f>'[1]TCE - ANEXO IV - Preencher'!E91</f>
        <v>3.1 - Combustíveis e Lubrificantes Automotivos</v>
      </c>
      <c r="D82" s="3">
        <f>'[1]TCE - ANEXO IV - Preencher'!F91</f>
        <v>41593171000159</v>
      </c>
      <c r="E82" s="5" t="str">
        <f>'[1]TCE - ANEXO IV - Preencher'!G91</f>
        <v>CC DE VASCONCELOS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169</v>
      </c>
      <c r="I82" s="6">
        <f>IF('[1]TCE - ANEXO IV - Preencher'!K91="","",'[1]TCE - ANEXO IV - Preencher'!K91)</f>
        <v>46080</v>
      </c>
      <c r="J82" s="5" t="str">
        <f>'[1]TCE - ANEXO IV - Preencher'!L91</f>
        <v>2626 0241 5931 7100 0159 5500 2000 0001 6910 7245 9597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15452.19</v>
      </c>
    </row>
    <row r="83" spans="1:12" s="8" customFormat="1" ht="19.5" customHeight="1" x14ac:dyDescent="0.2">
      <c r="A83" s="3">
        <f>IFERROR(VLOOKUP(B83,'[1]DADOS (OCULTAR)'!$Q$3:$S$136,3,0),"")</f>
        <v>10739225001866</v>
      </c>
      <c r="B83" s="4" t="str">
        <f>'[1]TCE - ANEXO IV - Preencher'!C92</f>
        <v>HOSPITAL REGIONAL FERNANDO BEZERRA - CG Nº 02/2021</v>
      </c>
      <c r="C83" s="4" t="str">
        <f>'[1]TCE - ANEXO IV - Preencher'!E92</f>
        <v>3.1 - Combustíveis e Lubrificantes Automotivos</v>
      </c>
      <c r="D83" s="3" t="str">
        <f>'[1]TCE - ANEXO IV - Preencher'!F92</f>
        <v>40.893.858/0001-47</v>
      </c>
      <c r="E83" s="5" t="str">
        <f>'[1]TCE - ANEXO IV - Preencher'!G92</f>
        <v>FINFLEX INSTITUICAO DE PAGAMENTO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10617</v>
      </c>
      <c r="I83" s="6">
        <f>IF('[1]TCE - ANEXO IV - Preencher'!K92="","",'[1]TCE - ANEXO IV - Preencher'!K92)</f>
        <v>46058</v>
      </c>
      <c r="J83" s="5" t="str">
        <f>'[1]TCE - ANEXO IV - Preencher'!L92</f>
        <v>31702062240893858000147000000001061726021460312040</v>
      </c>
      <c r="K83" s="5" t="str">
        <f>IF(F83="B",LEFT('[1]TCE - ANEXO IV - Preencher'!M92,2),IF(F83="S",LEFT('[1]TCE - ANEXO IV - Preencher'!M92,7),IF('[1]TCE - ANEXO IV - Preencher'!H92="","")))</f>
        <v>3170206</v>
      </c>
      <c r="L83" s="7">
        <f>'[1]TCE - ANEXO IV - Preencher'!N92</f>
        <v>3000</v>
      </c>
    </row>
    <row r="84" spans="1:12" s="8" customFormat="1" ht="19.5" customHeight="1" x14ac:dyDescent="0.2">
      <c r="A84" s="3">
        <f>IFERROR(VLOOKUP(B84,'[1]DADOS (OCULTAR)'!$Q$3:$S$136,3,0),"")</f>
        <v>10739225001866</v>
      </c>
      <c r="B84" s="4" t="str">
        <f>'[1]TCE - ANEXO IV - Preencher'!C93</f>
        <v>HOSPITAL REGIONAL FERNANDO BEZERRA - CG Nº 02/2021</v>
      </c>
      <c r="C84" s="4" t="str">
        <f>'[1]TCE - ANEXO IV - Preencher'!E93</f>
        <v>3.1 - Combustíveis e Lubrificantes Automotivos</v>
      </c>
      <c r="D84" s="3" t="str">
        <f>'[1]TCE - ANEXO IV - Preencher'!F93</f>
        <v>40.893.858/0001-47</v>
      </c>
      <c r="E84" s="5" t="str">
        <f>'[1]TCE - ANEXO IV - Preencher'!G93</f>
        <v>FINFLEX INSTITUICAO DE PAGAMENTO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11693</v>
      </c>
      <c r="I84" s="6">
        <f>IF('[1]TCE - ANEXO IV - Preencher'!K93="","",'[1]TCE - ANEXO IV - Preencher'!K93)</f>
        <v>46066</v>
      </c>
      <c r="J84" s="5" t="str">
        <f>'[1]TCE - ANEXO IV - Preencher'!L93</f>
        <v>31702062240893858000147000000001169326021504495957</v>
      </c>
      <c r="K84" s="5" t="str">
        <f>IF(F84="B",LEFT('[1]TCE - ANEXO IV - Preencher'!M93,2),IF(F84="S",LEFT('[1]TCE - ANEXO IV - Preencher'!M93,7),IF('[1]TCE - ANEXO IV - Preencher'!H93="","")))</f>
        <v>3170206</v>
      </c>
      <c r="L84" s="7">
        <f>'[1]TCE - ANEXO IV - Preencher'!N93</f>
        <v>3000</v>
      </c>
    </row>
    <row r="85" spans="1:12" s="8" customFormat="1" ht="19.5" customHeight="1" x14ac:dyDescent="0.2">
      <c r="A85" s="3">
        <f>IFERROR(VLOOKUP(B85,'[1]DADOS (OCULTAR)'!$Q$3:$S$136,3,0),"")</f>
        <v>10739225001866</v>
      </c>
      <c r="B85" s="4" t="str">
        <f>'[1]TCE - ANEXO IV - Preencher'!C94</f>
        <v>HOSPITAL REGIONAL FERNANDO BEZERRA - CG Nº 02/2021</v>
      </c>
      <c r="C85" s="4" t="str">
        <f>'[1]TCE - ANEXO IV - Preencher'!E94</f>
        <v>3.1 - Combustíveis e Lubrificantes Automotivos</v>
      </c>
      <c r="D85" s="3">
        <f>'[1]TCE - ANEXO IV - Preencher'!F94</f>
        <v>8072308000316</v>
      </c>
      <c r="E85" s="5" t="str">
        <f>'[1]TCE - ANEXO IV - Preencher'!G94</f>
        <v>J A D ARAUJO &amp; CIA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1591332</v>
      </c>
      <c r="I85" s="6">
        <f>IF('[1]TCE - ANEXO IV - Preencher'!K94="","",'[1]TCE - ANEXO IV - Preencher'!K94)</f>
        <v>46062</v>
      </c>
      <c r="J85" s="5" t="str">
        <f>'[1]TCE - ANEXO IV - Preencher'!L94</f>
        <v>2626 0208 0723 0800 0316 6500 2001 5913 3213 6166 7073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200</v>
      </c>
    </row>
    <row r="86" spans="1:12" s="8" customFormat="1" ht="19.5" customHeight="1" x14ac:dyDescent="0.2">
      <c r="A86" s="3">
        <f>IFERROR(VLOOKUP(B86,'[1]DADOS (OCULTAR)'!$Q$3:$S$136,3,0),"")</f>
        <v>10739225001866</v>
      </c>
      <c r="B86" s="4" t="str">
        <f>'[1]TCE - ANEXO IV - Preencher'!C95</f>
        <v>HOSPITAL REGIONAL FERNANDO BEZERRA - CG Nº 02/2021</v>
      </c>
      <c r="C86" s="4" t="str">
        <f>'[1]TCE - ANEXO IV - Preencher'!E95</f>
        <v>3.2 - Gás e Outros Materiais Engarrafados</v>
      </c>
      <c r="D86" s="3">
        <f>'[1]TCE - ANEXO IV - Preencher'!F95</f>
        <v>17642024000147</v>
      </c>
      <c r="E86" s="5" t="str">
        <f>'[1]TCE - ANEXO IV - Preencher'!G95</f>
        <v>VIA GONZAGAO GAS E TRANSPORTE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9312</v>
      </c>
      <c r="I86" s="6">
        <f>IF('[1]TCE - ANEXO IV - Preencher'!K95="","",'[1]TCE - ANEXO IV - Preencher'!K95)</f>
        <v>46080</v>
      </c>
      <c r="J86" s="5" t="str">
        <f>'[1]TCE - ANEXO IV - Preencher'!L95</f>
        <v>2626 0217 6420 2400 0147 5500 1000 0093 1214 5020 2911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4367</v>
      </c>
    </row>
    <row r="87" spans="1:12" s="8" customFormat="1" ht="19.5" customHeight="1" x14ac:dyDescent="0.2">
      <c r="A87" s="3">
        <f>IFERROR(VLOOKUP(B87,'[1]DADOS (OCULTAR)'!$Q$3:$S$136,3,0),"")</f>
        <v>10739225001866</v>
      </c>
      <c r="B87" s="4" t="str">
        <f>'[1]TCE - ANEXO IV - Preencher'!C96</f>
        <v>HOSPITAL REGIONAL FERNANDO BEZERRA - CG Nº 02/2021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8513450000190</v>
      </c>
      <c r="E87" s="5" t="str">
        <f>'[1]TCE - ANEXO IV - Preencher'!G96</f>
        <v>HENRIQUE VIDROS LTDA ME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946</v>
      </c>
      <c r="I87" s="6">
        <f>IF('[1]TCE - ANEXO IV - Preencher'!K96="","",'[1]TCE - ANEXO IV - Preencher'!K96)</f>
        <v>46055</v>
      </c>
      <c r="J87" s="5" t="str">
        <f>'[1]TCE - ANEXO IV - Preencher'!L96</f>
        <v>2626 0208 5134 5000 0190 5500 1000 0009 4618 0302 5917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1210</v>
      </c>
    </row>
    <row r="88" spans="1:12" s="8" customFormat="1" ht="19.5" customHeight="1" x14ac:dyDescent="0.2">
      <c r="A88" s="3">
        <f>IFERROR(VLOOKUP(B88,'[1]DADOS (OCULTAR)'!$Q$3:$S$136,3,0),"")</f>
        <v>10739225001866</v>
      </c>
      <c r="B88" s="4" t="str">
        <f>'[1]TCE - ANEXO IV - Preencher'!C97</f>
        <v>HOSPITAL REGIONAL FERNANDO BEZERRA - CG Nº 02/2021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29101055000170</v>
      </c>
      <c r="E88" s="5" t="str">
        <f>'[1]TCE - ANEXO IV - Preencher'!G97</f>
        <v>M BEZERRA CAVALCANTI CONSTRUCOES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1275</v>
      </c>
      <c r="I88" s="6">
        <f>IF('[1]TCE - ANEXO IV - Preencher'!K97="","",'[1]TCE - ANEXO IV - Preencher'!K97)</f>
        <v>46053</v>
      </c>
      <c r="J88" s="5" t="str">
        <f>'[1]TCE - ANEXO IV - Preencher'!L97</f>
        <v>2626 0129 1010 5500 0170 5500 1000 0012 7511 6087 4490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5729.85</v>
      </c>
    </row>
    <row r="89" spans="1:12" s="8" customFormat="1" ht="19.5" customHeight="1" x14ac:dyDescent="0.2">
      <c r="A89" s="3">
        <f>IFERROR(VLOOKUP(B89,'[1]DADOS (OCULTAR)'!$Q$3:$S$136,3,0),"")</f>
        <v>10739225001866</v>
      </c>
      <c r="B89" s="4" t="str">
        <f>'[1]TCE - ANEXO IV - Preencher'!C98</f>
        <v>HOSPITAL REGIONAL FERNANDO BEZERRA - CG Nº 02/2021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6349535000159</v>
      </c>
      <c r="E89" s="5" t="str">
        <f>'[1]TCE - ANEXO IV - Preencher'!G98</f>
        <v>M M CAVALCANTI MATERIAIS DE CONSTRUCAO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699</v>
      </c>
      <c r="I89" s="6">
        <f>IF('[1]TCE - ANEXO IV - Preencher'!K98="","",'[1]TCE - ANEXO IV - Preencher'!K98)</f>
        <v>46030</v>
      </c>
      <c r="J89" s="5" t="str">
        <f>'[1]TCE - ANEXO IV - Preencher'!L98</f>
        <v>2626 0106 3495 3500 0159 5500 1000 0006 9918 5394 9720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2882.3</v>
      </c>
    </row>
    <row r="90" spans="1:12" s="8" customFormat="1" ht="19.5" customHeight="1" x14ac:dyDescent="0.2">
      <c r="A90" s="3">
        <f>IFERROR(VLOOKUP(B90,'[1]DADOS (OCULTAR)'!$Q$3:$S$136,3,0),"")</f>
        <v>10739225001866</v>
      </c>
      <c r="B90" s="4" t="str">
        <f>'[1]TCE - ANEXO IV - Preencher'!C99</f>
        <v>HOSPITAL REGIONAL FERNANDO BEZERRA - CG Nº 02/2021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29101055000170</v>
      </c>
      <c r="E90" s="5" t="str">
        <f>'[1]TCE - ANEXO IV - Preencher'!G99</f>
        <v>M. BEZERRA CAVALCANTI CONSTRUCOES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1276</v>
      </c>
      <c r="I90" s="6">
        <f>IF('[1]TCE - ANEXO IV - Preencher'!K99="","",'[1]TCE - ANEXO IV - Preencher'!K99)</f>
        <v>46055</v>
      </c>
      <c r="J90" s="5" t="str">
        <f>'[1]TCE - ANEXO IV - Preencher'!L99</f>
        <v>2626 0229 1010 5500 0170 5500 1000 0012 7619 2861 9915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3602.1</v>
      </c>
    </row>
    <row r="91" spans="1:12" s="8" customFormat="1" ht="19.5" customHeight="1" x14ac:dyDescent="0.2">
      <c r="A91" s="3">
        <f>IFERROR(VLOOKUP(B91,'[1]DADOS (OCULTAR)'!$Q$3:$S$136,3,0),"")</f>
        <v>10739225001866</v>
      </c>
      <c r="B91" s="4" t="str">
        <f>'[1]TCE - ANEXO IV - Preencher'!C100</f>
        <v>HOSPITAL REGIONAL FERNANDO BEZERRA - CG Nº 02/2021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29101055000170</v>
      </c>
      <c r="E91" s="5" t="str">
        <f>'[1]TCE - ANEXO IV - Preencher'!G100</f>
        <v>M BEZERRA CAVALCANTI CONSTRUCOES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1275</v>
      </c>
      <c r="I91" s="6">
        <f>IF('[1]TCE - ANEXO IV - Preencher'!K100="","",'[1]TCE - ANEXO IV - Preencher'!K100)</f>
        <v>46053</v>
      </c>
      <c r="J91" s="5" t="str">
        <f>'[1]TCE - ANEXO IV - Preencher'!L100</f>
        <v>2626 0129 1010 5500 0170 5500 1000 0012 7511 6087 4490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136.9</v>
      </c>
    </row>
    <row r="92" spans="1:12" s="8" customFormat="1" ht="19.5" customHeight="1" x14ac:dyDescent="0.2">
      <c r="A92" s="3">
        <f>IFERROR(VLOOKUP(B92,'[1]DADOS (OCULTAR)'!$Q$3:$S$136,3,0),"")</f>
        <v>10739225001866</v>
      </c>
      <c r="B92" s="4" t="str">
        <f>'[1]TCE - ANEXO IV - Preencher'!C101</f>
        <v>HOSPITAL REGIONAL FERNANDO BEZERRA - CG Nº 02/2021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27984330000115</v>
      </c>
      <c r="E92" s="5" t="str">
        <f>'[1]TCE - ANEXO IV - Preencher'!G101</f>
        <v>J K AUTOCENTER LTDA ME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6686</v>
      </c>
      <c r="I92" s="6">
        <f>IF('[1]TCE - ANEXO IV - Preencher'!K101="","",'[1]TCE - ANEXO IV - Preencher'!K101)</f>
        <v>46052</v>
      </c>
      <c r="J92" s="5" t="str">
        <f>'[1]TCE - ANEXO IV - Preencher'!L101</f>
        <v>2626 0127 9843 3000 0115 5500 1000 0066 8613 7238 7332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250</v>
      </c>
    </row>
    <row r="93" spans="1:12" s="8" customFormat="1" ht="19.5" customHeight="1" x14ac:dyDescent="0.2">
      <c r="A93" s="3">
        <f>IFERROR(VLOOKUP(B93,'[1]DADOS (OCULTAR)'!$Q$3:$S$136,3,0),"")</f>
        <v>10739225001866</v>
      </c>
      <c r="B93" s="4" t="str">
        <f>'[1]TCE - ANEXO IV - Preencher'!C102</f>
        <v>HOSPITAL REGIONAL FERNANDO BEZERRA - CG Nº 02/2021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27984330000115</v>
      </c>
      <c r="E93" s="5" t="str">
        <f>'[1]TCE - ANEXO IV - Preencher'!G102</f>
        <v>J K AUTOCENTER LTDA ME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6687</v>
      </c>
      <c r="I93" s="6">
        <f>IF('[1]TCE - ANEXO IV - Preencher'!K102="","",'[1]TCE - ANEXO IV - Preencher'!K102)</f>
        <v>46052</v>
      </c>
      <c r="J93" s="5" t="str">
        <f>'[1]TCE - ANEXO IV - Preencher'!L102</f>
        <v>2626 0127 9843 3000 0115 5500 1000 0066 8710 1387 5530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4139</v>
      </c>
    </row>
    <row r="94" spans="1:12" s="8" customFormat="1" ht="19.5" customHeight="1" x14ac:dyDescent="0.2">
      <c r="A94" s="3">
        <f>IFERROR(VLOOKUP(B94,'[1]DADOS (OCULTAR)'!$Q$3:$S$136,3,0),"")</f>
        <v>10739225001866</v>
      </c>
      <c r="B94" s="4" t="str">
        <f>'[1]TCE - ANEXO IV - Preencher'!C103</f>
        <v>HOSPITAL REGIONAL FERNANDO BEZERRA - CG Nº 02/2021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27984330000115</v>
      </c>
      <c r="E94" s="5" t="str">
        <f>'[1]TCE - ANEXO IV - Preencher'!G103</f>
        <v>J K AUTOCENTER LTDA ME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6688</v>
      </c>
      <c r="I94" s="6">
        <f>IF('[1]TCE - ANEXO IV - Preencher'!K103="","",'[1]TCE - ANEXO IV - Preencher'!K103)</f>
        <v>46052</v>
      </c>
      <c r="J94" s="5" t="str">
        <f>'[1]TCE - ANEXO IV - Preencher'!L103</f>
        <v>2626 0127 9843 3000 0115 5500 1000 0066 8810 2222 9449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5360</v>
      </c>
    </row>
    <row r="95" spans="1:12" s="8" customFormat="1" ht="19.5" customHeight="1" x14ac:dyDescent="0.2">
      <c r="A95" s="3">
        <f>IFERROR(VLOOKUP(B95,'[1]DADOS (OCULTAR)'!$Q$3:$S$136,3,0),"")</f>
        <v>10739225001866</v>
      </c>
      <c r="B95" s="4" t="str">
        <f>'[1]TCE - ANEXO IV - Preencher'!C104</f>
        <v>HOSPITAL REGIONAL FERNANDO BEZERRA - CG Nº 02/2021</v>
      </c>
      <c r="C95" s="4" t="str">
        <f>'[1]TCE - ANEXO IV - Preencher'!E104</f>
        <v>3.99 - Outras despesas com Material de Consumo</v>
      </c>
      <c r="D95" s="3">
        <f>'[1]TCE - ANEXO IV - Preencher'!F104</f>
        <v>29101055000170</v>
      </c>
      <c r="E95" s="5" t="str">
        <f>'[1]TCE - ANEXO IV - Preencher'!G104</f>
        <v>M BEZERRA CAVALCANTI CONSTRUCOES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1275</v>
      </c>
      <c r="I95" s="6">
        <f>IF('[1]TCE - ANEXO IV - Preencher'!K104="","",'[1]TCE - ANEXO IV - Preencher'!K104)</f>
        <v>46053</v>
      </c>
      <c r="J95" s="5" t="str">
        <f>'[1]TCE - ANEXO IV - Preencher'!L104</f>
        <v>2626 0129 1010 5500 0170 5500 1000 0012 7511 6087 4490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9.6999999999999993</v>
      </c>
    </row>
    <row r="96" spans="1:12" s="8" customFormat="1" ht="19.5" customHeight="1" x14ac:dyDescent="0.2">
      <c r="A96" s="3">
        <f>IFERROR(VLOOKUP(B96,'[1]DADOS (OCULTAR)'!$Q$3:$S$136,3,0),"")</f>
        <v>10739225001866</v>
      </c>
      <c r="B96" s="4" t="str">
        <f>'[1]TCE - ANEXO IV - Preencher'!C105</f>
        <v>HOSPITAL REGIONAL FERNANDO BEZERRA - CG Nº 02/2021</v>
      </c>
      <c r="C96" s="4" t="str">
        <f>'[1]TCE - ANEXO IV - Preencher'!E105</f>
        <v>3.99 - Outras despesas com Material de Consumo</v>
      </c>
      <c r="D96" s="3">
        <f>'[1]TCE - ANEXO IV - Preencher'!F105</f>
        <v>17539502000198</v>
      </c>
      <c r="E96" s="5" t="str">
        <f>'[1]TCE - ANEXO IV - Preencher'!G105</f>
        <v>N A V DA SILVA ELETRO ME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140</v>
      </c>
      <c r="I96" s="6">
        <f>IF('[1]TCE - ANEXO IV - Preencher'!K105="","",'[1]TCE - ANEXO IV - Preencher'!K105)</f>
        <v>46049</v>
      </c>
      <c r="J96" s="5" t="str">
        <f>'[1]TCE - ANEXO IV - Preencher'!L105</f>
        <v>2626 0117 5395 0200 0198 5500 1000 0001 4015 9547 1290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989</v>
      </c>
    </row>
    <row r="97" spans="1:12" s="8" customFormat="1" ht="19.5" customHeight="1" x14ac:dyDescent="0.2">
      <c r="A97" s="3">
        <f>IFERROR(VLOOKUP(B97,'[1]DADOS (OCULTAR)'!$Q$3:$S$136,3,0),"")</f>
        <v>10739225001866</v>
      </c>
      <c r="B97" s="4" t="str">
        <f>'[1]TCE - ANEXO IV - Preencher'!C106</f>
        <v>HOSPITAL REGIONAL FERNANDO BEZERRA - CG Nº 02/2021</v>
      </c>
      <c r="C97" s="4" t="str">
        <f>'[1]TCE - ANEXO IV - Preencher'!E106</f>
        <v>3.99 - Outras despesas com Material de Consumo</v>
      </c>
      <c r="D97" s="3">
        <f>'[1]TCE - ANEXO IV - Preencher'!F106</f>
        <v>17473079000170</v>
      </c>
      <c r="E97" s="5" t="str">
        <f>'[1]TCE - ANEXO IV - Preencher'!G106</f>
        <v>SIMONEIDE F RODRIGUES DE CARVALHO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428</v>
      </c>
      <c r="I97" s="6">
        <f>IF('[1]TCE - ANEXO IV - Preencher'!K106="","",'[1]TCE - ANEXO IV - Preencher'!K106)</f>
        <v>46077</v>
      </c>
      <c r="J97" s="5" t="str">
        <f>'[1]TCE - ANEXO IV - Preencher'!L106</f>
        <v>2626 0217 4730 7900 0170 5500 1000 0004 2812 6369 5166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1800</v>
      </c>
    </row>
    <row r="98" spans="1:12" s="8" customFormat="1" ht="19.5" customHeight="1" x14ac:dyDescent="0.2">
      <c r="A98" s="3">
        <f>IFERROR(VLOOKUP(B98,'[1]DADOS (OCULTAR)'!$Q$3:$S$136,3,0),"")</f>
        <v>10739225001866</v>
      </c>
      <c r="B98" s="4" t="str">
        <f>'[1]TCE - ANEXO IV - Preencher'!C107</f>
        <v>HOSPITAL REGIONAL FERNANDO BEZERRA - CG Nº 02/2021</v>
      </c>
      <c r="C98" s="4" t="str">
        <f>'[1]TCE - ANEXO IV - Preencher'!E107</f>
        <v xml:space="preserve">3.8 - Uniformes, Tecidos e Aviamentos </v>
      </c>
      <c r="D98" s="3">
        <f>'[1]TCE - ANEXO IV - Preencher'!F107</f>
        <v>33910350000144</v>
      </c>
      <c r="E98" s="5" t="str">
        <f>'[1]TCE - ANEXO IV - Preencher'!G107</f>
        <v>GARDEIS EQUIPAMENTOS DE PROTECAO INDIVIDUAL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53896</v>
      </c>
      <c r="I98" s="6">
        <f>IF('[1]TCE - ANEXO IV - Preencher'!K107="","",'[1]TCE - ANEXO IV - Preencher'!K107)</f>
        <v>46055</v>
      </c>
      <c r="J98" s="5" t="str">
        <f>'[1]TCE - ANEXO IV - Preencher'!L107</f>
        <v>2626 0233 9103 5000 0144 5500 1000 0538 9611 5088 9024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1927.87</v>
      </c>
    </row>
    <row r="99" spans="1:12" s="8" customFormat="1" ht="19.5" customHeight="1" x14ac:dyDescent="0.2">
      <c r="A99" s="3">
        <f>IFERROR(VLOOKUP(B99,'[1]DADOS (OCULTAR)'!$Q$3:$S$136,3,0),"")</f>
        <v>10739225001866</v>
      </c>
      <c r="B99" s="4" t="str">
        <f>'[1]TCE - ANEXO IV - Preencher'!C108</f>
        <v>HOSPITAL REGIONAL FERNANDO BEZERRA - CG Nº 02/2021</v>
      </c>
      <c r="C99" s="4" t="str">
        <f>'[1]TCE - ANEXO IV - Preencher'!E108</f>
        <v xml:space="preserve">3.8 - Uniformes, Tecidos e Aviamentos </v>
      </c>
      <c r="D99" s="3">
        <f>'[1]TCE - ANEXO IV - Preencher'!F108</f>
        <v>29101055000170</v>
      </c>
      <c r="E99" s="5" t="str">
        <f>'[1]TCE - ANEXO IV - Preencher'!G108</f>
        <v>M. BEZERRA CAVALCANTI CONSTRUCOES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1276</v>
      </c>
      <c r="I99" s="6">
        <f>IF('[1]TCE - ANEXO IV - Preencher'!K108="","",'[1]TCE - ANEXO IV - Preencher'!K108)</f>
        <v>46055</v>
      </c>
      <c r="J99" s="5" t="str">
        <f>'[1]TCE - ANEXO IV - Preencher'!L108</f>
        <v>2626 0229 1010 5500 0170 5500 1000 0012 7619 2861 9915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177</v>
      </c>
    </row>
    <row r="100" spans="1:12" s="8" customFormat="1" ht="19.5" customHeight="1" x14ac:dyDescent="0.2">
      <c r="A100" s="3">
        <f>IFERROR(VLOOKUP(B100,'[1]DADOS (OCULTAR)'!$Q$3:$S$136,3,0),"")</f>
        <v>10739225001866</v>
      </c>
      <c r="B100" s="4" t="str">
        <f>'[1]TCE - ANEXO IV - Preencher'!C109</f>
        <v>HOSPITAL REGIONAL FERNANDO BEZERRA - CG Nº 02/2021</v>
      </c>
      <c r="C100" s="4" t="str">
        <f>'[1]TCE - ANEXO IV - Preencher'!E109</f>
        <v xml:space="preserve">5.21 - Seguros em geral </v>
      </c>
      <c r="D100" s="3">
        <f>'[1]TCE - ANEXO IV - Preencher'!F109</f>
        <v>61198164000160</v>
      </c>
      <c r="E100" s="5" t="str">
        <f>'[1]TCE - ANEXO IV - Preencher'!G109</f>
        <v>PORTO SEGURO COMPANHIA DE SEGUROS GERAIS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3550308</v>
      </c>
      <c r="L100" s="7">
        <f>'[1]TCE - ANEXO IV - Preencher'!N109</f>
        <v>2801.28</v>
      </c>
    </row>
    <row r="101" spans="1:12" s="8" customFormat="1" ht="19.5" customHeight="1" x14ac:dyDescent="0.2">
      <c r="A101" s="3">
        <f>IFERROR(VLOOKUP(B101,'[1]DADOS (OCULTAR)'!$Q$3:$S$136,3,0),"")</f>
        <v>10739225001866</v>
      </c>
      <c r="B101" s="4" t="str">
        <f>'[1]TCE - ANEXO IV - Preencher'!C110</f>
        <v>HOSPITAL REGIONAL FERNANDO BEZERRA - CG Nº 02/2021</v>
      </c>
      <c r="C101" s="4" t="str">
        <f>'[1]TCE - ANEXO IV - Preencher'!E110</f>
        <v xml:space="preserve">5.21 - Seguros em geral </v>
      </c>
      <c r="D101" s="3">
        <f>'[1]TCE - ANEXO IV - Preencher'!F110</f>
        <v>61198164000160</v>
      </c>
      <c r="E101" s="5" t="str">
        <f>'[1]TCE - ANEXO IV - Preencher'!G110</f>
        <v>PORTO SEGURO COMPANHIA DE SEGUROS GERAIS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3550308</v>
      </c>
      <c r="L101" s="7">
        <f>'[1]TCE - ANEXO IV - Preencher'!N110</f>
        <v>585.41999999999996</v>
      </c>
    </row>
    <row r="102" spans="1:12" s="8" customFormat="1" ht="19.5" customHeight="1" x14ac:dyDescent="0.2">
      <c r="A102" s="3">
        <f>IFERROR(VLOOKUP(B102,'[1]DADOS (OCULTAR)'!$Q$3:$S$136,3,0),"")</f>
        <v>10739225001866</v>
      </c>
      <c r="B102" s="4" t="str">
        <f>'[1]TCE - ANEXO IV - Preencher'!C111</f>
        <v>HOSPITAL REGIONAL FERNANDO BEZERRA - CG Nº 02/2021</v>
      </c>
      <c r="C102" s="4" t="str">
        <f>'[1]TCE - ANEXO IV - Preencher'!E111</f>
        <v xml:space="preserve">5.21 - Seguros em geral </v>
      </c>
      <c r="D102" s="3">
        <f>'[1]TCE - ANEXO IV - Preencher'!F111</f>
        <v>90400888000142</v>
      </c>
      <c r="E102" s="5" t="str">
        <f>'[1]TCE - ANEXO IV - Preencher'!G111</f>
        <v>ZURICH SANTANDER BRASIL SEGUROS S.A.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3550308</v>
      </c>
      <c r="L102" s="7">
        <f>'[1]TCE - ANEXO IV - Preencher'!N111</f>
        <v>928.25</v>
      </c>
    </row>
    <row r="103" spans="1:12" s="8" customFormat="1" ht="19.5" customHeight="1" x14ac:dyDescent="0.2">
      <c r="A103" s="3">
        <f>IFERROR(VLOOKUP(B103,'[1]DADOS (OCULTAR)'!$Q$3:$S$136,3,0),"")</f>
        <v>10739225001866</v>
      </c>
      <c r="B103" s="4" t="str">
        <f>'[1]TCE - ANEXO IV - Preencher'!C112</f>
        <v>HOSPITAL REGIONAL FERNANDO BEZERRA - CG Nº 02/2021</v>
      </c>
      <c r="C103" s="4" t="str">
        <f>'[1]TCE - ANEXO IV - Preencher'!E112</f>
        <v>5.99 - Outros Serviços de Terceiros Pessoa Jurídica</v>
      </c>
      <c r="D103" s="3" t="str">
        <f>'[1]TCE - ANEXO IV - Preencher'!F112</f>
        <v>24.129.058/0001-06</v>
      </c>
      <c r="E103" s="5" t="str">
        <f>'[1]TCE - ANEXO IV - Preencher'!G112</f>
        <v>SINDICATO HOSPITAIS CLIN C SAUDE LB PESQ AN CLIN EST PE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022026</v>
      </c>
      <c r="I103" s="6">
        <f>IF('[1]TCE - ANEXO IV - Preencher'!K112="","",'[1]TCE - ANEXO IV - Preencher'!K112)</f>
        <v>46057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177</v>
      </c>
    </row>
    <row r="104" spans="1:12" s="8" customFormat="1" ht="19.5" customHeight="1" x14ac:dyDescent="0.2">
      <c r="A104" s="3">
        <f>IFERROR(VLOOKUP(B104,'[1]DADOS (OCULTAR)'!$Q$3:$S$136,3,0),"")</f>
        <v>10739225001866</v>
      </c>
      <c r="B104" s="4" t="str">
        <f>'[1]TCE - ANEXO IV - Preencher'!C113</f>
        <v>HOSPITAL REGIONAL FERNANDO BEZERRA - CG Nº 02/2021</v>
      </c>
      <c r="C104" s="4" t="str">
        <f>'[1]TCE - ANEXO IV - Preencher'!E113</f>
        <v xml:space="preserve">5.25 - Serviços Bancários </v>
      </c>
      <c r="D104" s="3" t="str">
        <f>'[1]TCE - ANEXO IV - Preencher'!F113</f>
        <v>00.000.000/0600-97</v>
      </c>
      <c r="E104" s="5" t="str">
        <f>'[1]TCE - ANEXO IV - Preencher'!G113</f>
        <v>BANCO DO BRASIL C/C 28359-2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2601102</v>
      </c>
      <c r="L104" s="7">
        <f>'[1]TCE - ANEXO IV - Preencher'!N113</f>
        <v>188.8</v>
      </c>
    </row>
    <row r="105" spans="1:12" s="8" customFormat="1" ht="19.5" customHeight="1" x14ac:dyDescent="0.2">
      <c r="A105" s="3">
        <f>IFERROR(VLOOKUP(B105,'[1]DADOS (OCULTAR)'!$Q$3:$S$136,3,0),"")</f>
        <v>10739225001866</v>
      </c>
      <c r="B105" s="4" t="str">
        <f>'[1]TCE - ANEXO IV - Preencher'!C114</f>
        <v>HOSPITAL REGIONAL FERNANDO BEZERRA - CG Nº 02/2021</v>
      </c>
      <c r="C105" s="4" t="str">
        <f>'[1]TCE - ANEXO IV - Preencher'!E114</f>
        <v xml:space="preserve">5.25 - Serviços Bancários </v>
      </c>
      <c r="D105" s="3" t="str">
        <f>'[1]TCE - ANEXO IV - Preencher'!F114</f>
        <v>00.000.000/0600-97</v>
      </c>
      <c r="E105" s="5" t="str">
        <f>'[1]TCE - ANEXO IV - Preencher'!G114</f>
        <v>BANCO DO BRASIL C/C 32136-2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2601102</v>
      </c>
      <c r="L105" s="7">
        <f>'[1]TCE - ANEXO IV - Preencher'!N114</f>
        <v>70.599999999999994</v>
      </c>
    </row>
    <row r="106" spans="1:12" s="8" customFormat="1" ht="19.5" customHeight="1" x14ac:dyDescent="0.2">
      <c r="A106" s="3">
        <f>IFERROR(VLOOKUP(B106,'[1]DADOS (OCULTAR)'!$Q$3:$S$136,3,0),"")</f>
        <v>10739225001866</v>
      </c>
      <c r="B106" s="4" t="str">
        <f>'[1]TCE - ANEXO IV - Preencher'!C115</f>
        <v>HOSPITAL REGIONAL FERNANDO BEZERRA - CG Nº 02/2021</v>
      </c>
      <c r="C106" s="4" t="str">
        <f>'[1]TCE - ANEXO IV - Preencher'!E115</f>
        <v xml:space="preserve">5.25 - Serviços Bancários </v>
      </c>
      <c r="D106" s="3">
        <f>'[1]TCE - ANEXO IV - Preencher'!F115</f>
        <v>90400888244440</v>
      </c>
      <c r="E106" s="5" t="str">
        <f>'[1]TCE - ANEXO IV - Preencher'!G115</f>
        <v>BANCO SANTANDER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2601102</v>
      </c>
      <c r="L106" s="7">
        <f>'[1]TCE - ANEXO IV - Preencher'!N115</f>
        <v>339</v>
      </c>
    </row>
    <row r="107" spans="1:12" s="8" customFormat="1" ht="19.5" customHeight="1" x14ac:dyDescent="0.2">
      <c r="A107" s="3">
        <f>IFERROR(VLOOKUP(B107,'[1]DADOS (OCULTAR)'!$Q$3:$S$136,3,0),"")</f>
        <v>10739225001866</v>
      </c>
      <c r="B107" s="4" t="str">
        <f>'[1]TCE - ANEXO IV - Preencher'!C116</f>
        <v>HOSPITAL REGIONAL FERNANDO BEZERRA - CG Nº 02/2021</v>
      </c>
      <c r="C107" s="4" t="str">
        <f>'[1]TCE - ANEXO IV - Preencher'!E116</f>
        <v xml:space="preserve">5.25 - Serviços Bancários </v>
      </c>
      <c r="D107" s="3" t="str">
        <f>'[1]TCE - ANEXO IV - Preencher'!F116</f>
        <v>00.000.000/0600-97</v>
      </c>
      <c r="E107" s="5" t="str">
        <f>'[1]TCE - ANEXO IV - Preencher'!G116</f>
        <v>BANCO DO BRASIL C/C 28359-2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2601102</v>
      </c>
      <c r="L107" s="7">
        <f>'[1]TCE - ANEXO IV - Preencher'!N116</f>
        <v>595.14</v>
      </c>
    </row>
    <row r="108" spans="1:12" s="8" customFormat="1" ht="19.5" customHeight="1" x14ac:dyDescent="0.2">
      <c r="A108" s="3">
        <f>IFERROR(VLOOKUP(B108,'[1]DADOS (OCULTAR)'!$Q$3:$S$136,3,0),"")</f>
        <v>10739225001866</v>
      </c>
      <c r="B108" s="4" t="str">
        <f>'[1]TCE - ANEXO IV - Preencher'!C117</f>
        <v>HOSPITAL REGIONAL FERNANDO BEZERRA - CG Nº 02/2021</v>
      </c>
      <c r="C108" s="4" t="str">
        <f>'[1]TCE - ANEXO IV - Preencher'!E117</f>
        <v xml:space="preserve">5.25 - Serviços Bancários </v>
      </c>
      <c r="D108" s="3" t="str">
        <f>'[1]TCE - ANEXO IV - Preencher'!F117</f>
        <v>00.000.000/0600-97</v>
      </c>
      <c r="E108" s="5" t="str">
        <f>'[1]TCE - ANEXO IV - Preencher'!G117</f>
        <v>BANCO DO BRASIL C/C 32136-2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2601102</v>
      </c>
      <c r="L108" s="7">
        <f>'[1]TCE - ANEXO IV - Preencher'!N117</f>
        <v>32.76</v>
      </c>
    </row>
    <row r="109" spans="1:12" s="8" customFormat="1" ht="19.5" customHeight="1" x14ac:dyDescent="0.2">
      <c r="A109" s="3">
        <f>IFERROR(VLOOKUP(B109,'[1]DADOS (OCULTAR)'!$Q$3:$S$136,3,0),"")</f>
        <v>10739225001866</v>
      </c>
      <c r="B109" s="4" t="str">
        <f>'[1]TCE - ANEXO IV - Preencher'!C118</f>
        <v>HOSPITAL REGIONAL FERNANDO BEZERRA - CG Nº 02/2021</v>
      </c>
      <c r="C109" s="4" t="str">
        <f>'[1]TCE - ANEXO IV - Preencher'!E118</f>
        <v xml:space="preserve">5.25 - Serviços Bancários </v>
      </c>
      <c r="D109" s="3">
        <f>'[1]TCE - ANEXO IV - Preencher'!F118</f>
        <v>360305000104</v>
      </c>
      <c r="E109" s="5" t="str">
        <f>'[1]TCE - ANEXO IV - Preencher'!G118</f>
        <v>CAIXA ECONOMICA FEDERAL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22.5</v>
      </c>
    </row>
    <row r="110" spans="1:12" s="8" customFormat="1" ht="19.5" customHeight="1" x14ac:dyDescent="0.2">
      <c r="A110" s="3">
        <f>IFERROR(VLOOKUP(B110,'[1]DADOS (OCULTAR)'!$Q$3:$S$136,3,0),"")</f>
        <v>10739225001866</v>
      </c>
      <c r="B110" s="4" t="str">
        <f>'[1]TCE - ANEXO IV - Preencher'!C119</f>
        <v>HOSPITAL REGIONAL FERNANDO BEZERRA - CG Nº 02/2021</v>
      </c>
      <c r="C110" s="4" t="str">
        <f>'[1]TCE - ANEXO IV - Preencher'!E119</f>
        <v>5.9 - Telefonia Móvel</v>
      </c>
      <c r="D110" s="3" t="str">
        <f>'[1]TCE - ANEXO IV - Preencher'!F119</f>
        <v>02.558.157/0008-39</v>
      </c>
      <c r="E110" s="5" t="str">
        <f>'[1]TCE - ANEXO IV - Preencher'!G119</f>
        <v>TELEFONICA BRASIL S.A.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022026</v>
      </c>
      <c r="I110" s="6">
        <f>IF('[1]TCE - ANEXO IV - Preencher'!K119="","",'[1]TCE - ANEXO IV - Preencher'!K119)</f>
        <v>46099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457.98</v>
      </c>
    </row>
    <row r="111" spans="1:12" s="8" customFormat="1" ht="19.5" customHeight="1" x14ac:dyDescent="0.2">
      <c r="A111" s="3">
        <f>IFERROR(VLOOKUP(B111,'[1]DADOS (OCULTAR)'!$Q$3:$S$136,3,0),"")</f>
        <v>10739225001866</v>
      </c>
      <c r="B111" s="4" t="str">
        <f>'[1]TCE - ANEXO IV - Preencher'!C120</f>
        <v>HOSPITAL REGIONAL FERNANDO BEZERRA - CG Nº 02/2021</v>
      </c>
      <c r="C111" s="4" t="str">
        <f>'[1]TCE - ANEXO IV - Preencher'!E120</f>
        <v>5.18 - Teledonia Fixa</v>
      </c>
      <c r="D111" s="3" t="str">
        <f>'[1]TCE - ANEXO IV - Preencher'!F120</f>
        <v>06.934.306/0001-00</v>
      </c>
      <c r="E111" s="5" t="str">
        <f>'[1]TCE - ANEXO IV - Preencher'!G120</f>
        <v>EDFRANCI MACEDO CAVALCANTI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9793</v>
      </c>
      <c r="I111" s="6">
        <f>IF('[1]TCE - ANEXO IV - Preencher'!K120="","",'[1]TCE - ANEXO IV - Preencher'!K120)</f>
        <v>46059</v>
      </c>
      <c r="J111" s="5" t="str">
        <f>'[1]TCE - ANEXO IV - Preencher'!L120</f>
        <v>2626 0206 9343 0600 0100 6200 1000 0097 9310 5369 2167</v>
      </c>
      <c r="K111" s="5" t="str">
        <f>IF(F111="B",LEFT('[1]TCE - ANEXO IV - Preencher'!M120,2),IF(F111="S",LEFT('[1]TCE - ANEXO IV - Preencher'!M120,7),IF('[1]TCE - ANEXO IV - Preencher'!H120="","")))</f>
        <v>2609907</v>
      </c>
      <c r="L111" s="7">
        <f>'[1]TCE - ANEXO IV - Preencher'!N120</f>
        <v>1000</v>
      </c>
    </row>
    <row r="112" spans="1:12" s="8" customFormat="1" ht="19.5" customHeight="1" x14ac:dyDescent="0.2">
      <c r="A112" s="3">
        <f>IFERROR(VLOOKUP(B112,'[1]DADOS (OCULTAR)'!$Q$3:$S$136,3,0),"")</f>
        <v>10739225001866</v>
      </c>
      <c r="B112" s="4" t="str">
        <f>'[1]TCE - ANEXO IV - Preencher'!C121</f>
        <v>HOSPITAL REGIONAL FERNANDO BEZERRA - CG Nº 02/2021</v>
      </c>
      <c r="C112" s="4" t="str">
        <f>'[1]TCE - ANEXO IV - Preencher'!E121</f>
        <v>5.18 - Teledonia Fixa</v>
      </c>
      <c r="D112" s="3" t="str">
        <f>'[1]TCE - ANEXO IV - Preencher'!F121</f>
        <v>06.934.306/0001-00</v>
      </c>
      <c r="E112" s="5" t="str">
        <f>'[1]TCE - ANEXO IV - Preencher'!G121</f>
        <v>EDFRANCI MACEDO CAVALCANTI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9794</v>
      </c>
      <c r="I112" s="6">
        <f>IF('[1]TCE - ANEXO IV - Preencher'!K121="","",'[1]TCE - ANEXO IV - Preencher'!K121)</f>
        <v>46059</v>
      </c>
      <c r="J112" s="5" t="str">
        <f>'[1]TCE - ANEXO IV - Preencher'!L121</f>
        <v>2626 0206 9343 0600 0100 6200 1000 0097 9410 2620 9385</v>
      </c>
      <c r="K112" s="5" t="str">
        <f>IF(F112="B",LEFT('[1]TCE - ANEXO IV - Preencher'!M121,2),IF(F112="S",LEFT('[1]TCE - ANEXO IV - Preencher'!M121,7),IF('[1]TCE - ANEXO IV - Preencher'!H121="","")))</f>
        <v>2609907</v>
      </c>
      <c r="L112" s="7">
        <f>'[1]TCE - ANEXO IV - Preencher'!N121</f>
        <v>1000</v>
      </c>
    </row>
    <row r="113" spans="1:12" s="8" customFormat="1" ht="19.5" customHeight="1" x14ac:dyDescent="0.2">
      <c r="A113" s="3">
        <f>IFERROR(VLOOKUP(B113,'[1]DADOS (OCULTAR)'!$Q$3:$S$136,3,0),"")</f>
        <v>10739225001866</v>
      </c>
      <c r="B113" s="4" t="str">
        <f>'[1]TCE - ANEXO IV - Preencher'!C122</f>
        <v>HOSPITAL REGIONAL FERNANDO BEZERRA - CG Nº 02/2021</v>
      </c>
      <c r="C113" s="4" t="str">
        <f>'[1]TCE - ANEXO IV - Preencher'!E122</f>
        <v>5.13 - Água e Esgoto</v>
      </c>
      <c r="D113" s="3" t="str">
        <f>'[1]TCE - ANEXO IV - Preencher'!F122</f>
        <v>09.769.035/0001-64</v>
      </c>
      <c r="E113" s="5" t="str">
        <f>'[1]TCE - ANEXO IV - Preencher'!G122</f>
        <v>COMPANHIA PERNAMBUCANA DE SANEAMENTO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022026</v>
      </c>
      <c r="I113" s="6">
        <f>IF('[1]TCE - ANEXO IV - Preencher'!K122="","",'[1]TCE - ANEXO IV - Preencher'!K122)</f>
        <v>46099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3264.68</v>
      </c>
    </row>
    <row r="114" spans="1:12" s="8" customFormat="1" ht="19.5" customHeight="1" x14ac:dyDescent="0.2">
      <c r="A114" s="3">
        <f>IFERROR(VLOOKUP(B114,'[1]DADOS (OCULTAR)'!$Q$3:$S$136,3,0),"")</f>
        <v>10739225001866</v>
      </c>
      <c r="B114" s="4" t="str">
        <f>'[1]TCE - ANEXO IV - Preencher'!C123</f>
        <v>HOSPITAL REGIONAL FERNANDO BEZERRA - CG Nº 02/2021</v>
      </c>
      <c r="C114" s="4" t="str">
        <f>'[1]TCE - ANEXO IV - Preencher'!E123</f>
        <v>5.13 - Água e Esgoto</v>
      </c>
      <c r="D114" s="3" t="str">
        <f>'[1]TCE - ANEXO IV - Preencher'!F123</f>
        <v>09.769.035/0001-64</v>
      </c>
      <c r="E114" s="5" t="str">
        <f>'[1]TCE - ANEXO IV - Preencher'!G123</f>
        <v>COMPANHIA PERNAMBUCANA DE SANEAMENTO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022026</v>
      </c>
      <c r="I114" s="6">
        <f>IF('[1]TCE - ANEXO IV - Preencher'!K123="","",'[1]TCE - ANEXO IV - Preencher'!K123)</f>
        <v>46099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8977.07</v>
      </c>
    </row>
    <row r="115" spans="1:12" s="8" customFormat="1" ht="19.5" customHeight="1" x14ac:dyDescent="0.2">
      <c r="A115" s="3">
        <f>IFERROR(VLOOKUP(B115,'[1]DADOS (OCULTAR)'!$Q$3:$S$136,3,0),"")</f>
        <v>10739225001866</v>
      </c>
      <c r="B115" s="4" t="str">
        <f>'[1]TCE - ANEXO IV - Preencher'!C124</f>
        <v>HOSPITAL REGIONAL FERNANDO BEZERRA - CG Nº 02/2021</v>
      </c>
      <c r="C115" s="4" t="str">
        <f>'[1]TCE - ANEXO IV - Preencher'!E124</f>
        <v>5.13 - Água e Esgoto</v>
      </c>
      <c r="D115" s="3" t="str">
        <f>'[1]TCE - ANEXO IV - Preencher'!F124</f>
        <v>09.769.035/0001-64</v>
      </c>
      <c r="E115" s="5" t="str">
        <f>'[1]TCE - ANEXO IV - Preencher'!G124</f>
        <v>COMPANHIA PERNAMBUCANA DE SANEAMENTO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022026</v>
      </c>
      <c r="I115" s="6">
        <f>IF('[1]TCE - ANEXO IV - Preencher'!K124="","",'[1]TCE - ANEXO IV - Preencher'!K124)</f>
        <v>46076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454.83</v>
      </c>
    </row>
    <row r="116" spans="1:12" s="8" customFormat="1" ht="19.5" customHeight="1" x14ac:dyDescent="0.2">
      <c r="A116" s="3">
        <f>IFERROR(VLOOKUP(B116,'[1]DADOS (OCULTAR)'!$Q$3:$S$136,3,0),"")</f>
        <v>10739225001866</v>
      </c>
      <c r="B116" s="4" t="str">
        <f>'[1]TCE - ANEXO IV - Preencher'!C125</f>
        <v>HOSPITAL REGIONAL FERNANDO BEZERRA - CG Nº 02/2021</v>
      </c>
      <c r="C116" s="4" t="str">
        <f>'[1]TCE - ANEXO IV - Preencher'!E125</f>
        <v>5.12 - Energia Elétrica</v>
      </c>
      <c r="D116" s="3">
        <f>'[1]TCE - ANEXO IV - Preencher'!F125</f>
        <v>10835932000108</v>
      </c>
      <c r="E116" s="5" t="str">
        <f>'[1]TCE - ANEXO IV - Preencher'!G125</f>
        <v>COMPANHIA ENERGÉTICA DE PERNAMBUCO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398527246</v>
      </c>
      <c r="I116" s="6">
        <f>IF('[1]TCE - ANEXO IV - Preencher'!K125="","",'[1]TCE - ANEXO IV - Preencher'!K125)</f>
        <v>46065</v>
      </c>
      <c r="J116" s="5" t="str">
        <f>'[1]TCE - ANEXO IV - Preencher'!L125</f>
        <v>2626 0210 8359 3200 0108 6600 0398 5272 4610 2252 1978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1878.09</v>
      </c>
    </row>
    <row r="117" spans="1:12" s="8" customFormat="1" ht="19.5" customHeight="1" x14ac:dyDescent="0.2">
      <c r="A117" s="3">
        <f>IFERROR(VLOOKUP(B117,'[1]DADOS (OCULTAR)'!$Q$3:$S$136,3,0),"")</f>
        <v>10739225001866</v>
      </c>
      <c r="B117" s="4" t="str">
        <f>'[1]TCE - ANEXO IV - Preencher'!C126</f>
        <v>HOSPITAL REGIONAL FERNANDO BEZERRA - CG Nº 02/2021</v>
      </c>
      <c r="C117" s="4" t="str">
        <f>'[1]TCE - ANEXO IV - Preencher'!E126</f>
        <v>5.12 - Energia Elétrica</v>
      </c>
      <c r="D117" s="3" t="str">
        <f>'[1]TCE - ANEXO IV - Preencher'!F126</f>
        <v>10.835.932/0001-08</v>
      </c>
      <c r="E117" s="5" t="str">
        <f>'[1]TCE - ANEXO IV - Preencher'!G126</f>
        <v>COMPANHIA ENERGÉTICA DE PERNAMBUCO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402748476</v>
      </c>
      <c r="I117" s="6">
        <f>IF('[1]TCE - ANEXO IV - Preencher'!K126="","",'[1]TCE - ANEXO IV - Preencher'!K126)</f>
        <v>46097</v>
      </c>
      <c r="J117" s="5" t="str">
        <f>'[1]TCE - ANEXO IV - Preencher'!L126</f>
        <v>2626 0310 8359 3200 0108 6600 0402 7484 7610 1400 5080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17061.57</v>
      </c>
    </row>
    <row r="118" spans="1:12" s="8" customFormat="1" ht="19.5" customHeight="1" x14ac:dyDescent="0.2">
      <c r="A118" s="3">
        <f>IFERROR(VLOOKUP(B118,'[1]DADOS (OCULTAR)'!$Q$3:$S$136,3,0),"")</f>
        <v>10739225001866</v>
      </c>
      <c r="B118" s="4" t="str">
        <f>'[1]TCE - ANEXO IV - Preencher'!C127</f>
        <v>HOSPITAL REGIONAL FERNANDO BEZERRA - CG Nº 02/2021</v>
      </c>
      <c r="C118" s="4" t="str">
        <f>'[1]TCE - ANEXO IV - Preencher'!E127</f>
        <v>5.3 - Locação de Máquinas e Equipamentos</v>
      </c>
      <c r="D118" s="3" t="str">
        <f>'[1]TCE - ANEXO IV - Preencher'!F127</f>
        <v>24.801.362/0001-40</v>
      </c>
      <c r="E118" s="5" t="str">
        <f>'[1]TCE - ANEXO IV - Preencher'!G127</f>
        <v>AMD TECNOLOGIA DA INFORMACAO E SISTEMAS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2412</v>
      </c>
      <c r="I118" s="6">
        <f>IF('[1]TCE - ANEXO IV - Preencher'!K127="","",'[1]TCE - ANEXO IV - Preencher'!K127)</f>
        <v>46082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8987.0300000000007</v>
      </c>
    </row>
    <row r="119" spans="1:12" s="8" customFormat="1" ht="19.5" customHeight="1" x14ac:dyDescent="0.2">
      <c r="A119" s="3">
        <f>IFERROR(VLOOKUP(B119,'[1]DADOS (OCULTAR)'!$Q$3:$S$136,3,0),"")</f>
        <v>10739225001866</v>
      </c>
      <c r="B119" s="4" t="str">
        <f>'[1]TCE - ANEXO IV - Preencher'!C128</f>
        <v>HOSPITAL REGIONAL FERNANDO BEZERRA - CG Nº 02/2021</v>
      </c>
      <c r="C119" s="4" t="str">
        <f>'[1]TCE - ANEXO IV - Preencher'!E128</f>
        <v>5.3 - Locação de Máquinas e Equipamentos</v>
      </c>
      <c r="D119" s="3" t="str">
        <f>'[1]TCE - ANEXO IV - Preencher'!F128</f>
        <v>37.462.182/0001-22</v>
      </c>
      <c r="E119" s="5" t="str">
        <f>'[1]TCE - ANEXO IV - Preencher'!G128</f>
        <v>MARCA CLIMATIZAÇÃO E TERCEIRIZAÇÃO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1784</v>
      </c>
      <c r="I119" s="6">
        <f>IF('[1]TCE - ANEXO IV - Preencher'!K128="","",'[1]TCE - ANEXO IV - Preencher'!K128)</f>
        <v>46072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12460</v>
      </c>
    </row>
    <row r="120" spans="1:12" s="8" customFormat="1" ht="19.5" customHeight="1" x14ac:dyDescent="0.2">
      <c r="A120" s="3">
        <f>IFERROR(VLOOKUP(B120,'[1]DADOS (OCULTAR)'!$Q$3:$S$136,3,0),"")</f>
        <v>10739225001866</v>
      </c>
      <c r="B120" s="4" t="str">
        <f>'[1]TCE - ANEXO IV - Preencher'!C129</f>
        <v>HOSPITAL REGIONAL FERNANDO BEZERRA - CG Nº 02/2021</v>
      </c>
      <c r="C120" s="4" t="str">
        <f>'[1]TCE - ANEXO IV - Preencher'!E129</f>
        <v>5.3 - Locação de Máquinas e Equipamentos</v>
      </c>
      <c r="D120" s="3">
        <f>'[1]TCE - ANEXO IV - Preencher'!F129</f>
        <v>10279299000119</v>
      </c>
      <c r="E120" s="5" t="str">
        <f>'[1]TCE - ANEXO IV - Preencher'!G129</f>
        <v>R GRAPH LOCACAO COMERCIO E SERVICOS LTDA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10560</v>
      </c>
      <c r="I120" s="6">
        <f>IF('[1]TCE - ANEXO IV - Preencher'!K129="","",'[1]TCE - ANEXO IV - Preencher'!K129)</f>
        <v>46097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1200</v>
      </c>
    </row>
    <row r="121" spans="1:12" s="8" customFormat="1" ht="19.5" customHeight="1" x14ac:dyDescent="0.2">
      <c r="A121" s="3">
        <f>IFERROR(VLOOKUP(B121,'[1]DADOS (OCULTAR)'!$Q$3:$S$136,3,0),"")</f>
        <v>10739225001866</v>
      </c>
      <c r="B121" s="4" t="str">
        <f>'[1]TCE - ANEXO IV - Preencher'!C130</f>
        <v>HOSPITAL REGIONAL FERNANDO BEZERRA - CG Nº 02/2021</v>
      </c>
      <c r="C121" s="4" t="str">
        <f>'[1]TCE - ANEXO IV - Preencher'!E130</f>
        <v>5.3 - Locação de Máquinas e Equipamentos</v>
      </c>
      <c r="D121" s="3">
        <f>'[1]TCE - ANEXO IV - Preencher'!F130</f>
        <v>10279299000119</v>
      </c>
      <c r="E121" s="5" t="str">
        <f>'[1]TCE - ANEXO IV - Preencher'!G130</f>
        <v>R GRAPH LOCACAO COMERCIO E SERVICOS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10574</v>
      </c>
      <c r="I121" s="6">
        <f>IF('[1]TCE - ANEXO IV - Preencher'!K130="","",'[1]TCE - ANEXO IV - Preencher'!K130)</f>
        <v>46099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3820</v>
      </c>
    </row>
    <row r="122" spans="1:12" s="8" customFormat="1" ht="19.5" customHeight="1" x14ac:dyDescent="0.2">
      <c r="A122" s="3">
        <f>IFERROR(VLOOKUP(B122,'[1]DADOS (OCULTAR)'!$Q$3:$S$136,3,0),"")</f>
        <v>10739225001866</v>
      </c>
      <c r="B122" s="4" t="str">
        <f>'[1]TCE - ANEXO IV - Preencher'!C131</f>
        <v>HOSPITAL REGIONAL FERNANDO BEZERRA - CG Nº 02/2021</v>
      </c>
      <c r="C122" s="4" t="str">
        <f>'[1]TCE - ANEXO IV - Preencher'!E131</f>
        <v>5.3 - Locação de Máquinas e Equipamentos</v>
      </c>
      <c r="D122" s="3" t="str">
        <f>'[1]TCE - ANEXO IV - Preencher'!F131</f>
        <v>04.679.427/0001-19</v>
      </c>
      <c r="E122" s="5" t="str">
        <f>'[1]TCE - ANEXO IV - Preencher'!G131</f>
        <v>SERVIP PRESTADORA DE SERVICOS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8</v>
      </c>
      <c r="I122" s="6">
        <f>IF('[1]TCE - ANEXO IV - Preencher'!K131="","",'[1]TCE - ANEXO IV - Preencher'!K131)</f>
        <v>46105</v>
      </c>
      <c r="J122" s="5" t="str">
        <f>'[1]TCE - ANEXO IV - Preencher'!L131</f>
        <v>QRJ6-4PL5</v>
      </c>
      <c r="K122" s="5" t="str">
        <f>IF(F122="B",LEFT('[1]TCE - ANEXO IV - Preencher'!M131,2),IF(F122="S",LEFT('[1]TCE - ANEXO IV - Preencher'!M131,7),IF('[1]TCE - ANEXO IV - Preencher'!H131="","")))</f>
        <v>2918407</v>
      </c>
      <c r="L122" s="7">
        <f>'[1]TCE - ANEXO IV - Preencher'!N131</f>
        <v>5850</v>
      </c>
    </row>
    <row r="123" spans="1:12" s="8" customFormat="1" ht="19.5" customHeight="1" x14ac:dyDescent="0.2">
      <c r="A123" s="3">
        <f>IFERROR(VLOOKUP(B123,'[1]DADOS (OCULTAR)'!$Q$3:$S$136,3,0),"")</f>
        <v>10739225001866</v>
      </c>
      <c r="B123" s="4" t="str">
        <f>'[1]TCE - ANEXO IV - Preencher'!C132</f>
        <v>HOSPITAL REGIONAL FERNANDO BEZERRA - CG Nº 02/2021</v>
      </c>
      <c r="C123" s="4" t="str">
        <f>'[1]TCE - ANEXO IV - Preencher'!E132</f>
        <v>5.1 - Locação de Equipamentos Médicos-Hospitalares</v>
      </c>
      <c r="D123" s="3" t="str">
        <f>'[1]TCE - ANEXO IV - Preencher'!F132</f>
        <v>12.853.727/0001-09</v>
      </c>
      <c r="E123" s="5" t="str">
        <f>'[1]TCE - ANEXO IV - Preencher'!G132</f>
        <v>KESA COMERCIO E SERVICOS TECNICOS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1115</v>
      </c>
      <c r="I123" s="6">
        <f>IF('[1]TCE - ANEXO IV - Preencher'!K132="","",'[1]TCE - ANEXO IV - Preencher'!K132)</f>
        <v>46055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12647.1</v>
      </c>
    </row>
    <row r="124" spans="1:12" s="8" customFormat="1" ht="19.5" customHeight="1" x14ac:dyDescent="0.2">
      <c r="A124" s="3">
        <f>IFERROR(VLOOKUP(B124,'[1]DADOS (OCULTAR)'!$Q$3:$S$136,3,0),"")</f>
        <v>10739225001866</v>
      </c>
      <c r="B124" s="4" t="str">
        <f>'[1]TCE - ANEXO IV - Preencher'!C133</f>
        <v>HOSPITAL REGIONAL FERNANDO BEZERRA - CG Nº 02/2021</v>
      </c>
      <c r="C124" s="4" t="str">
        <f>'[1]TCE - ANEXO IV - Preencher'!E133</f>
        <v>5.1 - Locação de Equipamentos Médicos-Hospitalares</v>
      </c>
      <c r="D124" s="3">
        <f>'[1]TCE - ANEXO IV - Preencher'!F133</f>
        <v>845661001190</v>
      </c>
      <c r="E124" s="5" t="str">
        <f>'[1]TCE - ANEXO IV - Preencher'!G133</f>
        <v>OFFICE TOTAL S.A.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185</v>
      </c>
      <c r="I124" s="6">
        <f>IF('[1]TCE - ANEXO IV - Preencher'!K133="","",'[1]TCE - ANEXO IV - Preencher'!K133)</f>
        <v>46076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880</v>
      </c>
    </row>
    <row r="125" spans="1:12" s="8" customFormat="1" ht="19.5" customHeight="1" x14ac:dyDescent="0.2">
      <c r="A125" s="3">
        <f>IFERROR(VLOOKUP(B125,'[1]DADOS (OCULTAR)'!$Q$3:$S$136,3,0),"")</f>
        <v>10739225001866</v>
      </c>
      <c r="B125" s="4" t="str">
        <f>'[1]TCE - ANEXO IV - Preencher'!C134</f>
        <v>HOSPITAL REGIONAL FERNANDO BEZERRA - CG Nº 02/2021</v>
      </c>
      <c r="C125" s="4" t="str">
        <f>'[1]TCE - ANEXO IV - Preencher'!E134</f>
        <v>5.1 - Locação de Equipamentos Médicos-Hospitalares</v>
      </c>
      <c r="D125" s="3" t="str">
        <f>'[1]TCE - ANEXO IV - Preencher'!F134</f>
        <v>08.675.394/0001-90</v>
      </c>
      <c r="E125" s="5" t="str">
        <f>'[1]TCE - ANEXO IV - Preencher'!G134</f>
        <v>SAFE SUPORTE A VIDA E COMERCIO INTERNACIONAL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11381</v>
      </c>
      <c r="I125" s="6">
        <f>IF('[1]TCE - ANEXO IV - Preencher'!K134="","",'[1]TCE - ANEXO IV - Preencher'!K134)</f>
        <v>46086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2700</v>
      </c>
    </row>
    <row r="126" spans="1:12" s="8" customFormat="1" ht="19.5" customHeight="1" x14ac:dyDescent="0.2">
      <c r="A126" s="3">
        <f>IFERROR(VLOOKUP(B126,'[1]DADOS (OCULTAR)'!$Q$3:$S$136,3,0),"")</f>
        <v>10739225001866</v>
      </c>
      <c r="B126" s="4" t="str">
        <f>'[1]TCE - ANEXO IV - Preencher'!C135</f>
        <v>HOSPITAL REGIONAL FERNANDO BEZERRA - CG Nº 02/2021</v>
      </c>
      <c r="C126" s="4" t="str">
        <f>'[1]TCE - ANEXO IV - Preencher'!E135</f>
        <v>5.1 - Locação de Equipamentos Médicos-Hospitalares</v>
      </c>
      <c r="D126" s="3" t="str">
        <f>'[1]TCE - ANEXO IV - Preencher'!F135</f>
        <v>24.380.578/0020-41</v>
      </c>
      <c r="E126" s="5" t="str">
        <f>'[1]TCE - ANEXO IV - Preencher'!G135</f>
        <v>WHITE MARTINS GASES INDUSTRIAIS DO NORDESTE LTDA.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99960074</v>
      </c>
      <c r="I126" s="6">
        <f>IF('[1]TCE - ANEXO IV - Preencher'!K135="","",'[1]TCE - ANEXO IV - Preencher'!K135)</f>
        <v>46061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28993.66</v>
      </c>
    </row>
    <row r="127" spans="1:12" s="8" customFormat="1" ht="19.5" customHeight="1" x14ac:dyDescent="0.2">
      <c r="A127" s="3">
        <f>IFERROR(VLOOKUP(B127,'[1]DADOS (OCULTAR)'!$Q$3:$S$136,3,0),"")</f>
        <v>10739225001866</v>
      </c>
      <c r="B127" s="4" t="str">
        <f>'[1]TCE - ANEXO IV - Preencher'!C136</f>
        <v>HOSPITAL REGIONAL FERNANDO BEZERRA - CG Nº 02/2021</v>
      </c>
      <c r="C127" s="4" t="str">
        <f>'[1]TCE - ANEXO IV - Preencher'!E136</f>
        <v>5.1 - Locação de Equipamentos Médicos-Hospitalares</v>
      </c>
      <c r="D127" s="3" t="str">
        <f>'[1]TCE - ANEXO IV - Preencher'!F136</f>
        <v>24.380.578/0020-41</v>
      </c>
      <c r="E127" s="5" t="str">
        <f>'[1]TCE - ANEXO IV - Preencher'!G136</f>
        <v>WHITE MARTINS GASES INDUSTRIAIS DO NORDESTE LTDA.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100005561</v>
      </c>
      <c r="I127" s="6">
        <f>IF('[1]TCE - ANEXO IV - Preencher'!K136="","",'[1]TCE - ANEXO IV - Preencher'!K136)</f>
        <v>46067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28993.66</v>
      </c>
    </row>
    <row r="128" spans="1:12" s="8" customFormat="1" ht="19.5" customHeight="1" x14ac:dyDescent="0.2">
      <c r="A128" s="3">
        <f>IFERROR(VLOOKUP(B128,'[1]DADOS (OCULTAR)'!$Q$3:$S$136,3,0),"")</f>
        <v>10739225001866</v>
      </c>
      <c r="B128" s="4" t="str">
        <f>'[1]TCE - ANEXO IV - Preencher'!C137</f>
        <v>HOSPITAL REGIONAL FERNANDO BEZERRA - CG Nº 02/2021</v>
      </c>
      <c r="C128" s="4" t="str">
        <f>'[1]TCE - ANEXO IV - Preencher'!E137</f>
        <v>5.8 - Locação de Veículos Automotores</v>
      </c>
      <c r="D128" s="3" t="str">
        <f>'[1]TCE - ANEXO IV - Preencher'!F137</f>
        <v>23.818.812/0001-44</v>
      </c>
      <c r="E128" s="5" t="str">
        <f>'[1]TCE - ANEXO IV - Preencher'!G137</f>
        <v>SIGA SERVICOS E LOCACOES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1222</v>
      </c>
      <c r="I128" s="6">
        <f>IF('[1]TCE - ANEXO IV - Preencher'!K137="","",'[1]TCE - ANEXO IV - Preencher'!K137)</f>
        <v>46090</v>
      </c>
      <c r="J128" s="5" t="str">
        <f>'[1]TCE - ANEXO IV - Preencher'!L137</f>
        <v>26011021223818812000144000000000122226036931655239</v>
      </c>
      <c r="K128" s="5" t="str">
        <f>IF(F128="B",LEFT('[1]TCE - ANEXO IV - Preencher'!M137,2),IF(F128="S",LEFT('[1]TCE - ANEXO IV - Preencher'!M137,7),IF('[1]TCE - ANEXO IV - Preencher'!H137="","")))</f>
        <v>2601102</v>
      </c>
      <c r="L128" s="7">
        <f>'[1]TCE - ANEXO IV - Preencher'!N137</f>
        <v>4250</v>
      </c>
    </row>
    <row r="129" spans="1:12" s="8" customFormat="1" ht="19.5" customHeight="1" x14ac:dyDescent="0.2">
      <c r="A129" s="3">
        <f>IFERROR(VLOOKUP(B129,'[1]DADOS (OCULTAR)'!$Q$3:$S$136,3,0),"")</f>
        <v>10739225001866</v>
      </c>
      <c r="B129" s="4" t="str">
        <f>'[1]TCE - ANEXO IV - Preencher'!C138</f>
        <v>HOSPITAL REGIONAL FERNANDO BEZERRA - CG Nº 02/2021</v>
      </c>
      <c r="C129" s="4" t="str">
        <f>'[1]TCE - ANEXO IV - Preencher'!E138</f>
        <v>5.99 - Outros Serviços de Terceiros Pessoa Jurídica</v>
      </c>
      <c r="D129" s="3">
        <f>'[1]TCE - ANEXO IV - Preencher'!F138</f>
        <v>34028316052251</v>
      </c>
      <c r="E129" s="5" t="str">
        <f>'[1]TCE - ANEXO IV - Preencher'!G138</f>
        <v>EMPRESA BRASILEIRA DE CORREIOS E TELEGRAFOS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2946146807</v>
      </c>
      <c r="I129" s="6">
        <f>IF('[1]TCE - ANEXO IV - Preencher'!K138="","",'[1]TCE - ANEXO IV - Preencher'!K138)</f>
        <v>46066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2609907</v>
      </c>
      <c r="L129" s="7">
        <f>'[1]TCE - ANEXO IV - Preencher'!N138</f>
        <v>29.7</v>
      </c>
    </row>
    <row r="130" spans="1:12" s="8" customFormat="1" ht="19.5" customHeight="1" x14ac:dyDescent="0.2">
      <c r="A130" s="3">
        <f>IFERROR(VLOOKUP(B130,'[1]DADOS (OCULTAR)'!$Q$3:$S$136,3,0),"")</f>
        <v>10739225001866</v>
      </c>
      <c r="B130" s="4" t="str">
        <f>'[1]TCE - ANEXO IV - Preencher'!C139</f>
        <v>HOSPITAL REGIONAL FERNANDO BEZERRA - CG Nº 02/2021</v>
      </c>
      <c r="C130" s="4" t="str">
        <f>'[1]TCE - ANEXO IV - Preencher'!E139</f>
        <v>5.99 - Outros Serviços de Terceiros Pessoa Jurídica</v>
      </c>
      <c r="D130" s="3" t="str">
        <f>'[1]TCE - ANEXO IV - Preencher'!F139</f>
        <v>50.875.758/0001-41</v>
      </c>
      <c r="E130" s="5" t="str">
        <f>'[1]TCE - ANEXO IV - Preencher'!G139</f>
        <v>JOSE M DA SILVA HOTEIS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1203</v>
      </c>
      <c r="I130" s="6">
        <f>IF('[1]TCE - ANEXO IV - Preencher'!K139="","",'[1]TCE - ANEXO IV - Preencher'!K139)</f>
        <v>46080</v>
      </c>
      <c r="J130" s="5" t="str">
        <f>'[1]TCE - ANEXO IV - Preencher'!L139</f>
        <v>a40f53881</v>
      </c>
      <c r="K130" s="5" t="str">
        <f>IF(F130="B",LEFT('[1]TCE - ANEXO IV - Preencher'!M139,2),IF(F130="S",LEFT('[1]TCE - ANEXO IV - Preencher'!M139,7),IF('[1]TCE - ANEXO IV - Preencher'!H139="","")))</f>
        <v>2611101</v>
      </c>
      <c r="L130" s="7">
        <f>'[1]TCE - ANEXO IV - Preencher'!N139</f>
        <v>1120</v>
      </c>
    </row>
    <row r="131" spans="1:12" s="8" customFormat="1" ht="19.5" customHeight="1" x14ac:dyDescent="0.2">
      <c r="A131" s="3">
        <f>IFERROR(VLOOKUP(B131,'[1]DADOS (OCULTAR)'!$Q$3:$S$136,3,0),"")</f>
        <v>10739225001866</v>
      </c>
      <c r="B131" s="4" t="str">
        <f>'[1]TCE - ANEXO IV - Preencher'!C140</f>
        <v>HOSPITAL REGIONAL FERNANDO BEZERRA - CG Nº 02/2021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60041895000134</v>
      </c>
      <c r="E131" s="5" t="str">
        <f>'[1]TCE - ANEXO IV - Preencher'!G140</f>
        <v xml:space="preserve">A2N1 SERVIÇOS MEDICOS 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24</v>
      </c>
      <c r="I131" s="6">
        <f>IF('[1]TCE - ANEXO IV - Preencher'!K140="","",'[1]TCE - ANEXO IV - Preencher'!K140)</f>
        <v>46091</v>
      </c>
      <c r="J131" s="5" t="str">
        <f>'[1]TCE - ANEXO IV - Preencher'!L140</f>
        <v>26116062260041895000134000000000002426030424353018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12000</v>
      </c>
    </row>
    <row r="132" spans="1:12" s="8" customFormat="1" ht="19.5" customHeight="1" x14ac:dyDescent="0.2">
      <c r="A132" s="3">
        <f>IFERROR(VLOOKUP(B132,'[1]DADOS (OCULTAR)'!$Q$3:$S$136,3,0),"")</f>
        <v>10739225001866</v>
      </c>
      <c r="B132" s="4" t="str">
        <f>'[1]TCE - ANEXO IV - Preencher'!C141</f>
        <v>HOSPITAL REGIONAL FERNANDO BEZERRA - CG Nº 02/2021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51210251000131</v>
      </c>
      <c r="E132" s="5" t="str">
        <f>'[1]TCE - ANEXO IV - Preencher'!G141</f>
        <v>AGAPE SERVIÇOS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47</v>
      </c>
      <c r="I132" s="6">
        <f>IF('[1]TCE - ANEXO IV - Preencher'!K141="","",'[1]TCE - ANEXO IV - Preencher'!K141)</f>
        <v>46086</v>
      </c>
      <c r="J132" s="5" t="str">
        <f>'[1]TCE - ANEXO IV - Preencher'!L141</f>
        <v>23073041251210251000131000000000004726038006620861</v>
      </c>
      <c r="K132" s="5" t="str">
        <f>IF(F132="B",LEFT('[1]TCE - ANEXO IV - Preencher'!M141,2),IF(F132="S",LEFT('[1]TCE - ANEXO IV - Preencher'!M141,7),IF('[1]TCE - ANEXO IV - Preencher'!H141="","")))</f>
        <v>2307304</v>
      </c>
      <c r="L132" s="7">
        <f>'[1]TCE - ANEXO IV - Preencher'!N141</f>
        <v>9000</v>
      </c>
    </row>
    <row r="133" spans="1:12" s="8" customFormat="1" ht="19.5" customHeight="1" x14ac:dyDescent="0.2">
      <c r="A133" s="3">
        <f>IFERROR(VLOOKUP(B133,'[1]DADOS (OCULTAR)'!$Q$3:$S$136,3,0),"")</f>
        <v>10739225001866</v>
      </c>
      <c r="B133" s="4" t="str">
        <f>'[1]TCE - ANEXO IV - Preencher'!C142</f>
        <v>HOSPITAL REGIONAL FERNANDO BEZERRA - CG Nº 02/2021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46511209000110</v>
      </c>
      <c r="E133" s="5" t="str">
        <f>'[1]TCE - ANEXO IV - Preencher'!G142</f>
        <v>AGENILSON TEIXEIRA DIAS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73</v>
      </c>
      <c r="I133" s="6">
        <f>IF('[1]TCE - ANEXO IV - Preencher'!K142="","",'[1]TCE - ANEXO IV - Preencher'!K142)</f>
        <v>46084</v>
      </c>
      <c r="J133" s="5" t="str">
        <f>'[1]TCE - ANEXO IV - Preencher'!L142</f>
        <v>2726193B7OP8KOHWO4SDR4794YEP9LX7</v>
      </c>
      <c r="K133" s="5" t="str">
        <f>IF(F133="B",LEFT('[1]TCE - ANEXO IV - Preencher'!M142,2),IF(F133="S",LEFT('[1]TCE - ANEXO IV - Preencher'!M142,7),IF('[1]TCE - ANEXO IV - Preencher'!H142="","")))</f>
        <v>2207801</v>
      </c>
      <c r="L133" s="7">
        <f>'[1]TCE - ANEXO IV - Preencher'!N142</f>
        <v>18000</v>
      </c>
    </row>
    <row r="134" spans="1:12" s="8" customFormat="1" ht="19.5" customHeight="1" x14ac:dyDescent="0.2">
      <c r="A134" s="3">
        <f>IFERROR(VLOOKUP(B134,'[1]DADOS (OCULTAR)'!$Q$3:$S$136,3,0),"")</f>
        <v>10739225001866</v>
      </c>
      <c r="B134" s="4" t="str">
        <f>'[1]TCE - ANEXO IV - Preencher'!C143</f>
        <v>HOSPITAL REGIONAL FERNANDO BEZERRA - CG Nº 02/2021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26862949000194</v>
      </c>
      <c r="E134" s="5" t="str">
        <f>'[1]TCE - ANEXO IV - Preencher'!G143</f>
        <v>ALCLIN SAUDE LTDA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4297</v>
      </c>
      <c r="I134" s="6">
        <f>IF('[1]TCE - ANEXO IV - Preencher'!K143="","",'[1]TCE - ANEXO IV - Preencher'!K143)</f>
        <v>46084</v>
      </c>
      <c r="J134" s="5" t="str">
        <f>'[1]TCE - ANEXO IV - Preencher'!L143</f>
        <v>26011021226862949000194000000000429726038510632940</v>
      </c>
      <c r="K134" s="5" t="str">
        <f>IF(F134="B",LEFT('[1]TCE - ANEXO IV - Preencher'!M143,2),IF(F134="S",LEFT('[1]TCE - ANEXO IV - Preencher'!M143,7),IF('[1]TCE - ANEXO IV - Preencher'!H143="","")))</f>
        <v>2601102</v>
      </c>
      <c r="L134" s="7">
        <f>'[1]TCE - ANEXO IV - Preencher'!N143</f>
        <v>13050</v>
      </c>
    </row>
    <row r="135" spans="1:12" s="8" customFormat="1" ht="19.5" customHeight="1" x14ac:dyDescent="0.2">
      <c r="A135" s="3">
        <f>IFERROR(VLOOKUP(B135,'[1]DADOS (OCULTAR)'!$Q$3:$S$136,3,0),"")</f>
        <v>10739225001866</v>
      </c>
      <c r="B135" s="4" t="str">
        <f>'[1]TCE - ANEXO IV - Preencher'!C144</f>
        <v>HOSPITAL REGIONAL FERNANDO BEZERRA - CG Nº 02/2021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52970012000142</v>
      </c>
      <c r="E135" s="5" t="str">
        <f>'[1]TCE - ANEXO IV - Preencher'!G144</f>
        <v>BFM  CLINICA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71</v>
      </c>
      <c r="I135" s="6">
        <f>IF('[1]TCE - ANEXO IV - Preencher'!K144="","",'[1]TCE - ANEXO IV - Preencher'!K144)</f>
        <v>46086</v>
      </c>
      <c r="J135" s="5" t="str">
        <f>'[1]TCE - ANEXO IV - Preencher'!L144</f>
        <v>rgqc6k5uwjvhbxdp9y7nza832if</v>
      </c>
      <c r="K135" s="5" t="str">
        <f>IF(F135="B",LEFT('[1]TCE - ANEXO IV - Preencher'!M144,2),IF(F135="S",LEFT('[1]TCE - ANEXO IV - Preencher'!M144,7),IF('[1]TCE - ANEXO IV - Preencher'!H144="","")))</f>
        <v>2304202</v>
      </c>
      <c r="L135" s="7">
        <f>'[1]TCE - ANEXO IV - Preencher'!N144</f>
        <v>12000</v>
      </c>
    </row>
    <row r="136" spans="1:12" s="8" customFormat="1" ht="19.5" customHeight="1" x14ac:dyDescent="0.2">
      <c r="A136" s="3">
        <f>IFERROR(VLOOKUP(B136,'[1]DADOS (OCULTAR)'!$Q$3:$S$136,3,0),"")</f>
        <v>10739225001866</v>
      </c>
      <c r="B136" s="4" t="str">
        <f>'[1]TCE - ANEXO IV - Preencher'!C145</f>
        <v>HOSPITAL REGIONAL FERNANDO BEZERRA - CG Nº 02/2021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56044295000152</v>
      </c>
      <c r="E136" s="5" t="str">
        <f>'[1]TCE - ANEXO IV - Preencher'!G145</f>
        <v>BRR MED LTDA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29</v>
      </c>
      <c r="I136" s="6">
        <f>IF('[1]TCE - ANEXO IV - Preencher'!K145="","",'[1]TCE - ANEXO IV - Preencher'!K145)</f>
        <v>46093</v>
      </c>
      <c r="J136" s="5" t="str">
        <f>'[1]TCE - ANEXO IV - Preencher'!L145</f>
        <v>182819STYJ2OKA44BAWSQ198HHM2P2X8</v>
      </c>
      <c r="K136" s="5" t="str">
        <f>IF(F136="B",LEFT('[1]TCE - ANEXO IV - Preencher'!M145,2),IF(F136="S",LEFT('[1]TCE - ANEXO IV - Preencher'!M145,7),IF('[1]TCE - ANEXO IV - Preencher'!H145="","")))</f>
        <v>2605152</v>
      </c>
      <c r="L136" s="7">
        <f>'[1]TCE - ANEXO IV - Preencher'!N145</f>
        <v>28250</v>
      </c>
    </row>
    <row r="137" spans="1:12" s="8" customFormat="1" ht="19.5" customHeight="1" x14ac:dyDescent="0.2">
      <c r="A137" s="3">
        <f>IFERROR(VLOOKUP(B137,'[1]DADOS (OCULTAR)'!$Q$3:$S$136,3,0),"")</f>
        <v>10739225001866</v>
      </c>
      <c r="B137" s="4" t="str">
        <f>'[1]TCE - ANEXO IV - Preencher'!C146</f>
        <v>HOSPITAL REGIONAL FERNANDO BEZERRA - CG Nº 02/2021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61586457000114</v>
      </c>
      <c r="E137" s="5" t="str">
        <f>'[1]TCE - ANEXO IV - Preencher'!G146</f>
        <v>BRUNA GUIMARAES FREIRE DE CARVALHO LTDA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5</v>
      </c>
      <c r="I137" s="6">
        <f>IF('[1]TCE - ANEXO IV - Preencher'!K146="","",'[1]TCE - ANEXO IV - Preencher'!K146)</f>
        <v>46091</v>
      </c>
      <c r="J137" s="5" t="str">
        <f>'[1]TCE - ANEXO IV - Preencher'!L146</f>
        <v>26116062261586457000114000000000000526039091129258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3000</v>
      </c>
    </row>
    <row r="138" spans="1:12" s="8" customFormat="1" ht="19.5" customHeight="1" x14ac:dyDescent="0.2">
      <c r="A138" s="3">
        <f>IFERROR(VLOOKUP(B138,'[1]DADOS (OCULTAR)'!$Q$3:$S$136,3,0),"")</f>
        <v>10739225001866</v>
      </c>
      <c r="B138" s="4" t="str">
        <f>'[1]TCE - ANEXO IV - Preencher'!C147</f>
        <v>HOSPITAL REGIONAL FERNANDO BEZERRA - CG Nº 02/2021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13638492000197</v>
      </c>
      <c r="E138" s="5" t="str">
        <f>'[1]TCE - ANEXO IV - Preencher'!G147</f>
        <v>CARDIOMAIS- CARDIOLOGIA DIAGNOSTICA E TERAPEUTICA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63</v>
      </c>
      <c r="I138" s="6">
        <f>IF('[1]TCE - ANEXO IV - Preencher'!K147="","",'[1]TCE - ANEXO IV - Preencher'!K147)</f>
        <v>46085</v>
      </c>
      <c r="J138" s="5" t="str">
        <f>'[1]TCE - ANEXO IV - Preencher'!L147</f>
        <v>26096001213638492000 38492000197260000000006326032823627639</v>
      </c>
      <c r="K138" s="5" t="str">
        <f>IF(F138="B",LEFT('[1]TCE - ANEXO IV - Preencher'!M147,2),IF(F138="S",LEFT('[1]TCE - ANEXO IV - Preencher'!M147,7),IF('[1]TCE - ANEXO IV - Preencher'!H147="","")))</f>
        <v>2609600</v>
      </c>
      <c r="L138" s="7">
        <f>'[1]TCE - ANEXO IV - Preencher'!N147</f>
        <v>10000</v>
      </c>
    </row>
    <row r="139" spans="1:12" s="8" customFormat="1" ht="19.5" customHeight="1" x14ac:dyDescent="0.2">
      <c r="A139" s="3">
        <f>IFERROR(VLOOKUP(B139,'[1]DADOS (OCULTAR)'!$Q$3:$S$136,3,0),"")</f>
        <v>10739225001866</v>
      </c>
      <c r="B139" s="4" t="str">
        <f>'[1]TCE - ANEXO IV - Preencher'!C148</f>
        <v>HOSPITAL REGIONAL FERNANDO BEZERRA - CG Nº 02/2021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41.200.617/0001-38</v>
      </c>
      <c r="E139" s="5" t="str">
        <f>'[1]TCE - ANEXO IV - Preencher'!G148</f>
        <v>CLEYDSON ARAUJO SILVA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44</v>
      </c>
      <c r="I139" s="6" t="str">
        <f>IF('[1]TCE - ANEXO IV - Preencher'!K148="","",'[1]TCE - ANEXO IV - Preencher'!K148)</f>
        <v>17/03/2026</v>
      </c>
      <c r="J139" s="5" t="str">
        <f>'[1]TCE - ANEXO IV - Preencher'!L148</f>
        <v>26111011241200617000138260000000004426030008750052</v>
      </c>
      <c r="K139" s="5" t="str">
        <f>IF(F139="B",LEFT('[1]TCE - ANEXO IV - Preencher'!M148,2),IF(F139="S",LEFT('[1]TCE - ANEXO IV - Preencher'!M148,7),IF('[1]TCE - ANEXO IV - Preencher'!H148="","")))</f>
        <v>2611101</v>
      </c>
      <c r="L139" s="7">
        <f>'[1]TCE - ANEXO IV - Preencher'!N148</f>
        <v>25550</v>
      </c>
    </row>
    <row r="140" spans="1:12" s="8" customFormat="1" ht="19.5" customHeight="1" x14ac:dyDescent="0.2">
      <c r="A140" s="3">
        <f>IFERROR(VLOOKUP(B140,'[1]DADOS (OCULTAR)'!$Q$3:$S$136,3,0),"")</f>
        <v>10739225001866</v>
      </c>
      <c r="B140" s="4" t="str">
        <f>'[1]TCE - ANEXO IV - Preencher'!C149</f>
        <v>HOSPITAL REGIONAL FERNANDO BEZERRA - CG Nº 02/2021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17310774000111</v>
      </c>
      <c r="E140" s="5" t="str">
        <f>'[1]TCE - ANEXO IV - Preencher'!G149</f>
        <v>CLINICA COELHO E NOVAIS LTDA – EPP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1532</v>
      </c>
      <c r="I140" s="6">
        <f>IF('[1]TCE - ANEXO IV - Preencher'!K149="","",'[1]TCE - ANEXO IV - Preencher'!K149)</f>
        <v>46090</v>
      </c>
      <c r="J140" s="5" t="str">
        <f>'[1]TCE - ANEXO IV - Preencher'!L149</f>
        <v>26011021217310774000111000000000153226035676659691</v>
      </c>
      <c r="K140" s="5" t="str">
        <f>IF(F140="B",LEFT('[1]TCE - ANEXO IV - Preencher'!M149,2),IF(F140="S",LEFT('[1]TCE - ANEXO IV - Preencher'!M149,7),IF('[1]TCE - ANEXO IV - Preencher'!H149="","")))</f>
        <v>2601102</v>
      </c>
      <c r="L140" s="7">
        <f>'[1]TCE - ANEXO IV - Preencher'!N149</f>
        <v>24000</v>
      </c>
    </row>
    <row r="141" spans="1:12" s="8" customFormat="1" ht="19.5" customHeight="1" x14ac:dyDescent="0.2">
      <c r="A141" s="3">
        <f>IFERROR(VLOOKUP(B141,'[1]DADOS (OCULTAR)'!$Q$3:$S$136,3,0),"")</f>
        <v>10739225001866</v>
      </c>
      <c r="B141" s="4" t="str">
        <f>'[1]TCE - ANEXO IV - Preencher'!C150</f>
        <v>HOSPITAL REGIONAL FERNANDO BEZERRA - CG Nº 02/2021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24334380000169</v>
      </c>
      <c r="E141" s="5" t="str">
        <f>'[1]TCE - ANEXO IV - Preencher'!G150</f>
        <v>CLINICA DE SAUDE SANTA LUZIA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866</v>
      </c>
      <c r="I141" s="6">
        <f>IF('[1]TCE - ANEXO IV - Preencher'!K150="","",'[1]TCE - ANEXO IV - Preencher'!K150)</f>
        <v>46092</v>
      </c>
      <c r="J141" s="5" t="str">
        <f>'[1]TCE - ANEXO IV - Preencher'!L150</f>
        <v>23044001224334380000169000000000086626030722857923</v>
      </c>
      <c r="K141" s="5" t="str">
        <f>IF(F141="B",LEFT('[1]TCE - ANEXO IV - Preencher'!M150,2),IF(F141="S",LEFT('[1]TCE - ANEXO IV - Preencher'!M150,7),IF('[1]TCE - ANEXO IV - Preencher'!H150="","")))</f>
        <v>2304400</v>
      </c>
      <c r="L141" s="7">
        <f>'[1]TCE - ANEXO IV - Preencher'!N150</f>
        <v>8820</v>
      </c>
    </row>
    <row r="142" spans="1:12" s="8" customFormat="1" ht="19.5" customHeight="1" x14ac:dyDescent="0.2">
      <c r="A142" s="3">
        <f>IFERROR(VLOOKUP(B142,'[1]DADOS (OCULTAR)'!$Q$3:$S$136,3,0),"")</f>
        <v>10739225001866</v>
      </c>
      <c r="B142" s="4" t="str">
        <f>'[1]TCE - ANEXO IV - Preencher'!C151</f>
        <v>HOSPITAL REGIONAL FERNANDO BEZERRA - CG Nº 02/2021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15489924000170</v>
      </c>
      <c r="E142" s="5" t="str">
        <f>'[1]TCE - ANEXO IV - Preencher'!G151</f>
        <v>CLINICA IMAGEM MEDICAL CENTER EIRELI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20359</v>
      </c>
      <c r="I142" s="6">
        <f>IF('[1]TCE - ANEXO IV - Preencher'!K151="","",'[1]TCE - ANEXO IV - Preencher'!K151)</f>
        <v>46083</v>
      </c>
      <c r="J142" s="5" t="str">
        <f>'[1]TCE - ANEXO IV - Preencher'!L151</f>
        <v>8MKX-KSTX5</v>
      </c>
      <c r="K142" s="5" t="str">
        <f>IF(F142="B",LEFT('[1]TCE - ANEXO IV - Preencher'!M151,2),IF(F142="S",LEFT('[1]TCE - ANEXO IV - Preencher'!M151,7),IF('[1]TCE - ANEXO IV - Preencher'!H151="","")))</f>
        <v>2609907</v>
      </c>
      <c r="L142" s="7">
        <f>'[1]TCE - ANEXO IV - Preencher'!N151</f>
        <v>15000</v>
      </c>
    </row>
    <row r="143" spans="1:12" s="8" customFormat="1" ht="19.5" customHeight="1" x14ac:dyDescent="0.2">
      <c r="A143" s="3">
        <f>IFERROR(VLOOKUP(B143,'[1]DADOS (OCULTAR)'!$Q$3:$S$136,3,0),"")</f>
        <v>10739225001866</v>
      </c>
      <c r="B143" s="4" t="str">
        <f>'[1]TCE - ANEXO IV - Preencher'!C152</f>
        <v>HOSPITAL REGIONAL FERNANDO BEZERRA - CG Nº 02/2021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70090907000174</v>
      </c>
      <c r="E143" s="5" t="str">
        <f>'[1]TCE - ANEXO IV - Preencher'!G152</f>
        <v>CLINICA MEDICA DO ARARIPE LTDA - EPP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2897</v>
      </c>
      <c r="I143" s="6">
        <f>IF('[1]TCE - ANEXO IV - Preencher'!K152="","",'[1]TCE - ANEXO IV - Preencher'!K152)</f>
        <v>46083</v>
      </c>
      <c r="J143" s="5" t="str">
        <f>'[1]TCE - ANEXO IV - Preencher'!L152</f>
        <v>26011021270090907000174000000000289726036915525951</v>
      </c>
      <c r="K143" s="5" t="str">
        <f>IF(F143="B",LEFT('[1]TCE - ANEXO IV - Preencher'!M152,2),IF(F143="S",LEFT('[1]TCE - ANEXO IV - Preencher'!M152,7),IF('[1]TCE - ANEXO IV - Preencher'!H152="","")))</f>
        <v>2601102</v>
      </c>
      <c r="L143" s="7">
        <f>'[1]TCE - ANEXO IV - Preencher'!N152</f>
        <v>3000</v>
      </c>
    </row>
    <row r="144" spans="1:12" s="8" customFormat="1" ht="19.5" customHeight="1" x14ac:dyDescent="0.2">
      <c r="A144" s="3">
        <f>IFERROR(VLOOKUP(B144,'[1]DADOS (OCULTAR)'!$Q$3:$S$136,3,0),"")</f>
        <v>10739225001866</v>
      </c>
      <c r="B144" s="4" t="str">
        <f>'[1]TCE - ANEXO IV - Preencher'!C153</f>
        <v>HOSPITAL REGIONAL FERNANDO BEZERRA - CG Nº 02/2021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26425569000192</v>
      </c>
      <c r="E144" s="5" t="str">
        <f>'[1]TCE - ANEXO IV - Preencher'!G153</f>
        <v>CLINICA MEDICA HOLANDA FIGUEREDO TODA - ME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20237</v>
      </c>
      <c r="I144" s="6">
        <f>IF('[1]TCE - ANEXO IV - Preencher'!K153="","",'[1]TCE - ANEXO IV - Preencher'!K153)</f>
        <v>46084</v>
      </c>
      <c r="J144" s="5" t="str">
        <f>'[1]TCE - ANEXO IV - Preencher'!L153</f>
        <v>B5A4-5ZV45</v>
      </c>
      <c r="K144" s="5" t="str">
        <f>IF(F144="B",LEFT('[1]TCE - ANEXO IV - Preencher'!M153,2),IF(F144="S",LEFT('[1]TCE - ANEXO IV - Preencher'!M153,7),IF('[1]TCE - ANEXO IV - Preencher'!H153="","")))</f>
        <v>2609907</v>
      </c>
      <c r="L144" s="7">
        <f>'[1]TCE - ANEXO IV - Preencher'!N153</f>
        <v>22400</v>
      </c>
    </row>
    <row r="145" spans="1:12" s="8" customFormat="1" ht="19.5" customHeight="1" x14ac:dyDescent="0.2">
      <c r="A145" s="3">
        <f>IFERROR(VLOOKUP(B145,'[1]DADOS (OCULTAR)'!$Q$3:$S$136,3,0),"")</f>
        <v>10739225001866</v>
      </c>
      <c r="B145" s="4" t="str">
        <f>'[1]TCE - ANEXO IV - Preencher'!C154</f>
        <v>HOSPITAL REGIONAL FERNANDO BEZERRA - CG Nº 02/2021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49268339000162</v>
      </c>
      <c r="E145" s="5" t="str">
        <f>'[1]TCE - ANEXO IV - Preencher'!G154</f>
        <v>CLINICA MEDICA J &amp; T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129</v>
      </c>
      <c r="I145" s="6">
        <f>IF('[1]TCE - ANEXO IV - Preencher'!K154="","",'[1]TCE - ANEXO IV - Preencher'!K154)</f>
        <v>46083</v>
      </c>
      <c r="J145" s="5" t="str">
        <f>'[1]TCE - ANEXO IV - Preencher'!L154</f>
        <v>1LQN-HACҮ1</v>
      </c>
      <c r="K145" s="5" t="str">
        <f>IF(F145="B",LEFT('[1]TCE - ANEXO IV - Preencher'!M154,2),IF(F145="S",LEFT('[1]TCE - ANEXO IV - Preencher'!M154,7),IF('[1]TCE - ANEXO IV - Preencher'!H154="","")))</f>
        <v>2602001</v>
      </c>
      <c r="L145" s="7">
        <f>'[1]TCE - ANEXO IV - Preencher'!N154</f>
        <v>13700</v>
      </c>
    </row>
    <row r="146" spans="1:12" s="8" customFormat="1" ht="19.5" customHeight="1" x14ac:dyDescent="0.2">
      <c r="A146" s="3">
        <f>IFERROR(VLOOKUP(B146,'[1]DADOS (OCULTAR)'!$Q$3:$S$136,3,0),"")</f>
        <v>10739225001866</v>
      </c>
      <c r="B146" s="4" t="str">
        <f>'[1]TCE - ANEXO IV - Preencher'!C155</f>
        <v>HOSPITAL REGIONAL FERNANDO BEZERRA - CG Nº 02/2021</v>
      </c>
      <c r="C146" s="4" t="str">
        <f>'[1]TCE - ANEXO IV - Preencher'!E155</f>
        <v>5.16 - Serviços Médico-Hospitalares, Odotonlogia e Laboratoriais</v>
      </c>
      <c r="D146" s="3" t="str">
        <f>'[1]TCE - ANEXO IV - Preencher'!F155</f>
        <v>11.113.387/0001-09</v>
      </c>
      <c r="E146" s="5" t="str">
        <f>'[1]TCE - ANEXO IV - Preencher'!G155</f>
        <v>CLINICA MEDICA PEDIATRICA DE BARBALHA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880</v>
      </c>
      <c r="I146" s="6">
        <f>IF('[1]TCE - ANEXO IV - Preencher'!K155="","",'[1]TCE - ANEXO IV - Preencher'!K155)</f>
        <v>46101</v>
      </c>
      <c r="J146" s="5" t="str">
        <f>'[1]TCE - ANEXO IV - Preencher'!L155</f>
        <v>23019011211113387000109000000000088026030067383809</v>
      </c>
      <c r="K146" s="5" t="str">
        <f>IF(F146="B",LEFT('[1]TCE - ANEXO IV - Preencher'!M155,2),IF(F146="S",LEFT('[1]TCE - ANEXO IV - Preencher'!M155,7),IF('[1]TCE - ANEXO IV - Preencher'!H155="","")))</f>
        <v>2301901</v>
      </c>
      <c r="L146" s="7">
        <f>'[1]TCE - ANEXO IV - Preencher'!N155</f>
        <v>24000</v>
      </c>
    </row>
    <row r="147" spans="1:12" s="8" customFormat="1" ht="19.5" customHeight="1" x14ac:dyDescent="0.2">
      <c r="A147" s="3">
        <f>IFERROR(VLOOKUP(B147,'[1]DADOS (OCULTAR)'!$Q$3:$S$136,3,0),"")</f>
        <v>10739225001866</v>
      </c>
      <c r="B147" s="4" t="str">
        <f>'[1]TCE - ANEXO IV - Preencher'!C156</f>
        <v>HOSPITAL REGIONAL FERNANDO BEZERRA - CG Nº 02/2021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34293158000119</v>
      </c>
      <c r="E147" s="5" t="str">
        <f>'[1]TCE - ANEXO IV - Preencher'!G156</f>
        <v>CLINICA XAVIER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232</v>
      </c>
      <c r="I147" s="6">
        <f>IF('[1]TCE - ANEXO IV - Preencher'!K156="","",'[1]TCE - ANEXO IV - Preencher'!K156)</f>
        <v>46094</v>
      </c>
      <c r="J147" s="5" t="str">
        <f>'[1]TCE - ANEXO IV - Preencher'!L156</f>
        <v>5SBU-6MLRF</v>
      </c>
      <c r="K147" s="5" t="str">
        <f>IF(F147="B",LEFT('[1]TCE - ANEXO IV - Preencher'!M156,2),IF(F147="S",LEFT('[1]TCE - ANEXO IV - Preencher'!M156,7),IF('[1]TCE - ANEXO IV - Preencher'!H156="","")))</f>
        <v>2609402</v>
      </c>
      <c r="L147" s="7">
        <f>'[1]TCE - ANEXO IV - Preencher'!N156</f>
        <v>11600</v>
      </c>
    </row>
    <row r="148" spans="1:12" s="8" customFormat="1" ht="19.5" customHeight="1" x14ac:dyDescent="0.2">
      <c r="A148" s="3">
        <f>IFERROR(VLOOKUP(B148,'[1]DADOS (OCULTAR)'!$Q$3:$S$136,3,0),"")</f>
        <v>10739225001866</v>
      </c>
      <c r="B148" s="4" t="str">
        <f>'[1]TCE - ANEXO IV - Preencher'!C157</f>
        <v>HOSPITAL REGIONAL FERNANDO BEZERRA - CG Nº 02/2021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18976638000128</v>
      </c>
      <c r="E148" s="5" t="str">
        <f>'[1]TCE - ANEXO IV - Preencher'!G157</f>
        <v>CONSULTORIOS INTEGRADOS ALENCAR &amp; ONOFRE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494</v>
      </c>
      <c r="I148" s="6">
        <f>IF('[1]TCE - ANEXO IV - Preencher'!K157="","",'[1]TCE - ANEXO IV - Preencher'!K157)</f>
        <v>46083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2605301</v>
      </c>
      <c r="L148" s="7">
        <f>'[1]TCE - ANEXO IV - Preencher'!N157</f>
        <v>37500</v>
      </c>
    </row>
    <row r="149" spans="1:12" s="8" customFormat="1" ht="19.5" customHeight="1" x14ac:dyDescent="0.2">
      <c r="A149" s="3">
        <f>IFERROR(VLOOKUP(B149,'[1]DADOS (OCULTAR)'!$Q$3:$S$136,3,0),"")</f>
        <v>10739225001866</v>
      </c>
      <c r="B149" s="4" t="str">
        <f>'[1]TCE - ANEXO IV - Preencher'!C158</f>
        <v>HOSPITAL REGIONAL FERNANDO BEZERRA - CG Nº 02/2021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25208022000172</v>
      </c>
      <c r="E149" s="5" t="str">
        <f>'[1]TCE - ANEXO IV - Preencher'!G158</f>
        <v>COUTO BEM SERVIÇOS MEDICOS LTDA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467</v>
      </c>
      <c r="I149" s="6">
        <f>IF('[1]TCE - ANEXO IV - Preencher'!K158="","",'[1]TCE - ANEXO IV - Preencher'!K158)</f>
        <v>46091</v>
      </c>
      <c r="J149" s="5" t="str">
        <f>'[1]TCE - ANEXO IV - Preencher'!L158</f>
        <v>qbucf25demn98w6lyvoajgsrx3t</v>
      </c>
      <c r="K149" s="5" t="str">
        <f>IF(F149="B",LEFT('[1]TCE - ANEXO IV - Preencher'!M158,2),IF(F149="S",LEFT('[1]TCE - ANEXO IV - Preencher'!M158,7),IF('[1]TCE - ANEXO IV - Preencher'!H158="","")))</f>
        <v>2307304</v>
      </c>
      <c r="L149" s="7">
        <f>'[1]TCE - ANEXO IV - Preencher'!N158</f>
        <v>20650</v>
      </c>
    </row>
    <row r="150" spans="1:12" s="8" customFormat="1" ht="19.5" customHeight="1" x14ac:dyDescent="0.2">
      <c r="A150" s="3">
        <f>IFERROR(VLOOKUP(B150,'[1]DADOS (OCULTAR)'!$Q$3:$S$136,3,0),"")</f>
        <v>10739225001866</v>
      </c>
      <c r="B150" s="4" t="str">
        <f>'[1]TCE - ANEXO IV - Preencher'!C159</f>
        <v>HOSPITAL REGIONAL FERNANDO BEZERRA - CG Nº 02/2021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53936397000194</v>
      </c>
      <c r="E150" s="5" t="str">
        <f>'[1]TCE - ANEXO IV - Preencher'!G159</f>
        <v xml:space="preserve">D G SÁ DIAS 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91</v>
      </c>
      <c r="I150" s="6">
        <f>IF('[1]TCE - ANEXO IV - Preencher'!K159="","",'[1]TCE - ANEXO IV - Preencher'!K159)</f>
        <v>46093</v>
      </c>
      <c r="J150" s="5" t="str">
        <f>'[1]TCE - ANEXO IV - Preencher'!L159</f>
        <v>26011021253936397000194000000000009126038775827190</v>
      </c>
      <c r="K150" s="5" t="str">
        <f>IF(F150="B",LEFT('[1]TCE - ANEXO IV - Preencher'!M159,2),IF(F150="S",LEFT('[1]TCE - ANEXO IV - Preencher'!M159,7),IF('[1]TCE - ANEXO IV - Preencher'!H159="","")))</f>
        <v>2601102</v>
      </c>
      <c r="L150" s="7">
        <f>'[1]TCE - ANEXO IV - Preencher'!N159</f>
        <v>14900</v>
      </c>
    </row>
    <row r="151" spans="1:12" s="8" customFormat="1" ht="19.5" customHeight="1" x14ac:dyDescent="0.2">
      <c r="A151" s="3">
        <f>IFERROR(VLOOKUP(B151,'[1]DADOS (OCULTAR)'!$Q$3:$S$136,3,0),"")</f>
        <v>10739225001866</v>
      </c>
      <c r="B151" s="4" t="str">
        <f>'[1]TCE - ANEXO IV - Preencher'!C160</f>
        <v>HOSPITAL REGIONAL FERNANDO BEZERRA - CG Nº 02/2021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41623761000187</v>
      </c>
      <c r="E151" s="5" t="str">
        <f>'[1]TCE - ANEXO IV - Preencher'!G160</f>
        <v>DAMACENA DE MOURA SERVIÇOS DE SAUDE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158</v>
      </c>
      <c r="I151" s="6">
        <f>IF('[1]TCE - ANEXO IV - Preencher'!K160="","",'[1]TCE - ANEXO IV - Preencher'!K160)</f>
        <v>46086</v>
      </c>
      <c r="J151" s="5" t="str">
        <f>'[1]TCE - ANEXO IV - Preencher'!L160</f>
        <v>e9c918f46</v>
      </c>
      <c r="K151" s="5" t="str">
        <f>IF(F151="B",LEFT('[1]TCE - ANEXO IV - Preencher'!M160,2),IF(F151="S",LEFT('[1]TCE - ANEXO IV - Preencher'!M160,7),IF('[1]TCE - ANEXO IV - Preencher'!H160="","")))</f>
        <v>2611101</v>
      </c>
      <c r="L151" s="7">
        <f>'[1]TCE - ANEXO IV - Preencher'!N160</f>
        <v>19900</v>
      </c>
    </row>
    <row r="152" spans="1:12" s="8" customFormat="1" ht="19.5" customHeight="1" x14ac:dyDescent="0.2">
      <c r="A152" s="3">
        <f>IFERROR(VLOOKUP(B152,'[1]DADOS (OCULTAR)'!$Q$3:$S$136,3,0),"")</f>
        <v>10739225001866</v>
      </c>
      <c r="B152" s="4" t="str">
        <f>'[1]TCE - ANEXO IV - Preencher'!C161</f>
        <v>HOSPITAL REGIONAL FERNANDO BEZERRA - CG Nº 02/2021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22851377000197</v>
      </c>
      <c r="E152" s="5" t="str">
        <f>'[1]TCE - ANEXO IV - Preencher'!G161</f>
        <v>DBZ SERVIÇOS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1230</v>
      </c>
      <c r="I152" s="6">
        <f>IF('[1]TCE - ANEXO IV - Preencher'!K161="","",'[1]TCE - ANEXO IV - Preencher'!K161)</f>
        <v>46092</v>
      </c>
      <c r="J152" s="5" t="str">
        <f>'[1]TCE - ANEXO IV - Preencher'!L161</f>
        <v>f105a2f6c</v>
      </c>
      <c r="K152" s="5" t="str">
        <f>IF(F152="B",LEFT('[1]TCE - ANEXO IV - Preencher'!M161,2),IF(F152="S",LEFT('[1]TCE - ANEXO IV - Preencher'!M161,7),IF('[1]TCE - ANEXO IV - Preencher'!H161="","")))</f>
        <v>2611101</v>
      </c>
      <c r="L152" s="7">
        <f>'[1]TCE - ANEXO IV - Preencher'!N161</f>
        <v>21300</v>
      </c>
    </row>
    <row r="153" spans="1:12" s="8" customFormat="1" ht="19.5" customHeight="1" x14ac:dyDescent="0.2">
      <c r="A153" s="3">
        <f>IFERROR(VLOOKUP(B153,'[1]DADOS (OCULTAR)'!$Q$3:$S$136,3,0),"")</f>
        <v>10739225001866</v>
      </c>
      <c r="B153" s="4" t="str">
        <f>'[1]TCE - ANEXO IV - Preencher'!C162</f>
        <v>HOSPITAL REGIONAL FERNANDO BEZERRA - CG Nº 02/2021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53265101000150</v>
      </c>
      <c r="E153" s="5" t="str">
        <f>'[1]TCE - ANEXO IV - Preencher'!G162</f>
        <v>DIOGO SILVA MEDICINA INTEGRADA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9</v>
      </c>
      <c r="I153" s="6">
        <f>IF('[1]TCE - ANEXO IV - Preencher'!K162="","",'[1]TCE - ANEXO IV - Preencher'!K162)</f>
        <v>46097</v>
      </c>
      <c r="J153" s="5" t="str">
        <f>'[1]TCE - ANEXO IV - Preencher'!L162</f>
        <v>SN9Z-7FRG</v>
      </c>
      <c r="K153" s="5" t="str">
        <f>IF(F153="B",LEFT('[1]TCE - ANEXO IV - Preencher'!M162,2),IF(F153="S",LEFT('[1]TCE - ANEXO IV - Preencher'!M162,7),IF('[1]TCE - ANEXO IV - Preencher'!H162="","")))</f>
        <v>2930105</v>
      </c>
      <c r="L153" s="7">
        <f>'[1]TCE - ANEXO IV - Preencher'!N162</f>
        <v>14983.32</v>
      </c>
    </row>
    <row r="154" spans="1:12" s="8" customFormat="1" ht="19.5" customHeight="1" x14ac:dyDescent="0.2">
      <c r="A154" s="3">
        <f>IFERROR(VLOOKUP(B154,'[1]DADOS (OCULTAR)'!$Q$3:$S$136,3,0),"")</f>
        <v>10739225001866</v>
      </c>
      <c r="B154" s="4" t="str">
        <f>'[1]TCE - ANEXO IV - Preencher'!C163</f>
        <v>HOSPITAL REGIONAL FERNANDO BEZERRA - CG Nº 02/2021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30191295000191</v>
      </c>
      <c r="E154" s="5" t="str">
        <f>'[1]TCE - ANEXO IV - Preencher'!G163</f>
        <v xml:space="preserve">DT SAUDE LLTDA 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20436</v>
      </c>
      <c r="I154" s="6">
        <f>IF('[1]TCE - ANEXO IV - Preencher'!K163="","",'[1]TCE - ANEXO IV - Preencher'!K163)</f>
        <v>46085</v>
      </c>
      <c r="J154" s="5" t="str">
        <f>'[1]TCE - ANEXO IV - Preencher'!L163</f>
        <v>ZC78-6AZRN</v>
      </c>
      <c r="K154" s="5" t="str">
        <f>IF(F154="B",LEFT('[1]TCE - ANEXO IV - Preencher'!M163,2),IF(F154="S",LEFT('[1]TCE - ANEXO IV - Preencher'!M163,7),IF('[1]TCE - ANEXO IV - Preencher'!H163="","")))</f>
        <v>2609907</v>
      </c>
      <c r="L154" s="7">
        <f>'[1]TCE - ANEXO IV - Preencher'!N163</f>
        <v>52700</v>
      </c>
    </row>
    <row r="155" spans="1:12" s="8" customFormat="1" ht="19.5" customHeight="1" x14ac:dyDescent="0.2">
      <c r="A155" s="3">
        <f>IFERROR(VLOOKUP(B155,'[1]DADOS (OCULTAR)'!$Q$3:$S$136,3,0),"")</f>
        <v>10739225001866</v>
      </c>
      <c r="B155" s="4" t="str">
        <f>'[1]TCE - ANEXO IV - Preencher'!C164</f>
        <v>HOSPITAL REGIONAL FERNANDO BEZERRA - CG Nº 02/2021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24690234000176</v>
      </c>
      <c r="E155" s="5" t="str">
        <f>'[1]TCE - ANEXO IV - Preencher'!G164</f>
        <v xml:space="preserve">FALCÃO&amp;FALCÃO LTDA-ME 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20156</v>
      </c>
      <c r="I155" s="6">
        <f>IF('[1]TCE - ANEXO IV - Preencher'!K164="","",'[1]TCE - ANEXO IV - Preencher'!K164)</f>
        <v>46084</v>
      </c>
      <c r="J155" s="5" t="str">
        <f>'[1]TCE - ANEXO IV - Preencher'!L164</f>
        <v>SKG6-BVS70</v>
      </c>
      <c r="K155" s="5" t="str">
        <f>IF(F155="B",LEFT('[1]TCE - ANEXO IV - Preencher'!M164,2),IF(F155="S",LEFT('[1]TCE - ANEXO IV - Preencher'!M164,7),IF('[1]TCE - ANEXO IV - Preencher'!H164="","")))</f>
        <v>2609907</v>
      </c>
      <c r="L155" s="7">
        <f>'[1]TCE - ANEXO IV - Preencher'!N164</f>
        <v>8050</v>
      </c>
    </row>
    <row r="156" spans="1:12" s="8" customFormat="1" ht="19.5" customHeight="1" x14ac:dyDescent="0.2">
      <c r="A156" s="3">
        <f>IFERROR(VLOOKUP(B156,'[1]DADOS (OCULTAR)'!$Q$3:$S$136,3,0),"")</f>
        <v>10739225001866</v>
      </c>
      <c r="B156" s="4" t="str">
        <f>'[1]TCE - ANEXO IV - Preencher'!C165</f>
        <v>HOSPITAL REGIONAL FERNANDO BEZERRA - CG Nº 02/2021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52103501000105</v>
      </c>
      <c r="E156" s="5" t="str">
        <f>'[1]TCE - ANEXO IV - Preencher'!G165</f>
        <v>FERNANDES E BEZERRA SERVIÇOS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14</v>
      </c>
      <c r="I156" s="6">
        <f>IF('[1]TCE - ANEXO IV - Preencher'!K165="","",'[1]TCE - ANEXO IV - Preencher'!K165)</f>
        <v>46090</v>
      </c>
      <c r="J156" s="5" t="str">
        <f>'[1]TCE - ANEXO IV - Preencher'!L165</f>
        <v>26030092252103501000105000000000001426035881991677</v>
      </c>
      <c r="K156" s="5" t="str">
        <f>IF(F156="B",LEFT('[1]TCE - ANEXO IV - Preencher'!M165,2),IF(F156="S",LEFT('[1]TCE - ANEXO IV - Preencher'!M165,7),IF('[1]TCE - ANEXO IV - Preencher'!H165="","")))</f>
        <v>2603009</v>
      </c>
      <c r="L156" s="7">
        <f>'[1]TCE - ANEXO IV - Preencher'!N165</f>
        <v>24000</v>
      </c>
    </row>
    <row r="157" spans="1:12" s="8" customFormat="1" ht="19.5" customHeight="1" x14ac:dyDescent="0.2">
      <c r="A157" s="3">
        <f>IFERROR(VLOOKUP(B157,'[1]DADOS (OCULTAR)'!$Q$3:$S$136,3,0),"")</f>
        <v>10739225001866</v>
      </c>
      <c r="B157" s="4" t="str">
        <f>'[1]TCE - ANEXO IV - Preencher'!C166</f>
        <v>HOSPITAL REGIONAL FERNANDO BEZERRA - CG Nº 02/2021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63051531000123</v>
      </c>
      <c r="E157" s="5" t="str">
        <f>'[1]TCE - ANEXO IV - Preencher'!G166</f>
        <v>FF SERVIÇOS MEDICOS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24</v>
      </c>
      <c r="I157" s="6">
        <f>IF('[1]TCE - ANEXO IV - Preencher'!K166="","",'[1]TCE - ANEXO IV - Preencher'!K166)</f>
        <v>46092</v>
      </c>
      <c r="J157" s="5" t="str">
        <f>'[1]TCE - ANEXO IV - Preencher'!L166</f>
        <v>23081041263051531000123000000000002426030025853343</v>
      </c>
      <c r="K157" s="5" t="str">
        <f>IF(F157="B",LEFT('[1]TCE - ANEXO IV - Preencher'!M166,2),IF(F157="S",LEFT('[1]TCE - ANEXO IV - Preencher'!M166,7),IF('[1]TCE - ANEXO IV - Preencher'!H166="","")))</f>
        <v>2308104</v>
      </c>
      <c r="L157" s="7">
        <f>'[1]TCE - ANEXO IV - Preencher'!N166</f>
        <v>10700</v>
      </c>
    </row>
    <row r="158" spans="1:12" s="8" customFormat="1" ht="19.5" customHeight="1" x14ac:dyDescent="0.2">
      <c r="A158" s="3">
        <f>IFERROR(VLOOKUP(B158,'[1]DADOS (OCULTAR)'!$Q$3:$S$136,3,0),"")</f>
        <v>10739225001866</v>
      </c>
      <c r="B158" s="4" t="str">
        <f>'[1]TCE - ANEXO IV - Preencher'!C167</f>
        <v>HOSPITAL REGIONAL FERNANDO BEZERRA - CG Nº 02/2021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21932148000134</v>
      </c>
      <c r="E158" s="5" t="str">
        <f>'[1]TCE - ANEXO IV - Preencher'!G167</f>
        <v>G M PRESTAÇÕES DE SERVIÇOS HOSPITALARES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59</v>
      </c>
      <c r="I158" s="6">
        <f>IF('[1]TCE - ANEXO IV - Preencher'!K167="","",'[1]TCE - ANEXO IV - Preencher'!K167)</f>
        <v>46087</v>
      </c>
      <c r="J158" s="5" t="str">
        <f>'[1]TCE - ANEXO IV - Preencher'!L167</f>
        <v>9BP4-XHY98</v>
      </c>
      <c r="K158" s="5" t="str">
        <f>IF(F158="B",LEFT('[1]TCE - ANEXO IV - Preencher'!M167,2),IF(F158="S",LEFT('[1]TCE - ANEXO IV - Preencher'!M167,7),IF('[1]TCE - ANEXO IV - Preencher'!H167="","")))</f>
        <v>2609402</v>
      </c>
      <c r="L158" s="7">
        <f>'[1]TCE - ANEXO IV - Preencher'!N167</f>
        <v>18350</v>
      </c>
    </row>
    <row r="159" spans="1:12" s="8" customFormat="1" ht="19.5" customHeight="1" x14ac:dyDescent="0.2">
      <c r="A159" s="3">
        <f>IFERROR(VLOOKUP(B159,'[1]DADOS (OCULTAR)'!$Q$3:$S$136,3,0),"")</f>
        <v>10739225001866</v>
      </c>
      <c r="B159" s="4" t="str">
        <f>'[1]TCE - ANEXO IV - Preencher'!C168</f>
        <v>HOSPITAL REGIONAL FERNANDO BEZERRA - CG Nº 02/2021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39277075000150</v>
      </c>
      <c r="E159" s="5" t="str">
        <f>'[1]TCE - ANEXO IV - Preencher'!G168</f>
        <v>GERCLIN SERVICOS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248</v>
      </c>
      <c r="I159" s="6">
        <f>IF('[1]TCE - ANEXO IV - Preencher'!K168="","",'[1]TCE - ANEXO IV - Preencher'!K168)</f>
        <v>46097</v>
      </c>
      <c r="J159" s="5" t="str">
        <f>'[1]TCE - ANEXO IV - Preencher'!L168</f>
        <v>26011021239277075000150000000000024826034325883346</v>
      </c>
      <c r="K159" s="5" t="str">
        <f>IF(F159="B",LEFT('[1]TCE - ANEXO IV - Preencher'!M168,2),IF(F159="S",LEFT('[1]TCE - ANEXO IV - Preencher'!M168,7),IF('[1]TCE - ANEXO IV - Preencher'!H168="","")))</f>
        <v>2307304</v>
      </c>
      <c r="L159" s="7">
        <f>'[1]TCE - ANEXO IV - Preencher'!N168</f>
        <v>30000</v>
      </c>
    </row>
    <row r="160" spans="1:12" s="8" customFormat="1" ht="19.5" customHeight="1" x14ac:dyDescent="0.2">
      <c r="A160" s="3">
        <f>IFERROR(VLOOKUP(B160,'[1]DADOS (OCULTAR)'!$Q$3:$S$136,3,0),"")</f>
        <v>10739225001866</v>
      </c>
      <c r="B160" s="4" t="str">
        <f>'[1]TCE - ANEXO IV - Preencher'!C169</f>
        <v>HOSPITAL REGIONAL FERNANDO BEZERRA - CG Nº 02/2021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29294443000203</v>
      </c>
      <c r="E160" s="5" t="str">
        <f>'[1]TCE - ANEXO IV - Preencher'!G169</f>
        <v>INOV SAUDE SERVIÇOS MEDICOS HOSPITALARES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160</v>
      </c>
      <c r="I160" s="6">
        <f>IF('[1]TCE - ANEXO IV - Preencher'!K169="","",'[1]TCE - ANEXO IV - Preencher'!K169)</f>
        <v>46085</v>
      </c>
      <c r="J160" s="5" t="str">
        <f>'[1]TCE - ANEXO IV - Preencher'!L169</f>
        <v>5t4vxfhqjsm7eaywnodbui9gr2p</v>
      </c>
      <c r="K160" s="5" t="str">
        <f>IF(F160="B",LEFT('[1]TCE - ANEXO IV - Preencher'!M169,2),IF(F160="S",LEFT('[1]TCE - ANEXO IV - Preencher'!M169,7),IF('[1]TCE - ANEXO IV - Preencher'!H169="","")))</f>
        <v>2611101</v>
      </c>
      <c r="L160" s="7">
        <f>'[1]TCE - ANEXO IV - Preencher'!N169</f>
        <v>5000</v>
      </c>
    </row>
    <row r="161" spans="1:12" s="8" customFormat="1" ht="19.5" customHeight="1" x14ac:dyDescent="0.2">
      <c r="A161" s="3">
        <f>IFERROR(VLOOKUP(B161,'[1]DADOS (OCULTAR)'!$Q$3:$S$136,3,0),"")</f>
        <v>10739225001866</v>
      </c>
      <c r="B161" s="4" t="str">
        <f>'[1]TCE - ANEXO IV - Preencher'!C170</f>
        <v>HOSPITAL REGIONAL FERNANDO BEZERRA - CG Nº 02/2021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60481649000101</v>
      </c>
      <c r="E161" s="5" t="str">
        <f>'[1]TCE - ANEXO IV - Preencher'!G170</f>
        <v>INTEGRAÇÃO EM MEDICINA CIRURGICA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40</v>
      </c>
      <c r="I161" s="6">
        <f>IF('[1]TCE - ANEXO IV - Preencher'!K170="","",'[1]TCE - ANEXO IV - Preencher'!K170)</f>
        <v>46088</v>
      </c>
      <c r="J161" s="5" t="str">
        <f>'[1]TCE - ANEXO IV - Preencher'!L170</f>
        <v>27a71a90d</v>
      </c>
      <c r="K161" s="5" t="str">
        <f>IF(F161="B",LEFT('[1]TCE - ANEXO IV - Preencher'!M170,2),IF(F161="S",LEFT('[1]TCE - ANEXO IV - Preencher'!M170,7),IF('[1]TCE - ANEXO IV - Preencher'!H170="","")))</f>
        <v>2307304</v>
      </c>
      <c r="L161" s="7">
        <f>'[1]TCE - ANEXO IV - Preencher'!N170</f>
        <v>9650</v>
      </c>
    </row>
    <row r="162" spans="1:12" s="8" customFormat="1" ht="19.5" customHeight="1" x14ac:dyDescent="0.2">
      <c r="A162" s="3">
        <f>IFERROR(VLOOKUP(B162,'[1]DADOS (OCULTAR)'!$Q$3:$S$136,3,0),"")</f>
        <v>10739225001866</v>
      </c>
      <c r="B162" s="4" t="str">
        <f>'[1]TCE - ANEXO IV - Preencher'!C171</f>
        <v>HOSPITAL REGIONAL FERNANDO BEZERRA - CG Nº 02/2021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54478007000142</v>
      </c>
      <c r="E162" s="5" t="str">
        <f>'[1]TCE - ANEXO IV - Preencher'!G171</f>
        <v>JAX MEDICAL GROUP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36</v>
      </c>
      <c r="I162" s="6">
        <f>IF('[1]TCE - ANEXO IV - Preencher'!K171="","",'[1]TCE - ANEXO IV - Preencher'!K171)</f>
        <v>46084</v>
      </c>
      <c r="J162" s="5" t="str">
        <f>'[1]TCE - ANEXO IV - Preencher'!L171</f>
        <v>23073041254478007000142000000000003626035955522740</v>
      </c>
      <c r="K162" s="5" t="str">
        <f>IF(F162="B",LEFT('[1]TCE - ANEXO IV - Preencher'!M171,2),IF(F162="S",LEFT('[1]TCE - ANEXO IV - Preencher'!M171,7),IF('[1]TCE - ANEXO IV - Preencher'!H171="","")))</f>
        <v>2615607</v>
      </c>
      <c r="L162" s="7">
        <f>'[1]TCE - ANEXO IV - Preencher'!N171</f>
        <v>24000</v>
      </c>
    </row>
    <row r="163" spans="1:12" s="8" customFormat="1" ht="19.5" customHeight="1" x14ac:dyDescent="0.2">
      <c r="A163" s="3">
        <f>IFERROR(VLOOKUP(B163,'[1]DADOS (OCULTAR)'!$Q$3:$S$136,3,0),"")</f>
        <v>10739225001866</v>
      </c>
      <c r="B163" s="4" t="str">
        <f>'[1]TCE - ANEXO IV - Preencher'!C172</f>
        <v>HOSPITAL REGIONAL FERNANDO BEZERRA - CG Nº 02/2021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22422979000129</v>
      </c>
      <c r="E163" s="5" t="str">
        <f>'[1]TCE - ANEXO IV - Preencher'!G172</f>
        <v>JBHC SERVIÇOS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499</v>
      </c>
      <c r="I163" s="6">
        <f>IF('[1]TCE - ANEXO IV - Preencher'!K172="","",'[1]TCE - ANEXO IV - Preencher'!K172)</f>
        <v>46089</v>
      </c>
      <c r="J163" s="5" t="str">
        <f>'[1]TCE - ANEXO IV - Preencher'!L172</f>
        <v>112167YECGJW7FTX0EVYUF6X1C6CT982</v>
      </c>
      <c r="K163" s="5" t="str">
        <f>IF(F163="B",LEFT('[1]TCE - ANEXO IV - Preencher'!M172,2),IF(F163="S",LEFT('[1]TCE - ANEXO IV - Preencher'!M172,7),IF('[1]TCE - ANEXO IV - Preencher'!H172="","")))</f>
        <v>2609907</v>
      </c>
      <c r="L163" s="7">
        <f>'[1]TCE - ANEXO IV - Preencher'!N172</f>
        <v>2800</v>
      </c>
    </row>
    <row r="164" spans="1:12" s="8" customFormat="1" ht="19.5" customHeight="1" x14ac:dyDescent="0.2">
      <c r="A164" s="3">
        <f>IFERROR(VLOOKUP(B164,'[1]DADOS (OCULTAR)'!$Q$3:$S$136,3,0),"")</f>
        <v>10739225001866</v>
      </c>
      <c r="B164" s="4" t="str">
        <f>'[1]TCE - ANEXO IV - Preencher'!C173</f>
        <v>HOSPITAL REGIONAL FERNANDO BEZERRA - CG Nº 02/2021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24300036000159</v>
      </c>
      <c r="E164" s="5" t="str">
        <f>'[1]TCE - ANEXO IV - Preencher'!G173</f>
        <v xml:space="preserve">JKS SAUDE LTDA - ME 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21207</v>
      </c>
      <c r="I164" s="6">
        <f>IF('[1]TCE - ANEXO IV - Preencher'!K173="","",'[1]TCE - ANEXO IV - Preencher'!K173)</f>
        <v>46090</v>
      </c>
      <c r="J164" s="5" t="str">
        <f>'[1]TCE - ANEXO IV - Preencher'!L173</f>
        <v>C3FQ-AQ1AY</v>
      </c>
      <c r="K164" s="5" t="str">
        <f>IF(F164="B",LEFT('[1]TCE - ANEXO IV - Preencher'!M173,2),IF(F164="S",LEFT('[1]TCE - ANEXO IV - Preencher'!M173,7),IF('[1]TCE - ANEXO IV - Preencher'!H173="","")))</f>
        <v>2611101</v>
      </c>
      <c r="L164" s="7">
        <f>'[1]TCE - ANEXO IV - Preencher'!N173</f>
        <v>3750</v>
      </c>
    </row>
    <row r="165" spans="1:12" s="8" customFormat="1" ht="19.5" customHeight="1" x14ac:dyDescent="0.2">
      <c r="A165" s="3">
        <f>IFERROR(VLOOKUP(B165,'[1]DADOS (OCULTAR)'!$Q$3:$S$136,3,0),"")</f>
        <v>10739225001866</v>
      </c>
      <c r="B165" s="4" t="str">
        <f>'[1]TCE - ANEXO IV - Preencher'!C174</f>
        <v>HOSPITAL REGIONAL FERNANDO BEZERRA - CG Nº 02/2021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41431147000113</v>
      </c>
      <c r="E165" s="5" t="str">
        <f>'[1]TCE - ANEXO IV - Preencher'!G174</f>
        <v xml:space="preserve">JOSE ALVES DE SOUZA SERVIÇOS MEDICOS 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233</v>
      </c>
      <c r="I165" s="6">
        <f>IF('[1]TCE - ANEXO IV - Preencher'!K174="","",'[1]TCE - ANEXO IV - Preencher'!K174)</f>
        <v>46090</v>
      </c>
      <c r="J165" s="5" t="str">
        <f>'[1]TCE - ANEXO IV - Preencher'!L174</f>
        <v>a113c390b</v>
      </c>
      <c r="K165" s="5" t="str">
        <f>IF(F165="B",LEFT('[1]TCE - ANEXO IV - Preencher'!M174,2),IF(F165="S",LEFT('[1]TCE - ANEXO IV - Preencher'!M174,7),IF('[1]TCE - ANEXO IV - Preencher'!H174="","")))</f>
        <v>2208007</v>
      </c>
      <c r="L165" s="7">
        <f>'[1]TCE - ANEXO IV - Preencher'!N174</f>
        <v>104600</v>
      </c>
    </row>
    <row r="166" spans="1:12" s="8" customFormat="1" ht="19.5" customHeight="1" x14ac:dyDescent="0.2">
      <c r="A166" s="3">
        <f>IFERROR(VLOOKUP(B166,'[1]DADOS (OCULTAR)'!$Q$3:$S$136,3,0),"")</f>
        <v>10739225001866</v>
      </c>
      <c r="B166" s="4" t="str">
        <f>'[1]TCE - ANEXO IV - Preencher'!C175</f>
        <v>HOSPITAL REGIONAL FERNANDO BEZERRA - CG Nº 02/2021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30101954000151</v>
      </c>
      <c r="E166" s="5" t="str">
        <f>'[1]TCE - ANEXO IV - Preencher'!G175</f>
        <v>JOSE MARIA DE ARAUJO FILHO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258</v>
      </c>
      <c r="I166" s="6">
        <f>IF('[1]TCE - ANEXO IV - Preencher'!K175="","",'[1]TCE - ANEXO IV - Preencher'!K175)</f>
        <v>46097</v>
      </c>
      <c r="J166" s="5" t="str">
        <f>'[1]TCE - ANEXO IV - Preencher'!L175</f>
        <v>2788149OO1AJ3O5I0Z0UXKHE4ZEF37WZ</v>
      </c>
      <c r="K166" s="5" t="str">
        <f>IF(F166="B",LEFT('[1]TCE - ANEXO IV - Preencher'!M175,2),IF(F166="S",LEFT('[1]TCE - ANEXO IV - Preencher'!M175,7),IF('[1]TCE - ANEXO IV - Preencher'!H175="","")))</f>
        <v>2609907</v>
      </c>
      <c r="L166" s="7">
        <f>'[1]TCE - ANEXO IV - Preencher'!N175</f>
        <v>26800</v>
      </c>
    </row>
    <row r="167" spans="1:12" s="8" customFormat="1" ht="19.5" customHeight="1" x14ac:dyDescent="0.2">
      <c r="A167" s="3">
        <f>IFERROR(VLOOKUP(B167,'[1]DADOS (OCULTAR)'!$Q$3:$S$136,3,0),"")</f>
        <v>10739225001866</v>
      </c>
      <c r="B167" s="4" t="str">
        <f>'[1]TCE - ANEXO IV - Preencher'!C176</f>
        <v>HOSPITAL REGIONAL FERNANDO BEZERRA - CG Nº 02/2021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59212520000100</v>
      </c>
      <c r="E167" s="5" t="str">
        <f>'[1]TCE - ANEXO IV - Preencher'!G176</f>
        <v>JULIANA SOBRAL RAMOS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20011</v>
      </c>
      <c r="I167" s="6">
        <f>IF('[1]TCE - ANEXO IV - Preencher'!K176="","",'[1]TCE - ANEXO IV - Preencher'!K176)</f>
        <v>46083</v>
      </c>
      <c r="J167" s="5" t="str">
        <f>'[1]TCE - ANEXO IV - Preencher'!L176</f>
        <v>VH81-FEU2H</v>
      </c>
      <c r="K167" s="5" t="str">
        <f>IF(F167="B",LEFT('[1]TCE - ANEXO IV - Preencher'!M176,2),IF(F167="S",LEFT('[1]TCE - ANEXO IV - Preencher'!M176,7),IF('[1]TCE - ANEXO IV - Preencher'!H176="","")))</f>
        <v>2601102</v>
      </c>
      <c r="L167" s="7">
        <f>'[1]TCE - ANEXO IV - Preencher'!N176</f>
        <v>12000</v>
      </c>
    </row>
    <row r="168" spans="1:12" s="8" customFormat="1" ht="19.5" customHeight="1" x14ac:dyDescent="0.2">
      <c r="A168" s="3">
        <f>IFERROR(VLOOKUP(B168,'[1]DADOS (OCULTAR)'!$Q$3:$S$136,3,0),"")</f>
        <v>10739225001866</v>
      </c>
      <c r="B168" s="4" t="str">
        <f>'[1]TCE - ANEXO IV - Preencher'!C177</f>
        <v>HOSPITAL REGIONAL FERNANDO BEZERRA - CG Nº 02/2021</v>
      </c>
      <c r="C168" s="4" t="str">
        <f>'[1]TCE - ANEXO IV - Preencher'!E177</f>
        <v>5.16 - Serviços Médico-Hospitalares, Odotonlogia e Laboratoriais</v>
      </c>
      <c r="D168" s="3" t="str">
        <f>'[1]TCE - ANEXO IV - Preencher'!F177</f>
        <v>58.924.918/0001-07</v>
      </c>
      <c r="E168" s="5" t="str">
        <f>'[1]TCE - ANEXO IV - Preencher'!G177</f>
        <v>KATHELEEN SERVICOS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22</v>
      </c>
      <c r="I168" s="6">
        <f>IF('[1]TCE - ANEXO IV - Preencher'!K177="","",'[1]TCE - ANEXO IV - Preencher'!K177)</f>
        <v>46104</v>
      </c>
      <c r="J168" s="5" t="str">
        <f>'[1]TCE - ANEXO IV - Preencher'!L177</f>
        <v>23073041258924918000107000000000002226036684679158</v>
      </c>
      <c r="K168" s="5" t="str">
        <f>IF(F168="B",LEFT('[1]TCE - ANEXO IV - Preencher'!M177,2),IF(F168="S",LEFT('[1]TCE - ANEXO IV - Preencher'!M177,7),IF('[1]TCE - ANEXO IV - Preencher'!H177="","")))</f>
        <v>2307304</v>
      </c>
      <c r="L168" s="7">
        <f>'[1]TCE - ANEXO IV - Preencher'!N177</f>
        <v>4250</v>
      </c>
    </row>
    <row r="169" spans="1:12" s="8" customFormat="1" ht="19.5" customHeight="1" x14ac:dyDescent="0.2">
      <c r="A169" s="3">
        <f>IFERROR(VLOOKUP(B169,'[1]DADOS (OCULTAR)'!$Q$3:$S$136,3,0),"")</f>
        <v>10739225001866</v>
      </c>
      <c r="B169" s="4" t="str">
        <f>'[1]TCE - ANEXO IV - Preencher'!C178</f>
        <v>HOSPITAL REGIONAL FERNANDO BEZERRA - CG Nº 02/2021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24185596000100</v>
      </c>
      <c r="E169" s="5" t="str">
        <f>'[1]TCE - ANEXO IV - Preencher'!G178</f>
        <v>LAGE E CEDRAZ EMPREENDIMENTOS MEDICOS LTDA - ME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455</v>
      </c>
      <c r="I169" s="6">
        <f>IF('[1]TCE - ANEXO IV - Preencher'!K178="","",'[1]TCE - ANEXO IV - Preencher'!K178)</f>
        <v>46092</v>
      </c>
      <c r="J169" s="5" t="str">
        <f>'[1]TCE - ANEXO IV - Preencher'!L178</f>
        <v>26011021224185596000100000000000045526034760091234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17700</v>
      </c>
    </row>
    <row r="170" spans="1:12" s="8" customFormat="1" ht="19.5" customHeight="1" x14ac:dyDescent="0.2">
      <c r="A170" s="3">
        <f>IFERROR(VLOOKUP(B170,'[1]DADOS (OCULTAR)'!$Q$3:$S$136,3,0),"")</f>
        <v>10739225001866</v>
      </c>
      <c r="B170" s="4" t="str">
        <f>'[1]TCE - ANEXO IV - Preencher'!C179</f>
        <v>HOSPITAL REGIONAL FERNANDO BEZERRA - CG Nº 02/2021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61604044000115</v>
      </c>
      <c r="E170" s="5" t="str">
        <f>'[1]TCE - ANEXO IV - Preencher'!G179</f>
        <v>LARA GUIMARAES FREIRE DE CARVALHO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5</v>
      </c>
      <c r="I170" s="6">
        <f>IF('[1]TCE - ANEXO IV - Preencher'!K179="","",'[1]TCE - ANEXO IV - Preencher'!K179)</f>
        <v>46091</v>
      </c>
      <c r="J170" s="5" t="str">
        <f>'[1]TCE - ANEXO IV - Preencher'!L179</f>
        <v>26116062261604044000115000000000000526033251963257</v>
      </c>
      <c r="K170" s="5" t="str">
        <f>IF(F170="B",LEFT('[1]TCE - ANEXO IV - Preencher'!M179,2),IF(F170="S",LEFT('[1]TCE - ANEXO IV - Preencher'!M179,7),IF('[1]TCE - ANEXO IV - Preencher'!H179="","")))</f>
        <v>2609907</v>
      </c>
      <c r="L170" s="7">
        <f>'[1]TCE - ANEXO IV - Preencher'!N179</f>
        <v>3000</v>
      </c>
    </row>
    <row r="171" spans="1:12" s="8" customFormat="1" ht="19.5" customHeight="1" x14ac:dyDescent="0.2">
      <c r="A171" s="3">
        <f>IFERROR(VLOOKUP(B171,'[1]DADOS (OCULTAR)'!$Q$3:$S$136,3,0),"")</f>
        <v>10739225001866</v>
      </c>
      <c r="B171" s="4" t="str">
        <f>'[1]TCE - ANEXO IV - Preencher'!C180</f>
        <v>HOSPITAL REGIONAL FERNANDO BEZERRA - CG Nº 02/2021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53465220000157</v>
      </c>
      <c r="E171" s="5" t="str">
        <f>'[1]TCE - ANEXO IV - Preencher'!G180</f>
        <v>LUIZ ALAVARO DA SILVA LEAL FILHO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20046</v>
      </c>
      <c r="I171" s="6">
        <f>IF('[1]TCE - ANEXO IV - Preencher'!K180="","",'[1]TCE - ANEXO IV - Preencher'!K180)</f>
        <v>46092</v>
      </c>
      <c r="J171" s="5" t="str">
        <f>'[1]TCE - ANEXO IV - Preencher'!L180</f>
        <v>JZ8F-RZZU3</v>
      </c>
      <c r="K171" s="5" t="str">
        <f>IF(F171="B",LEFT('[1]TCE - ANEXO IV - Preencher'!M180,2),IF(F171="S",LEFT('[1]TCE - ANEXO IV - Preencher'!M180,7),IF('[1]TCE - ANEXO IV - Preencher'!H180="","")))</f>
        <v>2307304</v>
      </c>
      <c r="L171" s="7">
        <f>'[1]TCE - ANEXO IV - Preencher'!N180</f>
        <v>7500</v>
      </c>
    </row>
    <row r="172" spans="1:12" s="8" customFormat="1" ht="19.5" customHeight="1" x14ac:dyDescent="0.2">
      <c r="A172" s="3">
        <f>IFERROR(VLOOKUP(B172,'[1]DADOS (OCULTAR)'!$Q$3:$S$136,3,0),"")</f>
        <v>10739225001866</v>
      </c>
      <c r="B172" s="4" t="str">
        <f>'[1]TCE - ANEXO IV - Preencher'!C181</f>
        <v>HOSPITAL REGIONAL FERNANDO BEZERRA - CG Nº 02/2021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28122221000151</v>
      </c>
      <c r="E172" s="5" t="str">
        <f>'[1]TCE - ANEXO IV - Preencher'!G181</f>
        <v>MACEDO &amp; TAVARES SERVICOS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20126</v>
      </c>
      <c r="I172" s="6">
        <f>IF('[1]TCE - ANEXO IV - Preencher'!K181="","",'[1]TCE - ANEXO IV - Preencher'!K181)</f>
        <v>46094</v>
      </c>
      <c r="J172" s="5" t="str">
        <f>'[1]TCE - ANEXO IV - Preencher'!L181</f>
        <v>341Q-64TR2</v>
      </c>
      <c r="K172" s="5" t="str">
        <f>IF(F172="B",LEFT('[1]TCE - ANEXO IV - Preencher'!M181,2),IF(F172="S",LEFT('[1]TCE - ANEXO IV - Preencher'!M181,7),IF('[1]TCE - ANEXO IV - Preencher'!H181="","")))</f>
        <v>2609907</v>
      </c>
      <c r="L172" s="7">
        <f>'[1]TCE - ANEXO IV - Preencher'!N181</f>
        <v>12700</v>
      </c>
    </row>
    <row r="173" spans="1:12" s="8" customFormat="1" ht="19.5" customHeight="1" x14ac:dyDescent="0.2">
      <c r="A173" s="3">
        <f>IFERROR(VLOOKUP(B173,'[1]DADOS (OCULTAR)'!$Q$3:$S$136,3,0),"")</f>
        <v>10739225001866</v>
      </c>
      <c r="B173" s="4" t="str">
        <f>'[1]TCE - ANEXO IV - Preencher'!C182</f>
        <v>HOSPITAL REGIONAL FERNANDO BEZERRA - CG Nº 02/2021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34800019000134</v>
      </c>
      <c r="E173" s="5" t="str">
        <f>'[1]TCE - ANEXO IV - Preencher'!G182</f>
        <v>MAIA OLIVEIRA SERVICOS MEDICOS S/S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223</v>
      </c>
      <c r="I173" s="6">
        <f>IF('[1]TCE - ANEXO IV - Preencher'!K182="","",'[1]TCE - ANEXO IV - Preencher'!K182)</f>
        <v>46092</v>
      </c>
      <c r="J173" s="5" t="str">
        <f>'[1]TCE - ANEXO IV - Preencher'!L182</f>
        <v>23073041234800019000134000000000022326030643041555</v>
      </c>
      <c r="K173" s="5" t="str">
        <f>IF(F173="B",LEFT('[1]TCE - ANEXO IV - Preencher'!M182,2),IF(F173="S",LEFT('[1]TCE - ANEXO IV - Preencher'!M182,7),IF('[1]TCE - ANEXO IV - Preencher'!H182="","")))</f>
        <v>2609907</v>
      </c>
      <c r="L173" s="7">
        <f>'[1]TCE - ANEXO IV - Preencher'!N182</f>
        <v>13816.66</v>
      </c>
    </row>
    <row r="174" spans="1:12" s="8" customFormat="1" ht="19.5" customHeight="1" x14ac:dyDescent="0.2">
      <c r="A174" s="3">
        <f>IFERROR(VLOOKUP(B174,'[1]DADOS (OCULTAR)'!$Q$3:$S$136,3,0),"")</f>
        <v>10739225001866</v>
      </c>
      <c r="B174" s="4" t="str">
        <f>'[1]TCE - ANEXO IV - Preencher'!C183</f>
        <v>HOSPITAL REGIONAL FERNANDO BEZERRA - CG Nº 02/2021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34800019000134</v>
      </c>
      <c r="E174" s="5" t="str">
        <f>'[1]TCE - ANEXO IV - Preencher'!G183</f>
        <v>MAIA OLIVEIRA SERVIÇOS MEDICOS S/S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222</v>
      </c>
      <c r="I174" s="6">
        <f>IF('[1]TCE - ANEXO IV - Preencher'!K183="","",'[1]TCE - ANEXO IV - Preencher'!K183)</f>
        <v>46091</v>
      </c>
      <c r="J174" s="5" t="str">
        <f>'[1]TCE - ANEXO IV - Preencher'!L183</f>
        <v>23073041234800019000134000000000022226039907158087</v>
      </c>
      <c r="K174" s="5" t="str">
        <f>IF(F174="B",LEFT('[1]TCE - ANEXO IV - Preencher'!M183,2),IF(F174="S",LEFT('[1]TCE - ANEXO IV - Preencher'!M183,7),IF('[1]TCE - ANEXO IV - Preencher'!H183="","")))</f>
        <v>2208007</v>
      </c>
      <c r="L174" s="7">
        <f>'[1]TCE - ANEXO IV - Preencher'!N183</f>
        <v>7500</v>
      </c>
    </row>
    <row r="175" spans="1:12" s="8" customFormat="1" ht="19.5" customHeight="1" x14ac:dyDescent="0.2">
      <c r="A175" s="3">
        <f>IFERROR(VLOOKUP(B175,'[1]DADOS (OCULTAR)'!$Q$3:$S$136,3,0),"")</f>
        <v>10739225001866</v>
      </c>
      <c r="B175" s="4" t="str">
        <f>'[1]TCE - ANEXO IV - Preencher'!C184</f>
        <v>HOSPITAL REGIONAL FERNANDO BEZERRA - CG Nº 02/2021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45697746000134</v>
      </c>
      <c r="E175" s="5" t="str">
        <f>'[1]TCE - ANEXO IV - Preencher'!G184</f>
        <v>MANUELA BRIGIDA RAMOS DE LIMA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20061</v>
      </c>
      <c r="I175" s="6">
        <f>IF('[1]TCE - ANEXO IV - Preencher'!K184="","",'[1]TCE - ANEXO IV - Preencher'!K184)</f>
        <v>46085</v>
      </c>
      <c r="J175" s="5" t="str">
        <f>'[1]TCE - ANEXO IV - Preencher'!L184</f>
        <v>UHVW-YQGRM</v>
      </c>
      <c r="K175" s="5" t="str">
        <f>IF(F175="B",LEFT('[1]TCE - ANEXO IV - Preencher'!M184,2),IF(F175="S",LEFT('[1]TCE - ANEXO IV - Preencher'!M184,7),IF('[1]TCE - ANEXO IV - Preencher'!H184="","")))</f>
        <v>2609907</v>
      </c>
      <c r="L175" s="7">
        <f>'[1]TCE - ANEXO IV - Preencher'!N184</f>
        <v>30000</v>
      </c>
    </row>
    <row r="176" spans="1:12" s="8" customFormat="1" ht="19.5" customHeight="1" x14ac:dyDescent="0.2">
      <c r="A176" s="3">
        <f>IFERROR(VLOOKUP(B176,'[1]DADOS (OCULTAR)'!$Q$3:$S$136,3,0),"")</f>
        <v>10739225001866</v>
      </c>
      <c r="B176" s="4" t="str">
        <f>'[1]TCE - ANEXO IV - Preencher'!C185</f>
        <v>HOSPITAL REGIONAL FERNANDO BEZERRA - CG Nº 02/2021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24475298000154</v>
      </c>
      <c r="E176" s="5" t="str">
        <f>'[1]TCE - ANEXO IV - Preencher'!G185</f>
        <v>MARCIO MACEDO VIANA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435</v>
      </c>
      <c r="I176" s="6">
        <f>IF('[1]TCE - ANEXO IV - Preencher'!K185="","",'[1]TCE - ANEXO IV - Preencher'!K185)</f>
        <v>46090</v>
      </c>
      <c r="J176" s="5" t="str">
        <f>'[1]TCE - ANEXO IV - Preencher'!L185</f>
        <v>27801341KME5D591VHIWB7J020CPDJBJ</v>
      </c>
      <c r="K176" s="5" t="str">
        <f>IF(F176="B",LEFT('[1]TCE - ANEXO IV - Preencher'!M185,2),IF(F176="S",LEFT('[1]TCE - ANEXO IV - Preencher'!M185,7),IF('[1]TCE - ANEXO IV - Preencher'!H185="","")))</f>
        <v>2609907</v>
      </c>
      <c r="L176" s="7">
        <f>'[1]TCE - ANEXO IV - Preencher'!N185</f>
        <v>16200</v>
      </c>
    </row>
    <row r="177" spans="1:12" s="8" customFormat="1" ht="19.5" customHeight="1" x14ac:dyDescent="0.2">
      <c r="A177" s="3">
        <f>IFERROR(VLOOKUP(B177,'[1]DADOS (OCULTAR)'!$Q$3:$S$136,3,0),"")</f>
        <v>10739225001866</v>
      </c>
      <c r="B177" s="4" t="str">
        <f>'[1]TCE - ANEXO IV - Preencher'!C186</f>
        <v>HOSPITAL REGIONAL FERNANDO BEZERRA - CG Nº 02/2021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24067940000166</v>
      </c>
      <c r="E177" s="5" t="str">
        <f>'[1]TCE - ANEXO IV - Preencher'!G186</f>
        <v xml:space="preserve">MARIA YANNE SOARES RAMOS - ME 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20370</v>
      </c>
      <c r="I177" s="6">
        <f>IF('[1]TCE - ANEXO IV - Preencher'!K186="","",'[1]TCE - ANEXO IV - Preencher'!K186)</f>
        <v>46091</v>
      </c>
      <c r="J177" s="5" t="str">
        <f>'[1]TCE - ANEXO IV - Preencher'!L186</f>
        <v>NZUN-RH47V</v>
      </c>
      <c r="K177" s="5" t="str">
        <f>IF(F177="B",LEFT('[1]TCE - ANEXO IV - Preencher'!M186,2),IF(F177="S",LEFT('[1]TCE - ANEXO IV - Preencher'!M186,7),IF('[1]TCE - ANEXO IV - Preencher'!H186="","")))</f>
        <v>2304202</v>
      </c>
      <c r="L177" s="7">
        <f>'[1]TCE - ANEXO IV - Preencher'!N186</f>
        <v>6700</v>
      </c>
    </row>
    <row r="178" spans="1:12" s="8" customFormat="1" ht="19.5" customHeight="1" x14ac:dyDescent="0.2">
      <c r="A178" s="3">
        <f>IFERROR(VLOOKUP(B178,'[1]DADOS (OCULTAR)'!$Q$3:$S$136,3,0),"")</f>
        <v>10739225001866</v>
      </c>
      <c r="B178" s="4" t="str">
        <f>'[1]TCE - ANEXO IV - Preencher'!C187</f>
        <v>HOSPITAL REGIONAL FERNANDO BEZERRA - CG Nº 02/2021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20344575000139</v>
      </c>
      <c r="E178" s="5" t="str">
        <f>'[1]TCE - ANEXO IV - Preencher'!G187</f>
        <v>MED ARARIPE SERVIÇOS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22303</v>
      </c>
      <c r="I178" s="6">
        <f>IF('[1]TCE - ANEXO IV - Preencher'!K187="","",'[1]TCE - ANEXO IV - Preencher'!K187)</f>
        <v>46091</v>
      </c>
      <c r="J178" s="5" t="str">
        <f>'[1]TCE - ANEXO IV - Preencher'!L187</f>
        <v>UQ1G-HQE8M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65450</v>
      </c>
    </row>
    <row r="179" spans="1:12" s="8" customFormat="1" ht="19.5" customHeight="1" x14ac:dyDescent="0.2">
      <c r="A179" s="3">
        <f>IFERROR(VLOOKUP(B179,'[1]DADOS (OCULTAR)'!$Q$3:$S$136,3,0),"")</f>
        <v>10739225001866</v>
      </c>
      <c r="B179" s="4" t="str">
        <f>'[1]TCE - ANEXO IV - Preencher'!C188</f>
        <v>HOSPITAL REGIONAL FERNANDO BEZERRA - CG Nº 02/2021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15026815000117</v>
      </c>
      <c r="E179" s="5" t="str">
        <f>'[1]TCE - ANEXO IV - Preencher'!G188</f>
        <v>MEDICARI- SERVIÇOS MEDICOS S/S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2057</v>
      </c>
      <c r="I179" s="6">
        <f>IF('[1]TCE - ANEXO IV - Preencher'!K188="","",'[1]TCE - ANEXO IV - Preencher'!K188)</f>
        <v>46091</v>
      </c>
      <c r="J179" s="5" t="str">
        <f>'[1]TCE - ANEXO IV - Preencher'!L188</f>
        <v>ct2jdz6nh74yabsf9erlgkw8vup</v>
      </c>
      <c r="K179" s="5" t="str">
        <f>IF(F179="B",LEFT('[1]TCE - ANEXO IV - Preencher'!M188,2),IF(F179="S",LEFT('[1]TCE - ANEXO IV - Preencher'!M188,7),IF('[1]TCE - ANEXO IV - Preencher'!H188="","")))</f>
        <v>2918407</v>
      </c>
      <c r="L179" s="7">
        <f>'[1]TCE - ANEXO IV - Preencher'!N188</f>
        <v>6000</v>
      </c>
    </row>
    <row r="180" spans="1:12" s="8" customFormat="1" ht="19.5" customHeight="1" x14ac:dyDescent="0.2">
      <c r="A180" s="3">
        <f>IFERROR(VLOOKUP(B180,'[1]DADOS (OCULTAR)'!$Q$3:$S$136,3,0),"")</f>
        <v>10739225001866</v>
      </c>
      <c r="B180" s="4" t="str">
        <f>'[1]TCE - ANEXO IV - Preencher'!C189</f>
        <v>HOSPITAL REGIONAL FERNANDO BEZERRA - CG Nº 02/2021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56047823000127</v>
      </c>
      <c r="E180" s="5" t="str">
        <f>'[1]TCE - ANEXO IV - Preencher'!G189</f>
        <v>MGN SERVIÇOS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10</v>
      </c>
      <c r="I180" s="6">
        <f>IF('[1]TCE - ANEXO IV - Preencher'!K189="","",'[1]TCE - ANEXO IV - Preencher'!K189)</f>
        <v>46090</v>
      </c>
      <c r="J180" s="5" t="str">
        <f>'[1]TCE - ANEXO IV - Preencher'!L189</f>
        <v>26116062256047823000127000000000001026031992534395</v>
      </c>
      <c r="K180" s="5" t="str">
        <f>IF(F180="B",LEFT('[1]TCE - ANEXO IV - Preencher'!M189,2),IF(F180="S",LEFT('[1]TCE - ANEXO IV - Preencher'!M189,7),IF('[1]TCE - ANEXO IV - Preencher'!H189="","")))</f>
        <v>2307304</v>
      </c>
      <c r="L180" s="7">
        <f>'[1]TCE - ANEXO IV - Preencher'!N189</f>
        <v>10400</v>
      </c>
    </row>
    <row r="181" spans="1:12" s="8" customFormat="1" ht="19.5" customHeight="1" x14ac:dyDescent="0.2">
      <c r="A181" s="3">
        <f>IFERROR(VLOOKUP(B181,'[1]DADOS (OCULTAR)'!$Q$3:$S$136,3,0),"")</f>
        <v>10739225001866</v>
      </c>
      <c r="B181" s="4" t="str">
        <f>'[1]TCE - ANEXO IV - Preencher'!C190</f>
        <v>HOSPITAL REGIONAL FERNANDO BEZERRA - CG Nº 02/2021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14896834000131</v>
      </c>
      <c r="E181" s="5" t="str">
        <f>'[1]TCE - ANEXO IV - Preencher'!G190</f>
        <v>MILKA SANT ANNA CONSULTAS E EXAMES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97</v>
      </c>
      <c r="I181" s="6">
        <f>IF('[1]TCE - ANEXO IV - Preencher'!K190="","",'[1]TCE - ANEXO IV - Preencher'!K190)</f>
        <v>46090</v>
      </c>
      <c r="J181" s="5" t="str">
        <f>'[1]TCE - ANEXO IV - Preencher'!L190</f>
        <v>8LXT-RY38</v>
      </c>
      <c r="K181" s="5" t="str">
        <f>IF(F181="B",LEFT('[1]TCE - ANEXO IV - Preencher'!M190,2),IF(F181="S",LEFT('[1]TCE - ANEXO IV - Preencher'!M190,7),IF('[1]TCE - ANEXO IV - Preencher'!H190="","")))</f>
        <v>2605301</v>
      </c>
      <c r="L181" s="7">
        <f>'[1]TCE - ANEXO IV - Preencher'!N190</f>
        <v>25400</v>
      </c>
    </row>
    <row r="182" spans="1:12" s="8" customFormat="1" ht="19.5" customHeight="1" x14ac:dyDescent="0.2">
      <c r="A182" s="3">
        <f>IFERROR(VLOOKUP(B182,'[1]DADOS (OCULTAR)'!$Q$3:$S$136,3,0),"")</f>
        <v>10739225001866</v>
      </c>
      <c r="B182" s="4" t="str">
        <f>'[1]TCE - ANEXO IV - Preencher'!C191</f>
        <v>HOSPITAL REGIONAL FERNANDO BEZERRA - CG Nº 02/2021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24684015000184</v>
      </c>
      <c r="E182" s="5" t="str">
        <f>'[1]TCE - ANEXO IV - Preencher'!G191</f>
        <v xml:space="preserve">MURAB LINS MEDICOS ASSOCIADOS LTDA ME 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748</v>
      </c>
      <c r="I182" s="6">
        <f>IF('[1]TCE - ANEXO IV - Preencher'!K191="","",'[1]TCE - ANEXO IV - Preencher'!K191)</f>
        <v>46091</v>
      </c>
      <c r="J182" s="5" t="str">
        <f>'[1]TCE - ANEXO IV - Preencher'!L191</f>
        <v>23073041224684015000184000000000074826035613481716</v>
      </c>
      <c r="K182" s="5" t="str">
        <f>IF(F182="B",LEFT('[1]TCE - ANEXO IV - Preencher'!M191,2),IF(F182="S",LEFT('[1]TCE - ANEXO IV - Preencher'!M191,7),IF('[1]TCE - ANEXO IV - Preencher'!H191="","")))</f>
        <v>2208007</v>
      </c>
      <c r="L182" s="7">
        <f>'[1]TCE - ANEXO IV - Preencher'!N191</f>
        <v>35025</v>
      </c>
    </row>
    <row r="183" spans="1:12" s="8" customFormat="1" ht="19.5" customHeight="1" x14ac:dyDescent="0.2">
      <c r="A183" s="3">
        <f>IFERROR(VLOOKUP(B183,'[1]DADOS (OCULTAR)'!$Q$3:$S$136,3,0),"")</f>
        <v>10739225001866</v>
      </c>
      <c r="B183" s="4" t="str">
        <f>'[1]TCE - ANEXO IV - Preencher'!C192</f>
        <v>HOSPITAL REGIONAL FERNANDO BEZERRA - CG Nº 02/2021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22465344000109</v>
      </c>
      <c r="E183" s="5" t="str">
        <f>'[1]TCE - ANEXO IV - Preencher'!G192</f>
        <v xml:space="preserve">ODONTOMED LTDA 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420</v>
      </c>
      <c r="I183" s="6">
        <f>IF('[1]TCE - ANEXO IV - Preencher'!K192="","",'[1]TCE - ANEXO IV - Preencher'!K192)</f>
        <v>46091</v>
      </c>
      <c r="J183" s="5" t="str">
        <f>'[1]TCE - ANEXO IV - Preencher'!L192</f>
        <v>0022907430514</v>
      </c>
      <c r="K183" s="5" t="str">
        <f>IF(F183="B",LEFT('[1]TCE - ANEXO IV - Preencher'!M192,2),IF(F183="S",LEFT('[1]TCE - ANEXO IV - Preencher'!M192,7),IF('[1]TCE - ANEXO IV - Preencher'!H192="","")))</f>
        <v>2307304</v>
      </c>
      <c r="L183" s="7">
        <f>'[1]TCE - ANEXO IV - Preencher'!N192</f>
        <v>62025</v>
      </c>
    </row>
    <row r="184" spans="1:12" s="8" customFormat="1" ht="19.5" customHeight="1" x14ac:dyDescent="0.2">
      <c r="A184" s="3">
        <f>IFERROR(VLOOKUP(B184,'[1]DADOS (OCULTAR)'!$Q$3:$S$136,3,0),"")</f>
        <v>10739225001866</v>
      </c>
      <c r="B184" s="4" t="str">
        <f>'[1]TCE - ANEXO IV - Preencher'!C193</f>
        <v>HOSPITAL REGIONAL FERNANDO BEZERRA - CG Nº 02/2021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55459766000120</v>
      </c>
      <c r="E184" s="5" t="str">
        <f>'[1]TCE - ANEXO IV - Preencher'!G193</f>
        <v>OLIVEIRA E CONSERVA DIAGNOSTICOS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84</v>
      </c>
      <c r="I184" s="6">
        <f>IF('[1]TCE - ANEXO IV - Preencher'!K193="","",'[1]TCE - ANEXO IV - Preencher'!K193)</f>
        <v>46092</v>
      </c>
      <c r="J184" s="5" t="str">
        <f>'[1]TCE - ANEXO IV - Preencher'!L193</f>
        <v>26122081255459766000120000000000008426034113085554</v>
      </c>
      <c r="K184" s="5" t="str">
        <f>IF(F184="B",LEFT('[1]TCE - ANEXO IV - Preencher'!M193,2),IF(F184="S",LEFT('[1]TCE - ANEXO IV - Preencher'!M193,7),IF('[1]TCE - ANEXO IV - Preencher'!H193="","")))</f>
        <v>2304202</v>
      </c>
      <c r="L184" s="7">
        <f>'[1]TCE - ANEXO IV - Preencher'!N193</f>
        <v>5740</v>
      </c>
    </row>
    <row r="185" spans="1:12" s="8" customFormat="1" ht="19.5" customHeight="1" x14ac:dyDescent="0.2">
      <c r="A185" s="3">
        <f>IFERROR(VLOOKUP(B185,'[1]DADOS (OCULTAR)'!$Q$3:$S$136,3,0),"")</f>
        <v>10739225001866</v>
      </c>
      <c r="B185" s="4" t="str">
        <f>'[1]TCE - ANEXO IV - Preencher'!C194</f>
        <v>HOSPITAL REGIONAL FERNANDO BEZERRA - CG Nº 02/2021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23395365000168</v>
      </c>
      <c r="E185" s="5" t="str">
        <f>'[1]TCE - ANEXO IV - Preencher'!G194</f>
        <v xml:space="preserve">ORTONUTRI LTDA 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988</v>
      </c>
      <c r="I185" s="6">
        <f>IF('[1]TCE - ANEXO IV - Preencher'!K194="","",'[1]TCE - ANEXO IV - Preencher'!K194)</f>
        <v>46086</v>
      </c>
      <c r="J185" s="5" t="str">
        <f>'[1]TCE - ANEXO IV - Preencher'!L194</f>
        <v>2751686B9VQDRVR06S15QFTBRW803THN</v>
      </c>
      <c r="K185" s="5" t="str">
        <f>IF(F185="B",LEFT('[1]TCE - ANEXO IV - Preencher'!M194,2),IF(F185="S",LEFT('[1]TCE - ANEXO IV - Preencher'!M194,7),IF('[1]TCE - ANEXO IV - Preencher'!H194="","")))</f>
        <v>2307304</v>
      </c>
      <c r="L185" s="7">
        <f>'[1]TCE - ANEXO IV - Preencher'!N194</f>
        <v>5850</v>
      </c>
    </row>
    <row r="186" spans="1:12" s="8" customFormat="1" ht="19.5" customHeight="1" x14ac:dyDescent="0.2">
      <c r="A186" s="3">
        <f>IFERROR(VLOOKUP(B186,'[1]DADOS (OCULTAR)'!$Q$3:$S$136,3,0),"")</f>
        <v>10739225001866</v>
      </c>
      <c r="B186" s="4" t="str">
        <f>'[1]TCE - ANEXO IV - Preencher'!C195</f>
        <v>HOSPITAL REGIONAL FERNANDO BEZERRA - CG Nº 02/2021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29590962000200</v>
      </c>
      <c r="E186" s="5" t="str">
        <f>'[1]TCE - ANEXO IV - Preencher'!G195</f>
        <v>OUT CLINIC SERVIÇOS MEDICOS HOSPITALARES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166</v>
      </c>
      <c r="I186" s="6">
        <f>IF('[1]TCE - ANEXO IV - Preencher'!K195="","",'[1]TCE - ANEXO IV - Preencher'!K195)</f>
        <v>46085</v>
      </c>
      <c r="J186" s="5" t="str">
        <f>'[1]TCE - ANEXO IV - Preencher'!L195</f>
        <v>yvmh9cb4sw2xe6igp8ounj7fzad</v>
      </c>
      <c r="K186" s="5" t="str">
        <f>IF(F186="B",LEFT('[1]TCE - ANEXO IV - Preencher'!M195,2),IF(F186="S",LEFT('[1]TCE - ANEXO IV - Preencher'!M195,7),IF('[1]TCE - ANEXO IV - Preencher'!H195="","")))</f>
        <v>2307304</v>
      </c>
      <c r="L186" s="7">
        <f>'[1]TCE - ANEXO IV - Preencher'!N195</f>
        <v>12000</v>
      </c>
    </row>
    <row r="187" spans="1:12" s="8" customFormat="1" ht="19.5" customHeight="1" x14ac:dyDescent="0.2">
      <c r="A187" s="3">
        <f>IFERROR(VLOOKUP(B187,'[1]DADOS (OCULTAR)'!$Q$3:$S$136,3,0),"")</f>
        <v>10739225001866</v>
      </c>
      <c r="B187" s="4" t="str">
        <f>'[1]TCE - ANEXO IV - Preencher'!C196</f>
        <v>HOSPITAL REGIONAL FERNANDO BEZERRA - CG Nº 02/2021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46797026000103</v>
      </c>
      <c r="E187" s="5" t="str">
        <f>'[1]TCE - ANEXO IV - Preencher'!G196</f>
        <v>PACIFICOS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100</v>
      </c>
      <c r="I187" s="6">
        <f>IF('[1]TCE - ANEXO IV - Preencher'!K196="","",'[1]TCE - ANEXO IV - Preencher'!K196)</f>
        <v>46083</v>
      </c>
      <c r="J187" s="5" t="str">
        <f>'[1]TCE - ANEXO IV - Preencher'!L196</f>
        <v>y3kо6ихcgih48pqvlmref9bjzdn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27000</v>
      </c>
    </row>
    <row r="188" spans="1:12" s="8" customFormat="1" ht="19.5" customHeight="1" x14ac:dyDescent="0.2">
      <c r="A188" s="3">
        <f>IFERROR(VLOOKUP(B188,'[1]DADOS (OCULTAR)'!$Q$3:$S$136,3,0),"")</f>
        <v>10739225001866</v>
      </c>
      <c r="B188" s="4" t="str">
        <f>'[1]TCE - ANEXO IV - Preencher'!C197</f>
        <v>HOSPITAL REGIONAL FERNANDO BEZERRA - CG Nº 02/2021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26217434000131</v>
      </c>
      <c r="E188" s="5" t="str">
        <f>'[1]TCE - ANEXO IV - Preencher'!G197</f>
        <v>PRONTO LIFE DIAGNOSTICOS ESPECIALIZADOS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662</v>
      </c>
      <c r="I188" s="6">
        <f>IF('[1]TCE - ANEXO IV - Preencher'!K197="","",'[1]TCE - ANEXO IV - Preencher'!K197)</f>
        <v>46085</v>
      </c>
      <c r="J188" s="5" t="str">
        <f>'[1]TCE - ANEXO IV - Preencher'!L197</f>
        <v>b6qedc5p74lahsr8u2w93tmznxf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9000</v>
      </c>
    </row>
    <row r="189" spans="1:12" s="8" customFormat="1" ht="19.5" customHeight="1" x14ac:dyDescent="0.2">
      <c r="A189" s="3">
        <f>IFERROR(VLOOKUP(B189,'[1]DADOS (OCULTAR)'!$Q$3:$S$136,3,0),"")</f>
        <v>10739225001866</v>
      </c>
      <c r="B189" s="4" t="str">
        <f>'[1]TCE - ANEXO IV - Preencher'!C198</f>
        <v>HOSPITAL REGIONAL FERNANDO BEZERRA - CG Nº 02/2021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32090452000106</v>
      </c>
      <c r="E189" s="5" t="str">
        <f>'[1]TCE - ANEXO IV - Preencher'!G198</f>
        <v>PRONTOCLINIC SERVIÇOS MEDICOS HOSPITALARES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526</v>
      </c>
      <c r="I189" s="6">
        <f>IF('[1]TCE - ANEXO IV - Preencher'!K198="","",'[1]TCE - ANEXO IV - Preencher'!K198)</f>
        <v>46085</v>
      </c>
      <c r="J189" s="5" t="str">
        <f>'[1]TCE - ANEXO IV - Preencher'!L198</f>
        <v>85i4962ozentjmqlwpgfh37sxbc</v>
      </c>
      <c r="K189" s="5" t="str">
        <f>IF(F189="B",LEFT('[1]TCE - ANEXO IV - Preencher'!M198,2),IF(F189="S",LEFT('[1]TCE - ANEXO IV - Preencher'!M198,7),IF('[1]TCE - ANEXO IV - Preencher'!H198="","")))</f>
        <v>2602001</v>
      </c>
      <c r="L189" s="7">
        <f>'[1]TCE - ANEXO IV - Preencher'!N198</f>
        <v>5000</v>
      </c>
    </row>
    <row r="190" spans="1:12" s="8" customFormat="1" ht="19.5" customHeight="1" x14ac:dyDescent="0.2">
      <c r="A190" s="3">
        <f>IFERROR(VLOOKUP(B190,'[1]DADOS (OCULTAR)'!$Q$3:$S$136,3,0),"")</f>
        <v>10739225001866</v>
      </c>
      <c r="B190" s="4" t="str">
        <f>'[1]TCE - ANEXO IV - Preencher'!C199</f>
        <v>HOSPITAL REGIONAL FERNANDO BEZERRA - CG Nº 02/2021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27818910000132</v>
      </c>
      <c r="E190" s="5" t="str">
        <f>'[1]TCE - ANEXO IV - Preencher'!G199</f>
        <v>R &amp; T ATENDIMENTO MEDICO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137</v>
      </c>
      <c r="I190" s="6">
        <f>IF('[1]TCE - ANEXO IV - Preencher'!K199="","",'[1]TCE - ANEXO IV - Preencher'!K199)</f>
        <v>46091</v>
      </c>
      <c r="J190" s="5" t="str">
        <f>'[1]TCE - ANEXO IV - Preencher'!L199</f>
        <v>8297436414822</v>
      </c>
      <c r="K190" s="5" t="str">
        <f>IF(F190="B",LEFT('[1]TCE - ANEXO IV - Preencher'!M199,2),IF(F190="S",LEFT('[1]TCE - ANEXO IV - Preencher'!M199,7),IF('[1]TCE - ANEXO IV - Preencher'!H199="","")))</f>
        <v>2605301</v>
      </c>
      <c r="L190" s="7">
        <f>'[1]TCE - ANEXO IV - Preencher'!N199</f>
        <v>9000</v>
      </c>
    </row>
    <row r="191" spans="1:12" s="8" customFormat="1" ht="19.5" customHeight="1" x14ac:dyDescent="0.2">
      <c r="A191" s="3">
        <f>IFERROR(VLOOKUP(B191,'[1]DADOS (OCULTAR)'!$Q$3:$S$136,3,0),"")</f>
        <v>10739225001866</v>
      </c>
      <c r="B191" s="4" t="str">
        <f>'[1]TCE - ANEXO IV - Preencher'!C200</f>
        <v>HOSPITAL REGIONAL FERNANDO BEZERRA - CG Nº 02/2021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55298077000181</v>
      </c>
      <c r="E191" s="5" t="str">
        <f>'[1]TCE - ANEXO IV - Preencher'!G200</f>
        <v>RAMIERSON MACEDO LIMA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6</v>
      </c>
      <c r="I191" s="6">
        <f>IF('[1]TCE - ANEXO IV - Preencher'!K200="","",'[1]TCE - ANEXO IV - Preencher'!K200)</f>
        <v>46087</v>
      </c>
      <c r="J191" s="5" t="str">
        <f>'[1]TCE - ANEXO IV - Preencher'!L200</f>
        <v>26116062255298077000181000000000000626034591428640</v>
      </c>
      <c r="K191" s="5" t="str">
        <f>IF(F191="B",LEFT('[1]TCE - ANEXO IV - Preencher'!M200,2),IF(F191="S",LEFT('[1]TCE - ANEXO IV - Preencher'!M200,7),IF('[1]TCE - ANEXO IV - Preencher'!H200="","")))</f>
        <v>2307304</v>
      </c>
      <c r="L191" s="7">
        <f>'[1]TCE - ANEXO IV - Preencher'!N200</f>
        <v>9000</v>
      </c>
    </row>
    <row r="192" spans="1:12" s="8" customFormat="1" ht="19.5" customHeight="1" x14ac:dyDescent="0.2">
      <c r="A192" s="3">
        <f>IFERROR(VLOOKUP(B192,'[1]DADOS (OCULTAR)'!$Q$3:$S$136,3,0),"")</f>
        <v>10739225001866</v>
      </c>
      <c r="B192" s="4" t="str">
        <f>'[1]TCE - ANEXO IV - Preencher'!C201</f>
        <v>HOSPITAL REGIONAL FERNANDO BEZERRA - CG Nº 02/2021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60420230000131</v>
      </c>
      <c r="E192" s="5" t="str">
        <f>'[1]TCE - ANEXO IV - Preencher'!G201</f>
        <v>RAMON FERREIRA FIALHO ALENCAR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16</v>
      </c>
      <c r="I192" s="6">
        <f>IF('[1]TCE - ANEXO IV - Preencher'!K201="","",'[1]TCE - ANEXO IV - Preencher'!K201)</f>
        <v>46091</v>
      </c>
      <c r="J192" s="5" t="str">
        <f>'[1]TCE - ANEXO IV - Preencher'!L201</f>
        <v>26116062260420230000131000000000001626033606991190</v>
      </c>
      <c r="K192" s="5" t="str">
        <f>IF(F192="B",LEFT('[1]TCE - ANEXO IV - Preencher'!M201,2),IF(F192="S",LEFT('[1]TCE - ANEXO IV - Preencher'!M201,7),IF('[1]TCE - ANEXO IV - Preencher'!H201="","")))</f>
        <v>2615607</v>
      </c>
      <c r="L192" s="7">
        <f>'[1]TCE - ANEXO IV - Preencher'!N201</f>
        <v>15000</v>
      </c>
    </row>
    <row r="193" spans="1:12" s="8" customFormat="1" ht="19.5" customHeight="1" x14ac:dyDescent="0.2">
      <c r="A193" s="3">
        <f>IFERROR(VLOOKUP(B193,'[1]DADOS (OCULTAR)'!$Q$3:$S$136,3,0),"")</f>
        <v>10739225001866</v>
      </c>
      <c r="B193" s="4" t="str">
        <f>'[1]TCE - ANEXO IV - Preencher'!C202</f>
        <v>HOSPITAL REGIONAL FERNANDO BEZERRA - CG Nº 02/2021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19297087000139</v>
      </c>
      <c r="E193" s="5" t="str">
        <f>'[1]TCE - ANEXO IV - Preencher'!G202</f>
        <v>RAUL ALVES DE SIQUEIRA NETO &amp; CIA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305</v>
      </c>
      <c r="I193" s="6">
        <f>IF('[1]TCE - ANEXO IV - Preencher'!K202="","",'[1]TCE - ANEXO IV - Preencher'!K202)</f>
        <v>46097</v>
      </c>
      <c r="J193" s="5" t="str">
        <f>'[1]TCE - ANEXO IV - Preencher'!L202</f>
        <v>2QIJ-ML17R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20400</v>
      </c>
    </row>
    <row r="194" spans="1:12" s="8" customFormat="1" ht="19.5" customHeight="1" x14ac:dyDescent="0.2">
      <c r="A194" s="3">
        <f>IFERROR(VLOOKUP(B194,'[1]DADOS (OCULTAR)'!$Q$3:$S$136,3,0),"")</f>
        <v>10739225001866</v>
      </c>
      <c r="B194" s="4" t="str">
        <f>'[1]TCE - ANEXO IV - Preencher'!C203</f>
        <v>HOSPITAL REGIONAL FERNANDO BEZERRA - CG Nº 02/2021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48430343000112</v>
      </c>
      <c r="E194" s="5" t="str">
        <f>'[1]TCE - ANEXO IV - Preencher'!G203</f>
        <v>RENA MATUSA DE OLIVEIRA BARROS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171</v>
      </c>
      <c r="I194" s="6">
        <f>IF('[1]TCE - ANEXO IV - Preencher'!K203="","",'[1]TCE - ANEXO IV - Preencher'!K203)</f>
        <v>46094</v>
      </c>
      <c r="J194" s="5" t="str">
        <f>'[1]TCE - ANEXO IV - Preencher'!L203</f>
        <v>23073041248430343000112000000000017126037914218539</v>
      </c>
      <c r="K194" s="5" t="str">
        <f>IF(F194="B",LEFT('[1]TCE - ANEXO IV - Preencher'!M203,2),IF(F194="S",LEFT('[1]TCE - ANEXO IV - Preencher'!M203,7),IF('[1]TCE - ANEXO IV - Preencher'!H203="","")))</f>
        <v>2304202</v>
      </c>
      <c r="L194" s="7">
        <f>'[1]TCE - ANEXO IV - Preencher'!N203</f>
        <v>54683.32</v>
      </c>
    </row>
    <row r="195" spans="1:12" s="8" customFormat="1" ht="19.5" customHeight="1" x14ac:dyDescent="0.2">
      <c r="A195" s="3">
        <f>IFERROR(VLOOKUP(B195,'[1]DADOS (OCULTAR)'!$Q$3:$S$136,3,0),"")</f>
        <v>10739225001866</v>
      </c>
      <c r="B195" s="4" t="str">
        <f>'[1]TCE - ANEXO IV - Preencher'!C204</f>
        <v>HOSPITAL REGIONAL FERNANDO BEZERRA - CG Nº 02/2021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42038319000156</v>
      </c>
      <c r="E195" s="5" t="str">
        <f>'[1]TCE - ANEXO IV - Preencher'!G204</f>
        <v>S.O.S VIDA EIRELI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88</v>
      </c>
      <c r="I195" s="6">
        <f>IF('[1]TCE - ANEXO IV - Preencher'!K204="","",'[1]TCE - ANEXO IV - Preencher'!K204)</f>
        <v>46090</v>
      </c>
      <c r="J195" s="5" t="str">
        <f>'[1]TCE - ANEXO IV - Preencher'!L204</f>
        <v>112218OOEZ52SH96Q6CGL3OI15L6MA17</v>
      </c>
      <c r="K195" s="5" t="str">
        <f>IF(F195="B",LEFT('[1]TCE - ANEXO IV - Preencher'!M204,2),IF(F195="S",LEFT('[1]TCE - ANEXO IV - Preencher'!M204,7),IF('[1]TCE - ANEXO IV - Preencher'!H204="","")))</f>
        <v>2609402</v>
      </c>
      <c r="L195" s="7">
        <f>'[1]TCE - ANEXO IV - Preencher'!N204</f>
        <v>6000</v>
      </c>
    </row>
    <row r="196" spans="1:12" s="8" customFormat="1" ht="19.5" customHeight="1" x14ac:dyDescent="0.2">
      <c r="A196" s="3">
        <f>IFERROR(VLOOKUP(B196,'[1]DADOS (OCULTAR)'!$Q$3:$S$136,3,0),"")</f>
        <v>10739225001866</v>
      </c>
      <c r="B196" s="4" t="str">
        <f>'[1]TCE - ANEXO IV - Preencher'!C205</f>
        <v>HOSPITAL REGIONAL FERNANDO BEZERRA - CG Nº 02/2021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51018327000121</v>
      </c>
      <c r="E196" s="5" t="str">
        <f>'[1]TCE - ANEXO IV - Preencher'!G205</f>
        <v>SAFEMED SAUDE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189</v>
      </c>
      <c r="I196" s="6">
        <f>IF('[1]TCE - ANEXO IV - Preencher'!K205="","",'[1]TCE - ANEXO IV - Preencher'!K205)</f>
        <v>46091</v>
      </c>
      <c r="J196" s="5" t="str">
        <f>'[1]TCE - ANEXO IV - Preencher'!L205</f>
        <v>26096001251018327000121260000000018926030076323355</v>
      </c>
      <c r="K196" s="5" t="str">
        <f>IF(F196="B",LEFT('[1]TCE - ANEXO IV - Preencher'!M205,2),IF(F196="S",LEFT('[1]TCE - ANEXO IV - Preencher'!M205,7),IF('[1]TCE - ANEXO IV - Preencher'!H205="","")))</f>
        <v>2609907</v>
      </c>
      <c r="L196" s="7">
        <f>'[1]TCE - ANEXO IV - Preencher'!N205</f>
        <v>3000</v>
      </c>
    </row>
    <row r="197" spans="1:12" s="8" customFormat="1" ht="19.5" customHeight="1" x14ac:dyDescent="0.2">
      <c r="A197" s="3">
        <f>IFERROR(VLOOKUP(B197,'[1]DADOS (OCULTAR)'!$Q$3:$S$136,3,0),"")</f>
        <v>10739225001866</v>
      </c>
      <c r="B197" s="4" t="str">
        <f>'[1]TCE - ANEXO IV - Preencher'!C206</f>
        <v>HOSPITAL REGIONAL FERNANDO BEZERRA - CG Nº 02/2021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49172815000147</v>
      </c>
      <c r="E197" s="5" t="str">
        <f>'[1]TCE - ANEXO IV - Preencher'!G206</f>
        <v>T.M. DE ALENCAR &amp; CIA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235</v>
      </c>
      <c r="I197" s="6">
        <f>IF('[1]TCE - ANEXO IV - Preencher'!K206="","",'[1]TCE - ANEXO IV - Preencher'!K206)</f>
        <v>46090</v>
      </c>
      <c r="J197" s="5" t="str">
        <f>'[1]TCE - ANEXO IV - Preencher'!L206</f>
        <v>vhuxa6kjlycfideo375wp2sgq4m</v>
      </c>
      <c r="K197" s="5" t="str">
        <f>IF(F197="B",LEFT('[1]TCE - ANEXO IV - Preencher'!M206,2),IF(F197="S",LEFT('[1]TCE - ANEXO IV - Preencher'!M206,7),IF('[1]TCE - ANEXO IV - Preencher'!H206="","")))</f>
        <v>2608750</v>
      </c>
      <c r="L197" s="7">
        <f>'[1]TCE - ANEXO IV - Preencher'!N206</f>
        <v>21050</v>
      </c>
    </row>
    <row r="198" spans="1:12" s="8" customFormat="1" ht="19.5" customHeight="1" x14ac:dyDescent="0.2">
      <c r="A198" s="3">
        <f>IFERROR(VLOOKUP(B198,'[1]DADOS (OCULTAR)'!$Q$3:$S$136,3,0),"")</f>
        <v>10739225001866</v>
      </c>
      <c r="B198" s="4" t="str">
        <f>'[1]TCE - ANEXO IV - Preencher'!C207</f>
        <v>HOSPITAL REGIONAL FERNANDO BEZERRA - CG Nº 02/2021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45408196000196</v>
      </c>
      <c r="E198" s="5" t="str">
        <f>'[1]TCE - ANEXO IV - Preencher'!G207</f>
        <v>TORRES E ROCHA SERVIÇOS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119</v>
      </c>
      <c r="I198" s="6">
        <f>IF('[1]TCE - ANEXO IV - Preencher'!K207="","",'[1]TCE - ANEXO IV - Preencher'!K207)</f>
        <v>46094</v>
      </c>
      <c r="J198" s="5" t="str">
        <f>'[1]TCE - ANEXO IV - Preencher'!L207</f>
        <v>RPQM-48LDI</v>
      </c>
      <c r="K198" s="5" t="str">
        <f>IF(F198="B",LEFT('[1]TCE - ANEXO IV - Preencher'!M207,2),IF(F198="S",LEFT('[1]TCE - ANEXO IV - Preencher'!M207,7),IF('[1]TCE - ANEXO IV - Preencher'!H207="","")))</f>
        <v>2304400</v>
      </c>
      <c r="L198" s="7">
        <f>'[1]TCE - ANEXO IV - Preencher'!N207</f>
        <v>84033.33</v>
      </c>
    </row>
    <row r="199" spans="1:12" s="8" customFormat="1" ht="19.5" customHeight="1" x14ac:dyDescent="0.2">
      <c r="A199" s="3">
        <f>IFERROR(VLOOKUP(B199,'[1]DADOS (OCULTAR)'!$Q$3:$S$136,3,0),"")</f>
        <v>10739225001866</v>
      </c>
      <c r="B199" s="4" t="str">
        <f>'[1]TCE - ANEXO IV - Preencher'!C208</f>
        <v>HOSPITAL REGIONAL FERNANDO BEZERRA - CG Nº 02/2021</v>
      </c>
      <c r="C199" s="4" t="str">
        <f>'[1]TCE - ANEXO IV - Preencher'!E208</f>
        <v>5.16 - Serviços Médico-Hospitalares, Odotonlogia e Laboratoriais</v>
      </c>
      <c r="D199" s="3" t="str">
        <f>'[1]TCE - ANEXO IV - Preencher'!F208</f>
        <v>05.978.584/0001-98</v>
      </c>
      <c r="E199" s="5" t="str">
        <f>'[1]TCE - ANEXO IV - Preencher'!G208</f>
        <v>UNICLASS SAUDE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22792</v>
      </c>
      <c r="I199" s="6">
        <f>IF('[1]TCE - ANEXO IV - Preencher'!K208="","",'[1]TCE - ANEXO IV - Preencher'!K208)</f>
        <v>46086</v>
      </c>
      <c r="J199" s="5" t="str">
        <f>'[1]TCE - ANEXO IV - Preencher'!L208</f>
        <v>CCUV-GPS8B</v>
      </c>
      <c r="K199" s="5" t="str">
        <f>IF(F199="B",LEFT('[1]TCE - ANEXO IV - Preencher'!M208,2),IF(F199="S",LEFT('[1]TCE - ANEXO IV - Preencher'!M208,7),IF('[1]TCE - ANEXO IV - Preencher'!H208="","")))</f>
        <v>2502201</v>
      </c>
      <c r="L199" s="7">
        <f>'[1]TCE - ANEXO IV - Preencher'!N208</f>
        <v>24000</v>
      </c>
    </row>
    <row r="200" spans="1:12" s="8" customFormat="1" ht="19.5" customHeight="1" x14ac:dyDescent="0.2">
      <c r="A200" s="3">
        <f>IFERROR(VLOOKUP(B200,'[1]DADOS (OCULTAR)'!$Q$3:$S$136,3,0),"")</f>
        <v>10739225001866</v>
      </c>
      <c r="B200" s="4" t="str">
        <f>'[1]TCE - ANEXO IV - Preencher'!C209</f>
        <v>HOSPITAL REGIONAL FERNANDO BEZERRA - CG Nº 02/2021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44838544000100</v>
      </c>
      <c r="E200" s="5" t="str">
        <f>'[1]TCE - ANEXO IV - Preencher'!G209</f>
        <v xml:space="preserve">VALBECIA TAVARES DE AGUIAR 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8</v>
      </c>
      <c r="I200" s="6">
        <f>IF('[1]TCE - ANEXO IV - Preencher'!K209="","",'[1]TCE - ANEXO IV - Preencher'!K209)</f>
        <v>46091</v>
      </c>
      <c r="J200" s="5" t="str">
        <f>'[1]TCE - ANEXO IV - Preencher'!L209</f>
        <v>26087502244838544000100000000000000826037504346082</v>
      </c>
      <c r="K200" s="5" t="str">
        <f>IF(F200="B",LEFT('[1]TCE - ANEXO IV - Preencher'!M209,2),IF(F200="S",LEFT('[1]TCE - ANEXO IV - Preencher'!M209,7),IF('[1]TCE - ANEXO IV - Preencher'!H209="","")))</f>
        <v>2612208</v>
      </c>
      <c r="L200" s="7">
        <f>'[1]TCE - ANEXO IV - Preencher'!N209</f>
        <v>25850</v>
      </c>
    </row>
    <row r="201" spans="1:12" s="8" customFormat="1" ht="19.5" customHeight="1" x14ac:dyDescent="0.2">
      <c r="A201" s="3">
        <f>IFERROR(VLOOKUP(B201,'[1]DADOS (OCULTAR)'!$Q$3:$S$136,3,0),"")</f>
        <v>10739225001866</v>
      </c>
      <c r="B201" s="4" t="str">
        <f>'[1]TCE - ANEXO IV - Preencher'!C210</f>
        <v>HOSPITAL REGIONAL FERNANDO BEZERRA - CG Nº 02/2021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50957035000191</v>
      </c>
      <c r="E201" s="5" t="str">
        <f>'[1]TCE - ANEXO IV - Preencher'!G210</f>
        <v>VICTOR BRENO SERVIÇOS MEDICOS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46</v>
      </c>
      <c r="I201" s="6">
        <f>IF('[1]TCE - ANEXO IV - Preencher'!K210="","",'[1]TCE - ANEXO IV - Preencher'!K210)</f>
        <v>46092</v>
      </c>
      <c r="J201" s="5" t="str">
        <f>'[1]TCE - ANEXO IV - Preencher'!L210</f>
        <v>728540727</v>
      </c>
      <c r="K201" s="5" t="str">
        <f>IF(F201="B",LEFT('[1]TCE - ANEXO IV - Preencher'!M210,2),IF(F201="S",LEFT('[1]TCE - ANEXO IV - Preencher'!M210,7),IF('[1]TCE - ANEXO IV - Preencher'!H210="","")))</f>
        <v>2601102</v>
      </c>
      <c r="L201" s="7">
        <f>'[1]TCE - ANEXO IV - Preencher'!N210</f>
        <v>7150</v>
      </c>
    </row>
    <row r="202" spans="1:12" s="8" customFormat="1" ht="19.5" customHeight="1" x14ac:dyDescent="0.2">
      <c r="A202" s="3">
        <f>IFERROR(VLOOKUP(B202,'[1]DADOS (OCULTAR)'!$Q$3:$S$136,3,0),"")</f>
        <v>10739225001866</v>
      </c>
      <c r="B202" s="4" t="str">
        <f>'[1]TCE - ANEXO IV - Preencher'!C211</f>
        <v>HOSPITAL REGIONAL FERNANDO BEZERRA - CG Nº 02/2021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36518364000105</v>
      </c>
      <c r="E202" s="5" t="str">
        <f>'[1]TCE - ANEXO IV - Preencher'!G211</f>
        <v>VITAL MULTI SAUDE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257</v>
      </c>
      <c r="I202" s="6">
        <f>IF('[1]TCE - ANEXO IV - Preencher'!K211="","",'[1]TCE - ANEXO IV - Preencher'!K211)</f>
        <v>46093</v>
      </c>
      <c r="J202" s="5" t="str">
        <f>'[1]TCE - ANEXO IV - Preencher'!L211</f>
        <v>XTKX-DECE</v>
      </c>
      <c r="K202" s="5" t="str">
        <f>IF(F202="B",LEFT('[1]TCE - ANEXO IV - Preencher'!M211,2),IF(F202="S",LEFT('[1]TCE - ANEXO IV - Preencher'!M211,7),IF('[1]TCE - ANEXO IV - Preencher'!H211="","")))</f>
        <v>2307304</v>
      </c>
      <c r="L202" s="7">
        <f>'[1]TCE - ANEXO IV - Preencher'!N211</f>
        <v>18250</v>
      </c>
    </row>
    <row r="203" spans="1:12" s="8" customFormat="1" ht="19.5" customHeight="1" x14ac:dyDescent="0.2">
      <c r="A203" s="3">
        <f>IFERROR(VLOOKUP(B203,'[1]DADOS (OCULTAR)'!$Q$3:$S$136,3,0),"")</f>
        <v>10739225001866</v>
      </c>
      <c r="B203" s="4" t="str">
        <f>'[1]TCE - ANEXO IV - Preencher'!C212</f>
        <v>HOSPITAL REGIONAL FERNANDO BEZERRA - CG Nº 02/2021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55485581000190</v>
      </c>
      <c r="E203" s="5" t="str">
        <f>'[1]TCE - ANEXO IV - Preencher'!G212</f>
        <v>CAROLINE BRIGIDA SÁ ROCHA LTDA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29</v>
      </c>
      <c r="I203" s="6">
        <f>IF('[1]TCE - ANEXO IV - Preencher'!K212="","",'[1]TCE - ANEXO IV - Preencher'!K212)</f>
        <v>46083</v>
      </c>
      <c r="J203" s="5" t="str">
        <f>'[1]TCE - ANEXO IV - Preencher'!L212</f>
        <v>HJKZ-3HNJP</v>
      </c>
      <c r="K203" s="5" t="str">
        <f>IF(F203="B",LEFT('[1]TCE - ANEXO IV - Preencher'!M212,2),IF(F203="S",LEFT('[1]TCE - ANEXO IV - Preencher'!M212,7),IF('[1]TCE - ANEXO IV - Preencher'!H212="","")))</f>
        <v>2602001</v>
      </c>
      <c r="L203" s="7">
        <f>'[1]TCE - ANEXO IV - Preencher'!N212</f>
        <v>5000</v>
      </c>
    </row>
    <row r="204" spans="1:12" s="8" customFormat="1" ht="19.5" customHeight="1" x14ac:dyDescent="0.2">
      <c r="A204" s="3">
        <f>IFERROR(VLOOKUP(B204,'[1]DADOS (OCULTAR)'!$Q$3:$S$136,3,0),"")</f>
        <v>10739225001866</v>
      </c>
      <c r="B204" s="4" t="str">
        <f>'[1]TCE - ANEXO IV - Preencher'!C213</f>
        <v>HOSPITAL REGIONAL FERNANDO BEZERRA - CG Nº 02/2021</v>
      </c>
      <c r="C204" s="4" t="str">
        <f>'[1]TCE - ANEXO IV - Preencher'!E213</f>
        <v>5.16 - Serviços Médico-Hospitalares, Odotonlogia e Laboratoriais</v>
      </c>
      <c r="D204" s="3" t="str">
        <f>'[1]TCE - ANEXO IV - Preencher'!F213</f>
        <v>23.770.094/0001-83</v>
      </c>
      <c r="E204" s="5" t="str">
        <f>'[1]TCE - ANEXO IV - Preencher'!G213</f>
        <v>CENTRO DE NEFROLOGIA DE ARARIPINA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378</v>
      </c>
      <c r="I204" s="6">
        <f>IF('[1]TCE - ANEXO IV - Preencher'!K213="","",'[1]TCE - ANEXO IV - Preencher'!K213)</f>
        <v>46094</v>
      </c>
      <c r="J204" s="5" t="str">
        <f>'[1]TCE - ANEXO IV - Preencher'!L213</f>
        <v>26011021223770094000183000000000037826039153187813</v>
      </c>
      <c r="K204" s="5" t="str">
        <f>IF(F204="B",LEFT('[1]TCE - ANEXO IV - Preencher'!M213,2),IF(F204="S",LEFT('[1]TCE - ANEXO IV - Preencher'!M213,7),IF('[1]TCE - ANEXO IV - Preencher'!H213="","")))</f>
        <v>2601102</v>
      </c>
      <c r="L204" s="7">
        <f>'[1]TCE - ANEXO IV - Preencher'!N213</f>
        <v>39967</v>
      </c>
    </row>
    <row r="205" spans="1:12" s="8" customFormat="1" ht="19.5" customHeight="1" x14ac:dyDescent="0.2">
      <c r="A205" s="3">
        <f>IFERROR(VLOOKUP(B205,'[1]DADOS (OCULTAR)'!$Q$3:$S$136,3,0),"")</f>
        <v>10739225001866</v>
      </c>
      <c r="B205" s="4" t="str">
        <f>'[1]TCE - ANEXO IV - Preencher'!C214</f>
        <v>HOSPITAL REGIONAL FERNANDO BEZERRA - CG Nº 02/2021</v>
      </c>
      <c r="C205" s="4" t="str">
        <f>'[1]TCE - ANEXO IV - Preencher'!E214</f>
        <v>5.16 - Serviços Médico-Hospitalares, Odotonlogia e Laboratoriais</v>
      </c>
      <c r="D205" s="3" t="str">
        <f>'[1]TCE - ANEXO IV - Preencher'!F214</f>
        <v>13.802.735/0001-80</v>
      </c>
      <c r="E205" s="5" t="str">
        <f>'[1]TCE - ANEXO IV - Preencher'!G214</f>
        <v>D &amp; E ALENCAR LTDA ME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23723</v>
      </c>
      <c r="I205" s="6">
        <f>IF('[1]TCE - ANEXO IV - Preencher'!K214="","",'[1]TCE - ANEXO IV - Preencher'!K214)</f>
        <v>46099</v>
      </c>
      <c r="J205" s="5" t="str">
        <f>'[1]TCE - ANEXO IV - Preencher'!L214</f>
        <v>E7QX-196US</v>
      </c>
      <c r="K205" s="5" t="str">
        <f>IF(F205="B",LEFT('[1]TCE - ANEXO IV - Preencher'!M214,2),IF(F205="S",LEFT('[1]TCE - ANEXO IV - Preencher'!M214,7),IF('[1]TCE - ANEXO IV - Preencher'!H214="","")))</f>
        <v>2609907</v>
      </c>
      <c r="L205" s="7">
        <f>'[1]TCE - ANEXO IV - Preencher'!N214</f>
        <v>88742.83</v>
      </c>
    </row>
    <row r="206" spans="1:12" s="8" customFormat="1" ht="19.5" customHeight="1" x14ac:dyDescent="0.2">
      <c r="A206" s="3">
        <f>IFERROR(VLOOKUP(B206,'[1]DADOS (OCULTAR)'!$Q$3:$S$136,3,0),"")</f>
        <v>10739225001866</v>
      </c>
      <c r="B206" s="4" t="str">
        <f>'[1]TCE - ANEXO IV - Preencher'!C215</f>
        <v>HOSPITAL REGIONAL FERNANDO BEZERRA - CG Nº 02/2021</v>
      </c>
      <c r="C206" s="4" t="str">
        <f>'[1]TCE - ANEXO IV - Preencher'!E215</f>
        <v>5.99 - Outros Serviços de Terceiros Pessoa Jurídica</v>
      </c>
      <c r="D206" s="3" t="str">
        <f>'[1]TCE - ANEXO IV - Preencher'!F215</f>
        <v>34.354.561/0001-00</v>
      </c>
      <c r="E206" s="5" t="str">
        <f>'[1]TCE - ANEXO IV - Preencher'!G215</f>
        <v>C &amp; D SERVICOS DE DIAGNOSTICO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25206</v>
      </c>
      <c r="I206" s="6">
        <f>IF('[1]TCE - ANEXO IV - Preencher'!K215="","",'[1]TCE - ANEXO IV - Preencher'!K215)</f>
        <v>46084</v>
      </c>
      <c r="J206" s="5" t="str">
        <f>'[1]TCE - ANEXO IV - Preencher'!L215</f>
        <v>21H9-3DYVX</v>
      </c>
      <c r="K206" s="5" t="str">
        <f>IF(F206="B",LEFT('[1]TCE - ANEXO IV - Preencher'!M215,2),IF(F206="S",LEFT('[1]TCE - ANEXO IV - Preencher'!M215,7),IF('[1]TCE - ANEXO IV - Preencher'!H215="","")))</f>
        <v>2609907</v>
      </c>
      <c r="L206" s="7">
        <f>'[1]TCE - ANEXO IV - Preencher'!N215</f>
        <v>70</v>
      </c>
    </row>
    <row r="207" spans="1:12" s="8" customFormat="1" ht="19.5" customHeight="1" x14ac:dyDescent="0.2">
      <c r="A207" s="3">
        <f>IFERROR(VLOOKUP(B207,'[1]DADOS (OCULTAR)'!$Q$3:$S$136,3,0),"")</f>
        <v>10739225001866</v>
      </c>
      <c r="B207" s="4" t="str">
        <f>'[1]TCE - ANEXO IV - Preencher'!C216</f>
        <v>HOSPITAL REGIONAL FERNANDO BEZERRA - CG Nº 02/2021</v>
      </c>
      <c r="C207" s="4" t="str">
        <f>'[1]TCE - ANEXO IV - Preencher'!E216</f>
        <v>5.99 - Outros Serviços de Terceiros Pessoa Jurídica</v>
      </c>
      <c r="D207" s="3" t="str">
        <f>'[1]TCE - ANEXO IV - Preencher'!F216</f>
        <v>23.973.036/0001-57</v>
      </c>
      <c r="E207" s="5" t="str">
        <f>'[1]TCE - ANEXO IV - Preencher'!G216</f>
        <v>MAIS SAUDE CLINICA DE ESPECIALIDADES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31016</v>
      </c>
      <c r="I207" s="6">
        <f>IF('[1]TCE - ANEXO IV - Preencher'!K216="","",'[1]TCE - ANEXO IV - Preencher'!K216)</f>
        <v>46092</v>
      </c>
      <c r="J207" s="5" t="str">
        <f>'[1]TCE - ANEXO IV - Preencher'!L216</f>
        <v>FNEV-9HYR2</v>
      </c>
      <c r="K207" s="5" t="str">
        <f>IF(F207="B",LEFT('[1]TCE - ANEXO IV - Preencher'!M216,2),IF(F207="S",LEFT('[1]TCE - ANEXO IV - Preencher'!M216,7),IF('[1]TCE - ANEXO IV - Preencher'!H216="","")))</f>
        <v>2609907</v>
      </c>
      <c r="L207" s="7">
        <f>'[1]TCE - ANEXO IV - Preencher'!N216</f>
        <v>6000</v>
      </c>
    </row>
    <row r="208" spans="1:12" s="8" customFormat="1" ht="19.5" customHeight="1" x14ac:dyDescent="0.2">
      <c r="A208" s="3">
        <f>IFERROR(VLOOKUP(B208,'[1]DADOS (OCULTAR)'!$Q$3:$S$136,3,0),"")</f>
        <v>10739225001866</v>
      </c>
      <c r="B208" s="4" t="str">
        <f>'[1]TCE - ANEXO IV - Preencher'!C217</f>
        <v>HOSPITAL REGIONAL FERNANDO BEZERRA - CG Nº 02/2021</v>
      </c>
      <c r="C208" s="4" t="str">
        <f>'[1]TCE - ANEXO IV - Preencher'!E217</f>
        <v>5.10 - Detetização/Tratamento de Resíduos e Afins</v>
      </c>
      <c r="D208" s="3" t="str">
        <f>'[1]TCE - ANEXO IV - Preencher'!F217</f>
        <v>11.863.530/0001-80</v>
      </c>
      <c r="E208" s="5" t="str">
        <f>'[1]TCE - ANEXO IV - Preencher'!G217</f>
        <v>BRASCON GESTAO AMBIENTAL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284541</v>
      </c>
      <c r="I208" s="6">
        <f>IF('[1]TCE - ANEXO IV - Preencher'!K217="","",'[1]TCE - ANEXO IV - Preencher'!K217)</f>
        <v>46084</v>
      </c>
      <c r="J208" s="5" t="str">
        <f>'[1]TCE - ANEXO IV - Preencher'!L217</f>
        <v>R1U23QMZQ</v>
      </c>
      <c r="K208" s="5" t="str">
        <f>IF(F208="B",LEFT('[1]TCE - ANEXO IV - Preencher'!M217,2),IF(F208="S",LEFT('[1]TCE - ANEXO IV - Preencher'!M217,7),IF('[1]TCE - ANEXO IV - Preencher'!H217="","")))</f>
        <v>2611309</v>
      </c>
      <c r="L208" s="7">
        <f>'[1]TCE - ANEXO IV - Preencher'!N217</f>
        <v>7392</v>
      </c>
    </row>
    <row r="209" spans="1:12" s="8" customFormat="1" ht="19.5" customHeight="1" x14ac:dyDescent="0.2">
      <c r="A209" s="3">
        <f>IFERROR(VLOOKUP(B209,'[1]DADOS (OCULTAR)'!$Q$3:$S$136,3,0),"")</f>
        <v>10739225001866</v>
      </c>
      <c r="B209" s="4" t="str">
        <f>'[1]TCE - ANEXO IV - Preencher'!C218</f>
        <v>HOSPITAL REGIONAL FERNANDO BEZERRA - CG Nº 02/2021</v>
      </c>
      <c r="C209" s="4" t="str">
        <f>'[1]TCE - ANEXO IV - Preencher'!E218</f>
        <v>5.17 - Manutenção de Software, Certificação Digital e Microfilmagem</v>
      </c>
      <c r="D209" s="3" t="str">
        <f>'[1]TCE - ANEXO IV - Preencher'!F218</f>
        <v>04.069.709/0001-02</v>
      </c>
      <c r="E209" s="5" t="str">
        <f>'[1]TCE - ANEXO IV - Preencher'!G218</f>
        <v>BIONEXO S.A.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635921</v>
      </c>
      <c r="I209" s="6">
        <f>IF('[1]TCE - ANEXO IV - Preencher'!K218="","",'[1]TCE - ANEXO IV - Preencher'!K218)</f>
        <v>46085</v>
      </c>
      <c r="J209" s="5" t="str">
        <f>'[1]TCE - ANEXO IV - Preencher'!L218</f>
        <v>SARA-PYPW</v>
      </c>
      <c r="K209" s="5" t="str">
        <f>IF(F209="B",LEFT('[1]TCE - ANEXO IV - Preencher'!M218,2),IF(F209="S",LEFT('[1]TCE - ANEXO IV - Preencher'!M218,7),IF('[1]TCE - ANEXO IV - Preencher'!H218="","")))</f>
        <v>3550308</v>
      </c>
      <c r="L209" s="7">
        <f>'[1]TCE - ANEXO IV - Preencher'!N218</f>
        <v>1607.42</v>
      </c>
    </row>
    <row r="210" spans="1:12" s="8" customFormat="1" ht="19.5" customHeight="1" x14ac:dyDescent="0.2">
      <c r="A210" s="3">
        <f>IFERROR(VLOOKUP(B210,'[1]DADOS (OCULTAR)'!$Q$3:$S$136,3,0),"")</f>
        <v>10739225001866</v>
      </c>
      <c r="B210" s="4" t="str">
        <f>'[1]TCE - ANEXO IV - Preencher'!C219</f>
        <v>HOSPITAL REGIONAL FERNANDO BEZERRA - CG Nº 02/2021</v>
      </c>
      <c r="C210" s="4" t="str">
        <f>'[1]TCE - ANEXO IV - Preencher'!E219</f>
        <v>5.17 - Manutenção de Software, Certificação Digital e Microfilmagem</v>
      </c>
      <c r="D210" s="3" t="str">
        <f>'[1]TCE - ANEXO IV - Preencher'!F219</f>
        <v>09.393.611/0001-11</v>
      </c>
      <c r="E210" s="5" t="str">
        <f>'[1]TCE - ANEXO IV - Preencher'!G219</f>
        <v>NYX SERVICOS EM INFORMATICA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196</v>
      </c>
      <c r="I210" s="6">
        <f>IF('[1]TCE - ANEXO IV - Preencher'!K219="","",'[1]TCE - ANEXO IV - Preencher'!K219)</f>
        <v>46083</v>
      </c>
      <c r="J210" s="5" t="str">
        <f>'[1]TCE - ANEXO IV - Preencher'!L219</f>
        <v>26116062209393611000111000000000019626033649630415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863.59</v>
      </c>
    </row>
    <row r="211" spans="1:12" s="8" customFormat="1" ht="19.5" customHeight="1" x14ac:dyDescent="0.2">
      <c r="A211" s="3">
        <f>IFERROR(VLOOKUP(B211,'[1]DADOS (OCULTAR)'!$Q$3:$S$136,3,0),"")</f>
        <v>10739225001866</v>
      </c>
      <c r="B211" s="4" t="str">
        <f>'[1]TCE - ANEXO IV - Preencher'!C220</f>
        <v>HOSPITAL REGIONAL FERNANDO BEZERRA - CG Nº 02/2021</v>
      </c>
      <c r="C211" s="4" t="str">
        <f>'[1]TCE - ANEXO IV - Preencher'!E220</f>
        <v>5.17 - Manutenção de Software, Certificação Digital e Microfilmagem</v>
      </c>
      <c r="D211" s="3" t="str">
        <f>'[1]TCE - ANEXO IV - Preencher'!F220</f>
        <v>05.662.773/0002-38</v>
      </c>
      <c r="E211" s="5" t="str">
        <f>'[1]TCE - ANEXO IV - Preencher'!G220</f>
        <v>PIXEON MEDICAL SYSTEMS S.A COMERCIO E DESENVOLVIMENTO DE SOFTWARE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107508</v>
      </c>
      <c r="I211" s="6">
        <f>IF('[1]TCE - ANEXO IV - Preencher'!K220="","",'[1]TCE - ANEXO IV - Preencher'!K220)</f>
        <v>46072</v>
      </c>
      <c r="J211" s="5" t="str">
        <f>'[1]TCE - ANEXO IV - Preencher'!L220</f>
        <v>U6UQOZCZT</v>
      </c>
      <c r="K211" s="5" t="str">
        <f>IF(F211="B",LEFT('[1]TCE - ANEXO IV - Preencher'!M220,2),IF(F211="S",LEFT('[1]TCE - ANEXO IV - Preencher'!M220,7),IF('[1]TCE - ANEXO IV - Preencher'!H220="","")))</f>
        <v>3548807</v>
      </c>
      <c r="L211" s="7">
        <f>'[1]TCE - ANEXO IV - Preencher'!N220</f>
        <v>12269.14</v>
      </c>
    </row>
    <row r="212" spans="1:12" s="8" customFormat="1" ht="19.5" customHeight="1" x14ac:dyDescent="0.2">
      <c r="A212" s="3">
        <f>IFERROR(VLOOKUP(B212,'[1]DADOS (OCULTAR)'!$Q$3:$S$136,3,0),"")</f>
        <v>10739225001866</v>
      </c>
      <c r="B212" s="4" t="str">
        <f>'[1]TCE - ANEXO IV - Preencher'!C221</f>
        <v>HOSPITAL REGIONAL FERNANDO BEZERRA - CG Nº 02/2021</v>
      </c>
      <c r="C212" s="4" t="str">
        <f>'[1]TCE - ANEXO IV - Preencher'!E221</f>
        <v>5.17 - Manutenção de Software, Certificação Digital e Microfilmagem</v>
      </c>
      <c r="D212" s="3" t="str">
        <f>'[1]TCE - ANEXO IV - Preencher'!F221</f>
        <v>05.662.773/0002-38</v>
      </c>
      <c r="E212" s="5" t="str">
        <f>'[1]TCE - ANEXO IV - Preencher'!G221</f>
        <v>PIXEON MEDICAL SYSTEMS S.A COMERCIO E DESENVOLVIMENTO DE SOFTWARE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107509</v>
      </c>
      <c r="I212" s="6">
        <f>IF('[1]TCE - ANEXO IV - Preencher'!K221="","",'[1]TCE - ANEXO IV - Preencher'!K221)</f>
        <v>46072</v>
      </c>
      <c r="J212" s="5" t="str">
        <f>'[1]TCE - ANEXO IV - Preencher'!L221</f>
        <v>TVVEZKRJE</v>
      </c>
      <c r="K212" s="5" t="str">
        <f>IF(F212="B",LEFT('[1]TCE - ANEXO IV - Preencher'!M221,2),IF(F212="S",LEFT('[1]TCE - ANEXO IV - Preencher'!M221,7),IF('[1]TCE - ANEXO IV - Preencher'!H221="","")))</f>
        <v>3548807</v>
      </c>
      <c r="L212" s="7">
        <f>'[1]TCE - ANEXO IV - Preencher'!N221</f>
        <v>1177.49</v>
      </c>
    </row>
    <row r="213" spans="1:12" s="8" customFormat="1" ht="19.5" customHeight="1" x14ac:dyDescent="0.2">
      <c r="A213" s="3">
        <f>IFERROR(VLOOKUP(B213,'[1]DADOS (OCULTAR)'!$Q$3:$S$136,3,0),"")</f>
        <v>10739225001866</v>
      </c>
      <c r="B213" s="4" t="str">
        <f>'[1]TCE - ANEXO IV - Preencher'!C222</f>
        <v>HOSPITAL REGIONAL FERNANDO BEZERRA - CG Nº 02/2021</v>
      </c>
      <c r="C213" s="4" t="str">
        <f>'[1]TCE - ANEXO IV - Preencher'!E222</f>
        <v>5.17 - Manutenção de Software, Certificação Digital e Microfilmagem</v>
      </c>
      <c r="D213" s="3" t="str">
        <f>'[1]TCE - ANEXO IV - Preencher'!F222</f>
        <v>05.662.773/0002-38</v>
      </c>
      <c r="E213" s="5" t="str">
        <f>'[1]TCE - ANEXO IV - Preencher'!G222</f>
        <v>PIXEON MEDICAL SYSTEMS S.A COMERCIO E DESENVOLVIMENTO DE SOFTWARE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107748</v>
      </c>
      <c r="I213" s="6">
        <f>IF('[1]TCE - ANEXO IV - Preencher'!K222="","",'[1]TCE - ANEXO IV - Preencher'!K222)</f>
        <v>46078</v>
      </c>
      <c r="J213" s="5" t="str">
        <f>'[1]TCE - ANEXO IV - Preencher'!L222</f>
        <v>LKL5SIC5T</v>
      </c>
      <c r="K213" s="5" t="str">
        <f>IF(F213="B",LEFT('[1]TCE - ANEXO IV - Preencher'!M222,2),IF(F213="S",LEFT('[1]TCE - ANEXO IV - Preencher'!M222,7),IF('[1]TCE - ANEXO IV - Preencher'!H222="","")))</f>
        <v>3548807</v>
      </c>
      <c r="L213" s="7">
        <f>'[1]TCE - ANEXO IV - Preencher'!N222</f>
        <v>470.63</v>
      </c>
    </row>
    <row r="214" spans="1:12" s="8" customFormat="1" ht="19.5" customHeight="1" x14ac:dyDescent="0.2">
      <c r="A214" s="3">
        <f>IFERROR(VLOOKUP(B214,'[1]DADOS (OCULTAR)'!$Q$3:$S$136,3,0),"")</f>
        <v>10739225001866</v>
      </c>
      <c r="B214" s="4" t="str">
        <f>'[1]TCE - ANEXO IV - Preencher'!C223</f>
        <v>HOSPITAL REGIONAL FERNANDO BEZERRA - CG Nº 02/2021</v>
      </c>
      <c r="C214" s="4" t="str">
        <f>'[1]TCE - ANEXO IV - Preencher'!E223</f>
        <v>5.17 - Manutenção de Software, Certificação Digital e Microfilmagem</v>
      </c>
      <c r="D214" s="3" t="str">
        <f>'[1]TCE - ANEXO IV - Preencher'!F223</f>
        <v>38.404.090/0001-59</v>
      </c>
      <c r="E214" s="5" t="str">
        <f>'[1]TCE - ANEXO IV - Preencher'!G223</f>
        <v>TRECCHINA TECNOLOGIA E INOVACAO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24</v>
      </c>
      <c r="I214" s="6">
        <f>IF('[1]TCE - ANEXO IV - Preencher'!K223="","",'[1]TCE - ANEXO IV - Preencher'!K223)</f>
        <v>46086</v>
      </c>
      <c r="J214" s="5" t="str">
        <f>'[1]TCE - ANEXO IV - Preencher'!L223</f>
        <v>26116062238404090000159000000000002426030310757713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6200</v>
      </c>
    </row>
    <row r="215" spans="1:12" s="8" customFormat="1" ht="19.5" customHeight="1" x14ac:dyDescent="0.2">
      <c r="A215" s="3">
        <f>IFERROR(VLOOKUP(B215,'[1]DADOS (OCULTAR)'!$Q$3:$S$136,3,0),"")</f>
        <v>10739225001866</v>
      </c>
      <c r="B215" s="4" t="str">
        <f>'[1]TCE - ANEXO IV - Preencher'!C224</f>
        <v>HOSPITAL REGIONAL FERNANDO BEZERRA - CG Nº 02/2021</v>
      </c>
      <c r="C215" s="4" t="str">
        <f>'[1]TCE - ANEXO IV - Preencher'!E224</f>
        <v>5.17 - Manutenção de Software, Certificação Digital e Microfilmagem</v>
      </c>
      <c r="D215" s="3" t="str">
        <f>'[1]TCE - ANEXO IV - Preencher'!F224</f>
        <v>48.315.968/0001-33</v>
      </c>
      <c r="E215" s="5" t="str">
        <f>'[1]TCE - ANEXO IV - Preencher'!G224</f>
        <v>TRUSTD TI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54</v>
      </c>
      <c r="I215" s="6">
        <f>IF('[1]TCE - ANEXO IV - Preencher'!K224="","",'[1]TCE - ANEXO IV - Preencher'!K224)</f>
        <v>46083</v>
      </c>
      <c r="J215" s="5" t="str">
        <f>'[1]TCE - ANEXO IV - Preencher'!L224</f>
        <v>26116062248315968000133000000000005426036356173436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1376.19</v>
      </c>
    </row>
    <row r="216" spans="1:12" s="8" customFormat="1" ht="19.5" customHeight="1" x14ac:dyDescent="0.2">
      <c r="A216" s="3">
        <f>IFERROR(VLOOKUP(B216,'[1]DADOS (OCULTAR)'!$Q$3:$S$136,3,0),"")</f>
        <v>10739225001866</v>
      </c>
      <c r="B216" s="4" t="str">
        <f>'[1]TCE - ANEXO IV - Preencher'!C225</f>
        <v>HOSPITAL REGIONAL FERNANDO BEZERRA - CG Nº 02/2021</v>
      </c>
      <c r="C216" s="4" t="str">
        <f>'[1]TCE - ANEXO IV - Preencher'!E225</f>
        <v>5.2 - Serviços Técnicos Profissionais</v>
      </c>
      <c r="D216" s="3" t="str">
        <f>'[1]TCE - ANEXO IV - Preencher'!F225</f>
        <v>36.710.076/0001-58</v>
      </c>
      <c r="E216" s="5" t="str">
        <f>'[1]TCE - ANEXO IV - Preencher'!G225</f>
        <v>APS APOIO ADMINISTRATIVO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28</v>
      </c>
      <c r="I216" s="6">
        <f>IF('[1]TCE - ANEXO IV - Preencher'!K225="","",'[1]TCE - ANEXO IV - Preencher'!K225)</f>
        <v>46086</v>
      </c>
      <c r="J216" s="5" t="str">
        <f>'[1]TCE - ANEXO IV - Preencher'!L225</f>
        <v>26116062236710076000158000000000002826038846158467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6000</v>
      </c>
    </row>
    <row r="217" spans="1:12" s="8" customFormat="1" ht="19.5" customHeight="1" x14ac:dyDescent="0.2">
      <c r="A217" s="3">
        <f>IFERROR(VLOOKUP(B217,'[1]DADOS (OCULTAR)'!$Q$3:$S$136,3,0),"")</f>
        <v>10739225001866</v>
      </c>
      <c r="B217" s="4" t="str">
        <f>'[1]TCE - ANEXO IV - Preencher'!C226</f>
        <v>HOSPITAL REGIONAL FERNANDO BEZERRA - CG Nº 02/2021</v>
      </c>
      <c r="C217" s="4" t="str">
        <f>'[1]TCE - ANEXO IV - Preencher'!E226</f>
        <v>5.2 - Serviços Técnicos Profissionais</v>
      </c>
      <c r="D217" s="3" t="str">
        <f>'[1]TCE - ANEXO IV - Preencher'!F226</f>
        <v>20.316.201/0001-00</v>
      </c>
      <c r="E217" s="5" t="str">
        <f>'[1]TCE - ANEXO IV - Preencher'!G226</f>
        <v>J. C. DA SILVA INFORMATICA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16</v>
      </c>
      <c r="I217" s="6">
        <f>IF('[1]TCE - ANEXO IV - Preencher'!K226="","",'[1]TCE - ANEXO IV - Preencher'!K226)</f>
        <v>46083</v>
      </c>
      <c r="J217" s="5" t="str">
        <f>'[1]TCE - ANEXO IV - Preencher'!L226</f>
        <v>26079011220316201000100260000000001626035790838471</v>
      </c>
      <c r="K217" s="5" t="str">
        <f>IF(F217="B",LEFT('[1]TCE - ANEXO IV - Preencher'!M226,2),IF(F217="S",LEFT('[1]TCE - ANEXO IV - Preencher'!M226,7),IF('[1]TCE - ANEXO IV - Preencher'!H226="","")))</f>
        <v>2607901</v>
      </c>
      <c r="L217" s="7">
        <f>'[1]TCE - ANEXO IV - Preencher'!N226</f>
        <v>1621</v>
      </c>
    </row>
    <row r="218" spans="1:12" s="8" customFormat="1" ht="19.5" customHeight="1" x14ac:dyDescent="0.2">
      <c r="A218" s="3">
        <f>IFERROR(VLOOKUP(B218,'[1]DADOS (OCULTAR)'!$Q$3:$S$136,3,0),"")</f>
        <v>10739225001866</v>
      </c>
      <c r="B218" s="4" t="str">
        <f>'[1]TCE - ANEXO IV - Preencher'!C227</f>
        <v>HOSPITAL REGIONAL FERNANDO BEZERRA - CG Nº 02/2021</v>
      </c>
      <c r="C218" s="4" t="str">
        <f>'[1]TCE - ANEXO IV - Preencher'!E227</f>
        <v>5.2 - Serviços Técnicos Profissionais</v>
      </c>
      <c r="D218" s="3" t="str">
        <f>'[1]TCE - ANEXO IV - Preencher'!F227</f>
        <v>21.512.725/0001-39</v>
      </c>
      <c r="E218" s="5" t="str">
        <f>'[1]TCE - ANEXO IV - Preencher'!G227</f>
        <v>MDI CONSULTORIA EMPRESARIAL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16</v>
      </c>
      <c r="I218" s="6">
        <f>IF('[1]TCE - ANEXO IV - Preencher'!K227="","",'[1]TCE - ANEXO IV - Preencher'!K227)</f>
        <v>46083</v>
      </c>
      <c r="J218" s="5" t="str">
        <f>'[1]TCE - ANEXO IV - Preencher'!L227</f>
        <v>26116062221512725000139000000000001626031896439350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5000</v>
      </c>
    </row>
    <row r="219" spans="1:12" s="8" customFormat="1" ht="19.5" customHeight="1" x14ac:dyDescent="0.2">
      <c r="A219" s="3">
        <f>IFERROR(VLOOKUP(B219,'[1]DADOS (OCULTAR)'!$Q$3:$S$136,3,0),"")</f>
        <v>10739225001866</v>
      </c>
      <c r="B219" s="4" t="str">
        <f>'[1]TCE - ANEXO IV - Preencher'!C228</f>
        <v>HOSPITAL REGIONAL FERNANDO BEZERRA - CG Nº 02/2021</v>
      </c>
      <c r="C219" s="4" t="str">
        <f>'[1]TCE - ANEXO IV - Preencher'!E228</f>
        <v>5.2 - Serviços Técnicos Profissionais</v>
      </c>
      <c r="D219" s="3" t="str">
        <f>'[1]TCE - ANEXO IV - Preencher'!F228</f>
        <v>08.190.737/0001-26</v>
      </c>
      <c r="E219" s="5" t="str">
        <f>'[1]TCE - ANEXO IV - Preencher'!G228</f>
        <v>PH CONTABILIDADE SOCIEDADE SIMPLES LTDA -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2066</v>
      </c>
      <c r="I219" s="6">
        <f>IF('[1]TCE - ANEXO IV - Preencher'!K228="","",'[1]TCE - ANEXO IV - Preencher'!K228)</f>
        <v>46076</v>
      </c>
      <c r="J219" s="5" t="str">
        <f>'[1]TCE - ANEXO IV - Preencher'!L228</f>
        <v>GK5V-EVK2</v>
      </c>
      <c r="K219" s="5" t="str">
        <f>IF(F219="B",LEFT('[1]TCE - ANEXO IV - Preencher'!M228,2),IF(F219="S",LEFT('[1]TCE - ANEXO IV - Preencher'!M228,7),IF('[1]TCE - ANEXO IV - Preencher'!H228="","")))</f>
        <v>2927408</v>
      </c>
      <c r="L219" s="7">
        <f>'[1]TCE - ANEXO IV - Preencher'!N228</f>
        <v>11347</v>
      </c>
    </row>
    <row r="220" spans="1:12" s="8" customFormat="1" ht="19.5" customHeight="1" x14ac:dyDescent="0.2">
      <c r="A220" s="3">
        <f>IFERROR(VLOOKUP(B220,'[1]DADOS (OCULTAR)'!$Q$3:$S$136,3,0),"")</f>
        <v>10739225001866</v>
      </c>
      <c r="B220" s="4" t="str">
        <f>'[1]TCE - ANEXO IV - Preencher'!C229</f>
        <v>HOSPITAL REGIONAL FERNANDO BEZERRA - CG Nº 02/2021</v>
      </c>
      <c r="C220" s="4" t="str">
        <f>'[1]TCE - ANEXO IV - Preencher'!E229</f>
        <v>5.99 - Outros Serviços de Terceiros Pessoa Jurídica</v>
      </c>
      <c r="D220" s="3" t="str">
        <f>'[1]TCE - ANEXO IV - Preencher'!F229</f>
        <v>10.998.292/0001-57</v>
      </c>
      <c r="E220" s="5" t="str">
        <f>'[1]TCE - ANEXO IV - Preencher'!G229</f>
        <v>CENTRO I E E PERNAMBUCO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121926</v>
      </c>
      <c r="I220" s="6">
        <f>IF('[1]TCE - ANEXO IV - Preencher'!K229="","",'[1]TCE - ANEXO IV - Preencher'!K229)</f>
        <v>46076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1458</v>
      </c>
    </row>
    <row r="221" spans="1:12" s="8" customFormat="1" ht="19.5" customHeight="1" x14ac:dyDescent="0.2">
      <c r="A221" s="3">
        <f>IFERROR(VLOOKUP(B221,'[1]DADOS (OCULTAR)'!$Q$3:$S$136,3,0),"")</f>
        <v>10739225001866</v>
      </c>
      <c r="B221" s="4" t="str">
        <f>'[1]TCE - ANEXO IV - Preencher'!C230</f>
        <v>HOSPITAL REGIONAL FERNANDO BEZERRA - CG Nº 02/2021</v>
      </c>
      <c r="C221" s="4" t="str">
        <f>'[1]TCE - ANEXO IV - Preencher'!E230</f>
        <v>5.99 - Outros Serviços de Terceiros Pessoa Jurídica</v>
      </c>
      <c r="D221" s="3">
        <f>'[1]TCE - ANEXO IV - Preencher'!F230</f>
        <v>24334380000169</v>
      </c>
      <c r="E221" s="5" t="str">
        <f>'[1]TCE - ANEXO IV - Preencher'!G230</f>
        <v>CLINICA DE SAUDE SANTA LUZIA LTDA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860</v>
      </c>
      <c r="I221" s="6">
        <f>IF('[1]TCE - ANEXO IV - Preencher'!K230="","",'[1]TCE - ANEXO IV - Preencher'!K230)</f>
        <v>46091</v>
      </c>
      <c r="J221" s="5" t="str">
        <f>'[1]TCE - ANEXO IV - Preencher'!L230</f>
        <v>23044001224334380000169000000000086026030919345340</v>
      </c>
      <c r="K221" s="5" t="str">
        <f>IF(F221="B",LEFT('[1]TCE - ANEXO IV - Preencher'!M230,2),IF(F221="S",LEFT('[1]TCE - ANEXO IV - Preencher'!M230,7),IF('[1]TCE - ANEXO IV - Preencher'!H230="","")))</f>
        <v>2304400</v>
      </c>
      <c r="L221" s="7">
        <f>'[1]TCE - ANEXO IV - Preencher'!N230</f>
        <v>4200</v>
      </c>
    </row>
    <row r="222" spans="1:12" s="8" customFormat="1" ht="19.5" customHeight="1" x14ac:dyDescent="0.2">
      <c r="A222" s="3">
        <f>IFERROR(VLOOKUP(B222,'[1]DADOS (OCULTAR)'!$Q$3:$S$136,3,0),"")</f>
        <v>10739225001866</v>
      </c>
      <c r="B222" s="4" t="str">
        <f>'[1]TCE - ANEXO IV - Preencher'!C231</f>
        <v>HOSPITAL REGIONAL FERNANDO BEZERRA - CG Nº 02/2021</v>
      </c>
      <c r="C222" s="4" t="str">
        <f>'[1]TCE - ANEXO IV - Preencher'!E231</f>
        <v>5.99 - Outros Serviços de Terceiros Pessoa Jurídica</v>
      </c>
      <c r="D222" s="3" t="str">
        <f>'[1]TCE - ANEXO IV - Preencher'!F231</f>
        <v>13.802.735/0001-80</v>
      </c>
      <c r="E222" s="5" t="str">
        <f>'[1]TCE - ANEXO IV - Preencher'!G231</f>
        <v>D &amp; E ALENCAR LTDA ME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23724</v>
      </c>
      <c r="I222" s="6">
        <f>IF('[1]TCE - ANEXO IV - Preencher'!K231="","",'[1]TCE - ANEXO IV - Preencher'!K231)</f>
        <v>46099</v>
      </c>
      <c r="J222" s="5" t="str">
        <f>'[1]TCE - ANEXO IV - Preencher'!L231</f>
        <v>V91H-C5H87</v>
      </c>
      <c r="K222" s="5" t="str">
        <f>IF(F222="B",LEFT('[1]TCE - ANEXO IV - Preencher'!M231,2),IF(F222="S",LEFT('[1]TCE - ANEXO IV - Preencher'!M231,7),IF('[1]TCE - ANEXO IV - Preencher'!H231="","")))</f>
        <v>2609907</v>
      </c>
      <c r="L222" s="7">
        <f>'[1]TCE - ANEXO IV - Preencher'!N231</f>
        <v>2170.2399999999998</v>
      </c>
    </row>
    <row r="223" spans="1:12" s="8" customFormat="1" ht="19.5" customHeight="1" x14ac:dyDescent="0.2">
      <c r="A223" s="3">
        <f>IFERROR(VLOOKUP(B223,'[1]DADOS (OCULTAR)'!$Q$3:$S$136,3,0),"")</f>
        <v>10739225001866</v>
      </c>
      <c r="B223" s="4" t="str">
        <f>'[1]TCE - ANEXO IV - Preencher'!C232</f>
        <v>HOSPITAL REGIONAL FERNANDO BEZERRA - CG Nº 02/2021</v>
      </c>
      <c r="C223" s="4" t="str">
        <f>'[1]TCE - ANEXO IV - Preencher'!E232</f>
        <v>5.99 - Outros Serviços de Terceiros Pessoa Jurídica</v>
      </c>
      <c r="D223" s="3" t="str">
        <f>'[1]TCE - ANEXO IV - Preencher'!F232</f>
        <v>37.887.679/0001-92</v>
      </c>
      <c r="E223" s="5" t="str">
        <f>'[1]TCE - ANEXO IV - Preencher'!G232</f>
        <v>MONTADORA PINGUIM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144</v>
      </c>
      <c r="I223" s="6">
        <f>IF('[1]TCE - ANEXO IV - Preencher'!K232="","",'[1]TCE - ANEXO IV - Preencher'!K232)</f>
        <v>46076</v>
      </c>
      <c r="J223" s="5" t="str">
        <f>'[1]TCE - ANEXO IV - Preencher'!L232</f>
        <v>108229M80NN236KDNQPCY3VSRAR2YN5U</v>
      </c>
      <c r="K223" s="5" t="str">
        <f>IF(F223="B",LEFT('[1]TCE - ANEXO IV - Preencher'!M232,2),IF(F223="S",LEFT('[1]TCE - ANEXO IV - Preencher'!M232,7),IF('[1]TCE - ANEXO IV - Preencher'!H232="","")))</f>
        <v>2615607</v>
      </c>
      <c r="L223" s="7">
        <f>'[1]TCE - ANEXO IV - Preencher'!N232</f>
        <v>1300</v>
      </c>
    </row>
    <row r="224" spans="1:12" s="8" customFormat="1" ht="19.5" customHeight="1" x14ac:dyDescent="0.2">
      <c r="A224" s="3">
        <f>IFERROR(VLOOKUP(B224,'[1]DADOS (OCULTAR)'!$Q$3:$S$136,3,0),"")</f>
        <v>10739225001866</v>
      </c>
      <c r="B224" s="4" t="str">
        <f>'[1]TCE - ANEXO IV - Preencher'!C233</f>
        <v>HOSPITAL REGIONAL FERNANDO BEZERRA - CG Nº 02/2021</v>
      </c>
      <c r="C224" s="4" t="str">
        <f>'[1]TCE - ANEXO IV - Preencher'!E233</f>
        <v>5.99 - Outros Serviços de Terceiros Pessoa Jurídica</v>
      </c>
      <c r="D224" s="3" t="str">
        <f>'[1]TCE - ANEXO IV - Preencher'!F233</f>
        <v>24.127.434/0001-15</v>
      </c>
      <c r="E224" s="5" t="str">
        <f>'[1]TCE - ANEXO IV - Preencher'!G233</f>
        <v>RODRIGO ALMENDRA E ADVOGADOS ASSOCIADOS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55</v>
      </c>
      <c r="I224" s="6">
        <f>IF('[1]TCE - ANEXO IV - Preencher'!K233="","",'[1]TCE - ANEXO IV - Preencher'!K233)</f>
        <v>46076</v>
      </c>
      <c r="J224" s="5" t="str">
        <f>'[1]TCE - ANEXO IV - Preencher'!L233</f>
        <v>26116062224127434000115000000000005526023737338407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14589</v>
      </c>
    </row>
    <row r="225" spans="1:12" s="8" customFormat="1" ht="19.5" customHeight="1" x14ac:dyDescent="0.2">
      <c r="A225" s="3">
        <f>IFERROR(VLOOKUP(B225,'[1]DADOS (OCULTAR)'!$Q$3:$S$136,3,0),"")</f>
        <v>10739225001866</v>
      </c>
      <c r="B225" s="4" t="str">
        <f>'[1]TCE - ANEXO IV - Preencher'!C234</f>
        <v>HOSPITAL REGIONAL FERNANDO BEZERRA - CG Nº 02/2021</v>
      </c>
      <c r="C225" s="4" t="str">
        <f>'[1]TCE - ANEXO IV - Preencher'!E234</f>
        <v>5.99 - Outros Serviços de Terceiros Pessoa Jurídica</v>
      </c>
      <c r="D225" s="3" t="str">
        <f>'[1]TCE - ANEXO IV - Preencher'!F234</f>
        <v>03.910.210/0018-53</v>
      </c>
      <c r="E225" s="5" t="str">
        <f>'[1]TCE - ANEXO IV - Preencher'!G234</f>
        <v>SERVIÇO SOCIAL DA INDÚSTRIA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2895</v>
      </c>
      <c r="I225" s="6">
        <f>IF('[1]TCE - ANEXO IV - Preencher'!K234="","",'[1]TCE - ANEXO IV - Preencher'!K234)</f>
        <v>46079</v>
      </c>
      <c r="J225" s="5" t="str">
        <f>'[1]TCE - ANEXO IV - Preencher'!L234</f>
        <v>26011021203910210001853000000000289526028744486261</v>
      </c>
      <c r="K225" s="5" t="str">
        <f>IF(F225="B",LEFT('[1]TCE - ANEXO IV - Preencher'!M234,2),IF(F225="S",LEFT('[1]TCE - ANEXO IV - Preencher'!M234,7),IF('[1]TCE - ANEXO IV - Preencher'!H234="","")))</f>
        <v>2601102</v>
      </c>
      <c r="L225" s="7">
        <f>'[1]TCE - ANEXO IV - Preencher'!N234</f>
        <v>299.60000000000002</v>
      </c>
    </row>
    <row r="226" spans="1:12" s="8" customFormat="1" ht="19.5" customHeight="1" x14ac:dyDescent="0.2">
      <c r="A226" s="3">
        <f>IFERROR(VLOOKUP(B226,'[1]DADOS (OCULTAR)'!$Q$3:$S$136,3,0),"")</f>
        <v>10739225001866</v>
      </c>
      <c r="B226" s="4" t="str">
        <f>'[1]TCE - ANEXO IV - Preencher'!C235</f>
        <v>HOSPITAL REGIONAL FERNANDO BEZERRA - CG Nº 02/2021</v>
      </c>
      <c r="C226" s="4" t="str">
        <f>'[1]TCE - ANEXO IV - Preencher'!E235</f>
        <v>5.99 - Outros Serviços de Terceiros Pessoa Jurídica</v>
      </c>
      <c r="D226" s="3" t="str">
        <f>'[1]TCE - ANEXO IV - Preencher'!F235</f>
        <v>03.910.210/0018-53</v>
      </c>
      <c r="E226" s="5" t="str">
        <f>'[1]TCE - ANEXO IV - Preencher'!G235</f>
        <v>SERVIÇO SOCIAL DA INDÚSTRIA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2896</v>
      </c>
      <c r="I226" s="6">
        <f>IF('[1]TCE - ANEXO IV - Preencher'!K235="","",'[1]TCE - ANEXO IV - Preencher'!K235)</f>
        <v>46079</v>
      </c>
      <c r="J226" s="5" t="str">
        <f>'[1]TCE - ANEXO IV - Preencher'!L235</f>
        <v>26011021203910210001853000000000289626027257153610</v>
      </c>
      <c r="K226" s="5" t="str">
        <f>IF(F226="B",LEFT('[1]TCE - ANEXO IV - Preencher'!M235,2),IF(F226="S",LEFT('[1]TCE - ANEXO IV - Preencher'!M235,7),IF('[1]TCE - ANEXO IV - Preencher'!H235="","")))</f>
        <v>2601102</v>
      </c>
      <c r="L226" s="7">
        <f>'[1]TCE - ANEXO IV - Preencher'!N235</f>
        <v>498.11</v>
      </c>
    </row>
    <row r="227" spans="1:12" s="8" customFormat="1" ht="19.5" customHeight="1" x14ac:dyDescent="0.2">
      <c r="A227" s="3">
        <f>IFERROR(VLOOKUP(B227,'[1]DADOS (OCULTAR)'!$Q$3:$S$136,3,0),"")</f>
        <v>10739225001866</v>
      </c>
      <c r="B227" s="4" t="str">
        <f>'[1]TCE - ANEXO IV - Preencher'!C236</f>
        <v>HOSPITAL REGIONAL FERNANDO BEZERRA - CG Nº 02/2021</v>
      </c>
      <c r="C227" s="4" t="str">
        <f>'[1]TCE - ANEXO IV - Preencher'!E236</f>
        <v>5.99 - Outros Serviços de Terceiros Pessoa Jurídica</v>
      </c>
      <c r="D227" s="3" t="str">
        <f>'[1]TCE - ANEXO IV - Preencher'!F236</f>
        <v>63.973.961/0001-00</v>
      </c>
      <c r="E227" s="5" t="str">
        <f>'[1]TCE - ANEXO IV - Preencher'!G236</f>
        <v>VERIS SERVICOS E SOLUCOES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34</v>
      </c>
      <c r="I227" s="6">
        <f>IF('[1]TCE - ANEXO IV - Preencher'!K236="","",'[1]TCE - ANEXO IV - Preencher'!K236)</f>
        <v>46085</v>
      </c>
      <c r="J227" s="5" t="str">
        <f>'[1]TCE - ANEXO IV - Preencher'!L236</f>
        <v>23073041263973961000100000000000003426036297027513</v>
      </c>
      <c r="K227" s="5" t="str">
        <f>IF(F227="B",LEFT('[1]TCE - ANEXO IV - Preencher'!M236,2),IF(F227="S",LEFT('[1]TCE - ANEXO IV - Preencher'!M236,7),IF('[1]TCE - ANEXO IV - Preencher'!H236="","")))</f>
        <v>2307304</v>
      </c>
      <c r="L227" s="7">
        <f>'[1]TCE - ANEXO IV - Preencher'!N236</f>
        <v>8000</v>
      </c>
    </row>
    <row r="228" spans="1:12" s="8" customFormat="1" ht="19.5" customHeight="1" x14ac:dyDescent="0.2">
      <c r="A228" s="3">
        <f>IFERROR(VLOOKUP(B228,'[1]DADOS (OCULTAR)'!$Q$3:$S$136,3,0),"")</f>
        <v>10739225001866</v>
      </c>
      <c r="B228" s="4" t="str">
        <f>'[1]TCE - ANEXO IV - Preencher'!C237</f>
        <v>HOSPITAL REGIONAL FERNANDO BEZERRA - CG Nº 02/2021</v>
      </c>
      <c r="C228" s="4" t="str">
        <f>'[1]TCE - ANEXO IV - Preencher'!E237</f>
        <v>5.5 - Reparo e Manutenção de Máquinas e Equipamentos</v>
      </c>
      <c r="D228" s="3" t="str">
        <f>'[1]TCE - ANEXO IV - Preencher'!F237</f>
        <v>12.853.727/0001-09</v>
      </c>
      <c r="E228" s="5" t="str">
        <f>'[1]TCE - ANEXO IV - Preencher'!G237</f>
        <v>KESA COMERCIO E SERVICOS TECNICOS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92</v>
      </c>
      <c r="I228" s="6">
        <f>IF('[1]TCE - ANEXO IV - Preencher'!K237="","",'[1]TCE - ANEXO IV - Preencher'!K237)</f>
        <v>46083</v>
      </c>
      <c r="J228" s="5" t="str">
        <f>'[1]TCE - ANEXO IV - Preencher'!L237</f>
        <v>26116062212853727000109000000000009226039918075257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18993.3</v>
      </c>
    </row>
    <row r="229" spans="1:12" s="8" customFormat="1" ht="19.5" customHeight="1" x14ac:dyDescent="0.2">
      <c r="A229" s="3">
        <f>IFERROR(VLOOKUP(B229,'[1]DADOS (OCULTAR)'!$Q$3:$S$136,3,0),"")</f>
        <v>10739225001866</v>
      </c>
      <c r="B229" s="4" t="str">
        <f>'[1]TCE - ANEXO IV - Preencher'!C238</f>
        <v>HOSPITAL REGIONAL FERNANDO BEZERRA - CG Nº 02/2021</v>
      </c>
      <c r="C229" s="4" t="str">
        <f>'[1]TCE - ANEXO IV - Preencher'!E238</f>
        <v>5.5 - Reparo e Manutenção de Máquinas e Equipamentos</v>
      </c>
      <c r="D229" s="3" t="str">
        <f>'[1]TCE - ANEXO IV - Preencher'!F238</f>
        <v>07.146.768/0001-17</v>
      </c>
      <c r="E229" s="5" t="str">
        <f>'[1]TCE - ANEXO IV - Preencher'!G238</f>
        <v>SERV IMAGEM NORDESTE ASSISTENCIA TECNICA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162</v>
      </c>
      <c r="I229" s="6">
        <f>IF('[1]TCE - ANEXO IV - Preencher'!K238="","",'[1]TCE - ANEXO IV - Preencher'!K238)</f>
        <v>46063</v>
      </c>
      <c r="J229" s="5" t="str">
        <f>'[1]TCE - ANEXO IV - Preencher'!L238</f>
        <v>26079011207146768000117260000000016226022228014023</v>
      </c>
      <c r="K229" s="5" t="str">
        <f>IF(F229="B",LEFT('[1]TCE - ANEXO IV - Preencher'!M238,2),IF(F229="S",LEFT('[1]TCE - ANEXO IV - Preencher'!M238,7),IF('[1]TCE - ANEXO IV - Preencher'!H238="","")))</f>
        <v>2607901</v>
      </c>
      <c r="L229" s="7">
        <f>'[1]TCE - ANEXO IV - Preencher'!N238</f>
        <v>3600</v>
      </c>
    </row>
    <row r="230" spans="1:12" s="8" customFormat="1" ht="19.5" customHeight="1" x14ac:dyDescent="0.2">
      <c r="A230" s="3">
        <f>IFERROR(VLOOKUP(B230,'[1]DADOS (OCULTAR)'!$Q$3:$S$136,3,0),"")</f>
        <v>10739225001866</v>
      </c>
      <c r="B230" s="4" t="str">
        <f>'[1]TCE - ANEXO IV - Preencher'!C239</f>
        <v>HOSPITAL REGIONAL FERNANDO BEZERRA - CG Nº 02/2021</v>
      </c>
      <c r="C230" s="4" t="str">
        <f>'[1]TCE - ANEXO IV - Preencher'!E239</f>
        <v>5.5 - Reparo e Manutenção de Máquinas e Equipamentos</v>
      </c>
      <c r="D230" s="3" t="str">
        <f>'[1]TCE - ANEXO IV - Preencher'!F239</f>
        <v>24.380.578/0020-41</v>
      </c>
      <c r="E230" s="5" t="str">
        <f>'[1]TCE - ANEXO IV - Preencher'!G239</f>
        <v>WHITE MARTINS GASES INDUSTRIAIS DO NORDESTE LTDA.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506</v>
      </c>
      <c r="I230" s="6">
        <f>IF('[1]TCE - ANEXO IV - Preencher'!K239="","",'[1]TCE - ANEXO IV - Preencher'!K239)</f>
        <v>46079</v>
      </c>
      <c r="J230" s="5" t="str">
        <f>'[1]TCE - ANEXO IV - Preencher'!L239</f>
        <v>26079011224380578002041260000000050626026181460210</v>
      </c>
      <c r="K230" s="5" t="str">
        <f>IF(F230="B",LEFT('[1]TCE - ANEXO IV - Preencher'!M239,2),IF(F230="S",LEFT('[1]TCE - ANEXO IV - Preencher'!M239,7),IF('[1]TCE - ANEXO IV - Preencher'!H239="","")))</f>
        <v>2607901</v>
      </c>
      <c r="L230" s="7">
        <f>'[1]TCE - ANEXO IV - Preencher'!N239</f>
        <v>9538.7199999999993</v>
      </c>
    </row>
    <row r="231" spans="1:12" s="8" customFormat="1" ht="19.5" customHeight="1" x14ac:dyDescent="0.2">
      <c r="A231" s="3">
        <f>IFERROR(VLOOKUP(B231,'[1]DADOS (OCULTAR)'!$Q$3:$S$136,3,0),"")</f>
        <v>10739225001866</v>
      </c>
      <c r="B231" s="4" t="str">
        <f>'[1]TCE - ANEXO IV - Preencher'!C240</f>
        <v>HOSPITAL REGIONAL FERNANDO BEZERRA - CG Nº 02/2021</v>
      </c>
      <c r="C231" s="4" t="str">
        <f>'[1]TCE - ANEXO IV - Preencher'!E240</f>
        <v>5.5 - Reparo e Manutenção de Máquinas e Equipamentos</v>
      </c>
      <c r="D231" s="3" t="str">
        <f>'[1]TCE - ANEXO IV - Preencher'!F240</f>
        <v>60.306.077/0001-16</v>
      </c>
      <c r="E231" s="5" t="str">
        <f>'[1]TCE - ANEXO IV - Preencher'!G240</f>
        <v>MAGNES ANTONIO MOREIRA SIQUEIRA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63</v>
      </c>
      <c r="I231" s="6">
        <f>IF('[1]TCE - ANEXO IV - Preencher'!K240="","",'[1]TCE - ANEXO IV - Preencher'!K240)</f>
        <v>46079</v>
      </c>
      <c r="J231" s="5" t="str">
        <f>'[1]TCE - ANEXO IV - Preencher'!L240</f>
        <v>ad3afdedc</v>
      </c>
      <c r="K231" s="5" t="str">
        <f>IF(F231="B",LEFT('[1]TCE - ANEXO IV - Preencher'!M240,2),IF(F231="S",LEFT('[1]TCE - ANEXO IV - Preencher'!M240,7),IF('[1]TCE - ANEXO IV - Preencher'!H240="","")))</f>
        <v>2611101</v>
      </c>
      <c r="L231" s="7">
        <f>'[1]TCE - ANEXO IV - Preencher'!N240</f>
        <v>10500</v>
      </c>
    </row>
    <row r="232" spans="1:12" s="8" customFormat="1" ht="19.5" customHeight="1" x14ac:dyDescent="0.2">
      <c r="A232" s="3">
        <f>IFERROR(VLOOKUP(B232,'[1]DADOS (OCULTAR)'!$Q$3:$S$136,3,0),"")</f>
        <v>10739225001866</v>
      </c>
      <c r="B232" s="4" t="str">
        <f>'[1]TCE - ANEXO IV - Preencher'!C241</f>
        <v>HOSPITAL REGIONAL FERNANDO BEZERRA - CG Nº 02/2021</v>
      </c>
      <c r="C232" s="4" t="str">
        <f>'[1]TCE - ANEXO IV - Preencher'!E241</f>
        <v>5.5 - Reparo e Manutenção de Máquinas e Equipamentos</v>
      </c>
      <c r="D232" s="3" t="str">
        <f>'[1]TCE - ANEXO IV - Preencher'!F241</f>
        <v>21.981.183/0001-43</v>
      </c>
      <c r="E232" s="5" t="str">
        <f>'[1]TCE - ANEXO IV - Preencher'!G241</f>
        <v>DIONEY ALVES BARBOSA 10663027403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20145</v>
      </c>
      <c r="I232" s="6">
        <f>IF('[1]TCE - ANEXO IV - Preencher'!K241="","",'[1]TCE - ANEXO IV - Preencher'!K241)</f>
        <v>46077</v>
      </c>
      <c r="J232" s="5" t="str">
        <f>'[1]TCE - ANEXO IV - Preencher'!L241</f>
        <v>6E9X-UXFW6</v>
      </c>
      <c r="K232" s="5" t="str">
        <f>IF(F232="B",LEFT('[1]TCE - ANEXO IV - Preencher'!M241,2),IF(F232="S",LEFT('[1]TCE - ANEXO IV - Preencher'!M241,7),IF('[1]TCE - ANEXO IV - Preencher'!H241="","")))</f>
        <v>2609907</v>
      </c>
      <c r="L232" s="7">
        <f>'[1]TCE - ANEXO IV - Preencher'!N241</f>
        <v>2088</v>
      </c>
    </row>
    <row r="233" spans="1:12" s="8" customFormat="1" ht="19.5" customHeight="1" x14ac:dyDescent="0.2">
      <c r="A233" s="3">
        <f>IFERROR(VLOOKUP(B233,'[1]DADOS (OCULTAR)'!$Q$3:$S$136,3,0),"")</f>
        <v>10739225001866</v>
      </c>
      <c r="B233" s="4" t="str">
        <f>'[1]TCE - ANEXO IV - Preencher'!C242</f>
        <v>HOSPITAL REGIONAL FERNANDO BEZERRA - CG Nº 02/2021</v>
      </c>
      <c r="C233" s="4" t="str">
        <f>'[1]TCE - ANEXO IV - Preencher'!E242</f>
        <v>5.5 - Reparo e Manutenção de Máquinas e Equipamentos</v>
      </c>
      <c r="D233" s="3" t="str">
        <f>'[1]TCE - ANEXO IV - Preencher'!F242</f>
        <v>50.224.361/0001-90</v>
      </c>
      <c r="E233" s="5" t="str">
        <f>'[1]TCE - ANEXO IV - Preencher'!G242</f>
        <v>ISMAEL CARLOS PEREIRA DA SILVA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20101</v>
      </c>
      <c r="I233" s="6">
        <f>IF('[1]TCE - ANEXO IV - Preencher'!K242="","",'[1]TCE - ANEXO IV - Preencher'!K242)</f>
        <v>46090</v>
      </c>
      <c r="J233" s="5" t="str">
        <f>'[1]TCE - ANEXO IV - Preencher'!L242</f>
        <v>B3CW-YN74M</v>
      </c>
      <c r="K233" s="5" t="str">
        <f>IF(F233="B",LEFT('[1]TCE - ANEXO IV - Preencher'!M242,2),IF(F233="S",LEFT('[1]TCE - ANEXO IV - Preencher'!M242,7),IF('[1]TCE - ANEXO IV - Preencher'!H242="","")))</f>
        <v>2609907</v>
      </c>
      <c r="L233" s="7">
        <f>'[1]TCE - ANEXO IV - Preencher'!N242</f>
        <v>4984</v>
      </c>
    </row>
    <row r="234" spans="1:12" s="8" customFormat="1" ht="19.5" customHeight="1" x14ac:dyDescent="0.2">
      <c r="A234" s="3">
        <f>IFERROR(VLOOKUP(B234,'[1]DADOS (OCULTAR)'!$Q$3:$S$136,3,0),"")</f>
        <v>10739225001866</v>
      </c>
      <c r="B234" s="4" t="str">
        <f>'[1]TCE - ANEXO IV - Preencher'!C243</f>
        <v>HOSPITAL REGIONAL FERNANDO BEZERRA - CG Nº 02/2021</v>
      </c>
      <c r="C234" s="4" t="str">
        <f>'[1]TCE - ANEXO IV - Preencher'!E243</f>
        <v>5.5 - Reparo e Manutenção de Máquinas e Equipamentos</v>
      </c>
      <c r="D234" s="3" t="str">
        <f>'[1]TCE - ANEXO IV - Preencher'!F243</f>
        <v>17.539.502/0001-98</v>
      </c>
      <c r="E234" s="5" t="str">
        <f>'[1]TCE - ANEXO IV - Preencher'!G243</f>
        <v>N A V DA SILVA ELETRO - ME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754</v>
      </c>
      <c r="I234" s="6">
        <f>IF('[1]TCE - ANEXO IV - Preencher'!K243="","",'[1]TCE - ANEXO IV - Preencher'!K243)</f>
        <v>46083</v>
      </c>
      <c r="J234" s="5" t="str">
        <f>'[1]TCE - ANEXO IV - Preencher'!L243</f>
        <v>26011021217539502000198000000000075426038967035534</v>
      </c>
      <c r="K234" s="5" t="str">
        <f>IF(F234="B",LEFT('[1]TCE - ANEXO IV - Preencher'!M243,2),IF(F234="S",LEFT('[1]TCE - ANEXO IV - Preencher'!M243,7),IF('[1]TCE - ANEXO IV - Preencher'!H243="","")))</f>
        <v>2601102</v>
      </c>
      <c r="L234" s="7">
        <f>'[1]TCE - ANEXO IV - Preencher'!N243</f>
        <v>1931.84</v>
      </c>
    </row>
    <row r="235" spans="1:12" s="8" customFormat="1" ht="19.5" customHeight="1" x14ac:dyDescent="0.2">
      <c r="A235" s="3">
        <f>IFERROR(VLOOKUP(B235,'[1]DADOS (OCULTAR)'!$Q$3:$S$136,3,0),"")</f>
        <v>10739225001866</v>
      </c>
      <c r="B235" s="4" t="str">
        <f>'[1]TCE - ANEXO IV - Preencher'!C244</f>
        <v>HOSPITAL REGIONAL FERNANDO BEZERRA - CG Nº 02/2021</v>
      </c>
      <c r="C235" s="4" t="str">
        <f>'[1]TCE - ANEXO IV - Preencher'!E244</f>
        <v>5.5 - Reparo e Manutenção de Máquinas e Equipamentos</v>
      </c>
      <c r="D235" s="3" t="str">
        <f>'[1]TCE - ANEXO IV - Preencher'!F244</f>
        <v>17.539.502/0001-98</v>
      </c>
      <c r="E235" s="5" t="str">
        <f>'[1]TCE - ANEXO IV - Preencher'!G244</f>
        <v>N A V DA SILVA ELETRO - ME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755</v>
      </c>
      <c r="I235" s="6">
        <f>IF('[1]TCE - ANEXO IV - Preencher'!K244="","",'[1]TCE - ANEXO IV - Preencher'!K244)</f>
        <v>46083</v>
      </c>
      <c r="J235" s="5" t="str">
        <f>'[1]TCE - ANEXO IV - Preencher'!L244</f>
        <v>26011021217539502000198000000000075526033780967908</v>
      </c>
      <c r="K235" s="5" t="str">
        <f>IF(F235="B",LEFT('[1]TCE - ANEXO IV - Preencher'!M244,2),IF(F235="S",LEFT('[1]TCE - ANEXO IV - Preencher'!M244,7),IF('[1]TCE - ANEXO IV - Preencher'!H244="","")))</f>
        <v>2601102</v>
      </c>
      <c r="L235" s="7">
        <f>'[1]TCE - ANEXO IV - Preencher'!N244</f>
        <v>2529.84</v>
      </c>
    </row>
    <row r="236" spans="1:12" s="8" customFormat="1" ht="19.5" customHeight="1" x14ac:dyDescent="0.2">
      <c r="A236" s="3">
        <f>IFERROR(VLOOKUP(B236,'[1]DADOS (OCULTAR)'!$Q$3:$S$136,3,0),"")</f>
        <v>10739225001866</v>
      </c>
      <c r="B236" s="4" t="str">
        <f>'[1]TCE - ANEXO IV - Preencher'!C245</f>
        <v>HOSPITAL REGIONAL FERNANDO BEZERRA - CG Nº 02/2021</v>
      </c>
      <c r="C236" s="4" t="str">
        <f>'[1]TCE - ANEXO IV - Preencher'!E245</f>
        <v>5.16 - Serviços Médico-Hospitalares, Odotonlogia e Laboratoriais</v>
      </c>
      <c r="D236" s="3" t="str">
        <f>'[1]TCE - ANEXO IV - Preencher'!F245</f>
        <v>53.317.983/0001-50</v>
      </c>
      <c r="E236" s="5" t="str">
        <f>'[1]TCE - ANEXO IV - Preencher'!G245</f>
        <v>ARCM SERVICOS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1000067</v>
      </c>
      <c r="I236" s="6">
        <f>IF('[1]TCE - ANEXO IV - Preencher'!K245="","",'[1]TCE - ANEXO IV - Preencher'!K245)</f>
        <v>46052</v>
      </c>
      <c r="J236" s="5" t="str">
        <f>'[1]TCE - ANEXO IV - Preencher'!L245</f>
        <v>sU6ODNtZ</v>
      </c>
      <c r="K236" s="5" t="str">
        <f>IF(F236="B",LEFT('[1]TCE - ANEXO IV - Preencher'!M245,2),IF(F236="S",LEFT('[1]TCE - ANEXO IV - Preencher'!M245,7),IF('[1]TCE - ANEXO IV - Preencher'!H245="","")))</f>
        <v>2507507</v>
      </c>
      <c r="L236" s="7">
        <f>'[1]TCE - ANEXO IV - Preencher'!N245</f>
        <v>19000</v>
      </c>
    </row>
    <row r="237" spans="1:12" s="8" customFormat="1" ht="19.5" customHeight="1" x14ac:dyDescent="0.2">
      <c r="A237" s="3">
        <f>IFERROR(VLOOKUP(B237,'[1]DADOS (OCULTAR)'!$Q$3:$S$136,3,0),"")</f>
        <v>10739225001866</v>
      </c>
      <c r="B237" s="4" t="str">
        <f>'[1]TCE - ANEXO IV - Preencher'!C246</f>
        <v>HOSPITAL REGIONAL FERNANDO BEZERRA - CG Nº 02/2021</v>
      </c>
      <c r="C237" s="4" t="str">
        <f>'[1]TCE - ANEXO IV - Preencher'!E246</f>
        <v>5.16 - Serviços Médico-Hospitalares, Odotonlogia e Laboratoriais</v>
      </c>
      <c r="D237" s="3" t="str">
        <f>'[1]TCE - ANEXO IV - Preencher'!F246</f>
        <v>41.200.617/0001-38</v>
      </c>
      <c r="E237" s="5" t="str">
        <f>'[1]TCE - ANEXO IV - Preencher'!G246</f>
        <v>CLEYDSON ARAUJO SILVA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41</v>
      </c>
      <c r="I237" s="6">
        <f>IF('[1]TCE - ANEXO IV - Preencher'!K246="","",'[1]TCE - ANEXO IV - Preencher'!K246)</f>
        <v>46048</v>
      </c>
      <c r="J237" s="5" t="str">
        <f>'[1]TCE - ANEXO IV - Preencher'!L246</f>
        <v>1c88bdefc</v>
      </c>
      <c r="K237" s="5" t="str">
        <f>IF(F237="B",LEFT('[1]TCE - ANEXO IV - Preencher'!M246,2),IF(F237="S",LEFT('[1]TCE - ANEXO IV - Preencher'!M246,7),IF('[1]TCE - ANEXO IV - Preencher'!H246="","")))</f>
        <v>2611101</v>
      </c>
      <c r="L237" s="7">
        <f>'[1]TCE - ANEXO IV - Preencher'!N246</f>
        <v>31500</v>
      </c>
    </row>
    <row r="238" spans="1:12" s="8" customFormat="1" ht="19.5" customHeight="1" x14ac:dyDescent="0.2">
      <c r="A238" s="3">
        <f>IFERROR(VLOOKUP(B238,'[1]DADOS (OCULTAR)'!$Q$3:$S$136,3,0),"")</f>
        <v>10739225001866</v>
      </c>
      <c r="B238" s="4" t="str">
        <f>'[1]TCE - ANEXO IV - Preencher'!C247</f>
        <v>HOSPITAL REGIONAL FERNANDO BEZERRA - CG Nº 02/2021</v>
      </c>
      <c r="C238" s="4" t="str">
        <f>'[1]TCE - ANEXO IV - Preencher'!E247</f>
        <v>5.16 - Serviços Médico-Hospitalares, Odotonlogia e Laboratoriais</v>
      </c>
      <c r="D238" s="3" t="str">
        <f>'[1]TCE - ANEXO IV - Preencher'!F247</f>
        <v>53.265.101/0001-50</v>
      </c>
      <c r="E238" s="5" t="str">
        <f>'[1]TCE - ANEXO IV - Preencher'!G247</f>
        <v>DIOGO SILVA MEDICINA INTEGRADA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3</v>
      </c>
      <c r="I238" s="6">
        <f>IF('[1]TCE - ANEXO IV - Preencher'!K247="","",'[1]TCE - ANEXO IV - Preencher'!K247)</f>
        <v>46045</v>
      </c>
      <c r="J238" s="5" t="str">
        <f>'[1]TCE - ANEXO IV - Preencher'!L247</f>
        <v>29301051253265101000150260000000000326010006127088</v>
      </c>
      <c r="K238" s="5" t="str">
        <f>IF(F238="B",LEFT('[1]TCE - ANEXO IV - Preencher'!M247,2),IF(F238="S",LEFT('[1]TCE - ANEXO IV - Preencher'!M247,7),IF('[1]TCE - ANEXO IV - Preencher'!H247="","")))</f>
        <v>2930105</v>
      </c>
      <c r="L238" s="7">
        <f>'[1]TCE - ANEXO IV - Preencher'!N247</f>
        <v>12000</v>
      </c>
    </row>
    <row r="239" spans="1:12" s="8" customFormat="1" ht="19.5" customHeight="1" x14ac:dyDescent="0.2">
      <c r="A239" s="3">
        <f>IFERROR(VLOOKUP(B239,'[1]DADOS (OCULTAR)'!$Q$3:$S$136,3,0),"")</f>
        <v>10739225001866</v>
      </c>
      <c r="B239" s="4" t="str">
        <f>'[1]TCE - ANEXO IV - Preencher'!C248</f>
        <v>HOSPITAL REGIONAL FERNANDO BEZERRA - CG Nº 02/2021</v>
      </c>
      <c r="C239" s="4" t="str">
        <f>'[1]TCE - ANEXO IV - Preencher'!E248</f>
        <v>5.16 - Serviços Médico-Hospitalares, Odotonlogia e Laboratoriais</v>
      </c>
      <c r="D239" s="3" t="str">
        <f>'[1]TCE - ANEXO IV - Preencher'!F248</f>
        <v>41.431.147/0001-13</v>
      </c>
      <c r="E239" s="5" t="str">
        <f>'[1]TCE - ANEXO IV - Preencher'!G248</f>
        <v>JOSE ALVES DE SOUZA SERVICOS MEDICos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226</v>
      </c>
      <c r="I239" s="6">
        <f>IF('[1]TCE - ANEXO IV - Preencher'!K248="","",'[1]TCE - ANEXO IV - Preencher'!K248)</f>
        <v>46057</v>
      </c>
      <c r="J239" s="5" t="str">
        <f>'[1]TCE - ANEXO IV - Preencher'!L248</f>
        <v>7ed975e9f</v>
      </c>
      <c r="K239" s="5" t="str">
        <f>IF(F239="B",LEFT('[1]TCE - ANEXO IV - Preencher'!M248,2),IF(F239="S",LEFT('[1]TCE - ANEXO IV - Preencher'!M248,7),IF('[1]TCE - ANEXO IV - Preencher'!H248="","")))</f>
        <v>2611101</v>
      </c>
      <c r="L239" s="7">
        <f>'[1]TCE - ANEXO IV - Preencher'!N248</f>
        <v>65300</v>
      </c>
    </row>
    <row r="240" spans="1:12" s="8" customFormat="1" ht="19.5" customHeight="1" x14ac:dyDescent="0.2">
      <c r="A240" s="3">
        <f>IFERROR(VLOOKUP(B240,'[1]DADOS (OCULTAR)'!$Q$3:$S$136,3,0),"")</f>
        <v>10739225001866</v>
      </c>
      <c r="B240" s="4" t="str">
        <f>'[1]TCE - ANEXO IV - Preencher'!C249</f>
        <v>HOSPITAL REGIONAL FERNANDO BEZERRA - CG Nº 02/2021</v>
      </c>
      <c r="C240" s="4" t="str">
        <f>'[1]TCE - ANEXO IV - Preencher'!E249</f>
        <v>5.16 - Serviços Médico-Hospitalares, Odotonlogia e Laboratoriais</v>
      </c>
      <c r="D240" s="3" t="str">
        <f>'[1]TCE - ANEXO IV - Preencher'!F249</f>
        <v>34.800.019/0001-34</v>
      </c>
      <c r="E240" s="5" t="str">
        <f>'[1]TCE - ANEXO IV - Preencher'!G249</f>
        <v>MAIA OLIVEIRA SERVICOS MEDICOS S/S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216</v>
      </c>
      <c r="I240" s="6">
        <f>IF('[1]TCE - ANEXO IV - Preencher'!K249="","",'[1]TCE - ANEXO IV - Preencher'!K249)</f>
        <v>46045</v>
      </c>
      <c r="J240" s="5" t="str">
        <f>'[1]TCE - ANEXO IV - Preencher'!L249</f>
        <v>23073041234800019000134000000000021626015000810208</v>
      </c>
      <c r="K240" s="5" t="str">
        <f>IF(F240="B",LEFT('[1]TCE - ANEXO IV - Preencher'!M249,2),IF(F240="S",LEFT('[1]TCE - ANEXO IV - Preencher'!M249,7),IF('[1]TCE - ANEXO IV - Preencher'!H249="","")))</f>
        <v>2307304</v>
      </c>
      <c r="L240" s="7">
        <f>'[1]TCE - ANEXO IV - Preencher'!N249</f>
        <v>52466.66</v>
      </c>
    </row>
    <row r="241" spans="1:12" s="8" customFormat="1" ht="19.5" customHeight="1" x14ac:dyDescent="0.2">
      <c r="A241" s="3">
        <f>IFERROR(VLOOKUP(B241,'[1]DADOS (OCULTAR)'!$Q$3:$S$136,3,0),"")</f>
        <v>10739225001866</v>
      </c>
      <c r="B241" s="4" t="str">
        <f>'[1]TCE - ANEXO IV - Preencher'!C250</f>
        <v>HOSPITAL REGIONAL FERNANDO BEZERRA - CG Nº 02/2021</v>
      </c>
      <c r="C241" s="4" t="str">
        <f>'[1]TCE - ANEXO IV - Preencher'!E250</f>
        <v>5.16 - Serviços Médico-Hospitalares, Odotonlogia e Laboratoriais</v>
      </c>
      <c r="D241" s="3" t="str">
        <f>'[1]TCE - ANEXO IV - Preencher'!F250</f>
        <v>28.944.089/0001-63</v>
      </c>
      <c r="E241" s="5" t="str">
        <f>'[1]TCE - ANEXO IV - Preencher'!G250</f>
        <v>MEDVITA PRESTACAO DE SERVICOS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53</v>
      </c>
      <c r="I241" s="6">
        <f>IF('[1]TCE - ANEXO IV - Preencher'!K250="","",'[1]TCE - ANEXO IV - Preencher'!K250)</f>
        <v>46071</v>
      </c>
      <c r="J241" s="5" t="str">
        <f>'[1]TCE - ANEXO IV - Preencher'!L250</f>
        <v>54BC3DDE0</v>
      </c>
      <c r="K241" s="5" t="str">
        <f>IF(F241="B",LEFT('[1]TCE - ANEXO IV - Preencher'!M250,2),IF(F241="S",LEFT('[1]TCE - ANEXO IV - Preencher'!M250,7),IF('[1]TCE - ANEXO IV - Preencher'!H250="","")))</f>
        <v>5103403</v>
      </c>
      <c r="L241" s="7">
        <f>'[1]TCE - ANEXO IV - Preencher'!N250</f>
        <v>34000</v>
      </c>
    </row>
    <row r="242" spans="1:12" s="8" customFormat="1" ht="19.5" customHeight="1" x14ac:dyDescent="0.2">
      <c r="A242" s="3">
        <f>IFERROR(VLOOKUP(B242,'[1]DADOS (OCULTAR)'!$Q$3:$S$136,3,0),"")</f>
        <v>10739225001866</v>
      </c>
      <c r="B242" s="4" t="str">
        <f>'[1]TCE - ANEXO IV - Preencher'!C251</f>
        <v>HOSPITAL REGIONAL FERNANDO BEZERRA - CG Nº 02/2021</v>
      </c>
      <c r="C242" s="4" t="str">
        <f>'[1]TCE - ANEXO IV - Preencher'!E251</f>
        <v>5.16 - Serviços Médico-Hospitalares, Odotonlogia e Laboratoriais</v>
      </c>
      <c r="D242" s="3" t="str">
        <f>'[1]TCE - ANEXO IV - Preencher'!F251</f>
        <v>27.862.021/0001-72</v>
      </c>
      <c r="E242" s="5" t="str">
        <f>'[1]TCE - ANEXO IV - Preencher'!G251</f>
        <v>RSM AAO SERVICOS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20</v>
      </c>
      <c r="I242" s="6">
        <f>IF('[1]TCE - ANEXO IV - Preencher'!K251="","",'[1]TCE - ANEXO IV - Preencher'!K251)</f>
        <v>46048</v>
      </c>
      <c r="J242" s="5" t="str">
        <f>'[1]TCE - ANEXO IV - Preencher'!L251</f>
        <v>SN9Z-CXGT</v>
      </c>
      <c r="K242" s="5" t="str">
        <f>IF(F242="B",LEFT('[1]TCE - ANEXO IV - Preencher'!M251,2),IF(F242="S",LEFT('[1]TCE - ANEXO IV - Preencher'!M251,7),IF('[1]TCE - ANEXO IV - Preencher'!H251="","")))</f>
        <v>2907509</v>
      </c>
      <c r="L242" s="7">
        <f>'[1]TCE - ANEXO IV - Preencher'!N251</f>
        <v>6000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2026-04-01T12:19:05Z</dcterms:created>
  <dcterms:modified xsi:type="dcterms:W3CDTF">2026-04-01T12:19:27Z</dcterms:modified>
</cp:coreProperties>
</file>