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. CONTROLADORIA\5. HMA - HOSPITAL MIGUEL ARRAES\ANEXOS HMA 2026\ANEXOS HMA 02 2026\ARQUIVOS TCE 04.2025\EXCEL PUB\"/>
    </mc:Choice>
  </mc:AlternateContent>
  <bookViews>
    <workbookView xWindow="0" yWindow="0" windowWidth="28800" windowHeight="1259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D7" i="1"/>
  <c r="C7" i="1"/>
  <c r="A7" i="1"/>
  <c r="D6" i="1"/>
  <c r="C6" i="1"/>
  <c r="A6" i="1"/>
  <c r="D5" i="1"/>
  <c r="A5" i="1"/>
  <c r="C5" i="1" s="1"/>
  <c r="D4" i="1"/>
  <c r="A4" i="1"/>
  <c r="C4" i="1" s="1"/>
  <c r="D3" i="1"/>
  <c r="C3" i="1"/>
  <c r="A3" i="1"/>
  <c r="D2" i="1"/>
  <c r="C2" i="1"/>
  <c r="A2" i="1"/>
</calcChain>
</file>

<file path=xl/sharedStrings.xml><?xml version="1.0" encoding="utf-8"?>
<sst xmlns="http://schemas.openxmlformats.org/spreadsheetml/2006/main" count="19" uniqueCount="14">
  <si>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</si>
  <si>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</si>
  <si>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</si>
  <si>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</si>
  <si>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</si>
  <si>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</si>
  <si>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</si>
  <si>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MIGUEL ARRAES - CG. Nº 023/2022</t>
  </si>
  <si>
    <t>Banco Bradesco - Rendimentos Custeio</t>
  </si>
  <si>
    <t>Banco Bradesco - Rendimentos - Provisão</t>
  </si>
  <si>
    <t>Banco Bradesco - Rendimentos - Investimento</t>
  </si>
  <si>
    <t>Banco Bradesco - Rendimentos - Piso Enfermagem</t>
  </si>
  <si>
    <t>Aluguel Cantina</t>
  </si>
  <si>
    <t>Gás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</si>
</sst>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CONTROLADORIA/5.%20HMA%20-%20HOSPITAL%20MIGUEL%20ARRAES/ANEXOS%20HMA%202026/ANEXOS%20HMA%2002%202026/13.2_PCF_em_EXCEL_%20FEV26%20-%20HMA%20-%20CONSOLID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E21" sqref="E21"/>
    </sheetView>
  </sheetViews>
  <sheetFormatPr defaultColWidth="8.7265625" defaultRowHeight="12.5" x14ac:dyDescent="0.25"/>
  <cols>
    <col min="1" max="1" width="33.7265625" customWidth="1"/>
    <col min="2" max="2" width="36.1796875" bestFit="1" customWidth="1"/>
    <col min="3" max="3" width="30" style="9" customWidth="1"/>
    <col min="4" max="4" width="37" customWidth="1"/>
    <col min="5" max="5" width="69.453125" customWidth="1"/>
    <col min="6" max="6" width="27.26953125" style="10" customWidth="1"/>
    <col min="7" max="7" width="25.26953125" style="11" customWidth="1"/>
    <col min="8" max="8" width="8.7265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9039744000275</v>
      </c>
      <c r="B2" s="3" t="s">
        <v>7</v>
      </c>
      <c r="C2" s="4">
        <f>A2</f>
        <v>9039744000275</v>
      </c>
      <c r="D2" s="5" t="str">
        <f>B2</f>
        <v>HOSPITAL MIGUEL ARRAES - CG. Nº 023/2022</v>
      </c>
      <c r="E2" s="5" t="s">
        <v>8</v>
      </c>
      <c r="F2" s="6">
        <v>46081</v>
      </c>
      <c r="G2" s="7">
        <v>14045.39</v>
      </c>
    </row>
    <row r="3" spans="1:8" ht="22.5" customHeight="1" x14ac:dyDescent="0.25">
      <c r="A3" s="2">
        <f>IFERROR(VLOOKUP(B3,'[1]DADOS (OCULTAR)'!$Q$3:$S$136,3,0),"")</f>
        <v>9039744000275</v>
      </c>
      <c r="B3" s="3" t="s">
        <v>7</v>
      </c>
      <c r="C3" s="4">
        <f t="shared" ref="C3:D7" si="0">A3</f>
        <v>9039744000275</v>
      </c>
      <c r="D3" s="5" t="str">
        <f t="shared" si="0"/>
        <v>HOSPITAL MIGUEL ARRAES - CG. Nº 023/2022</v>
      </c>
      <c r="E3" s="5" t="s">
        <v>9</v>
      </c>
      <c r="F3" s="6">
        <v>46081</v>
      </c>
      <c r="G3" s="7">
        <v>10756.68</v>
      </c>
    </row>
    <row r="4" spans="1:8" ht="22.5" customHeight="1" x14ac:dyDescent="0.25">
      <c r="A4" s="2">
        <f>IFERROR(VLOOKUP(B4,'[1]DADOS (OCULTAR)'!$Q$3:$S$136,3,0),"")</f>
        <v>9039744000275</v>
      </c>
      <c r="B4" s="3" t="s">
        <v>7</v>
      </c>
      <c r="C4" s="4">
        <f t="shared" si="0"/>
        <v>9039744000275</v>
      </c>
      <c r="D4" s="5" t="str">
        <f t="shared" si="0"/>
        <v>HOSPITAL MIGUEL ARRAES - CG. Nº 023/2022</v>
      </c>
      <c r="E4" s="5" t="s">
        <v>10</v>
      </c>
      <c r="F4" s="6">
        <v>46081</v>
      </c>
      <c r="G4" s="7">
        <v>10213.290000000001</v>
      </c>
    </row>
    <row r="5" spans="1:8" ht="22.5" customHeight="1" x14ac:dyDescent="0.25">
      <c r="A5" s="2">
        <f>IFERROR(VLOOKUP(B5,'[1]DADOS (OCULTAR)'!$Q$3:$S$136,3,0),"")</f>
        <v>9039744000275</v>
      </c>
      <c r="B5" s="3" t="s">
        <v>7</v>
      </c>
      <c r="C5" s="4">
        <f t="shared" si="0"/>
        <v>9039744000275</v>
      </c>
      <c r="D5" s="5" t="str">
        <f t="shared" si="0"/>
        <v>HOSPITAL MIGUEL ARRAES - CG. Nº 023/2022</v>
      </c>
      <c r="E5" s="5" t="s">
        <v>11</v>
      </c>
      <c r="F5" s="6">
        <v>46081</v>
      </c>
      <c r="G5" s="7">
        <v>13404.48</v>
      </c>
    </row>
    <row r="6" spans="1:8" ht="22.5" customHeight="1" x14ac:dyDescent="0.25">
      <c r="A6" s="2">
        <f>IFERROR(VLOOKUP(B6,'[1]DADOS (OCULTAR)'!$Q$3:$S$136,3,0),"")</f>
        <v>9039744000275</v>
      </c>
      <c r="B6" s="3" t="s">
        <v>7</v>
      </c>
      <c r="C6" s="4">
        <f t="shared" si="0"/>
        <v>9039744000275</v>
      </c>
      <c r="D6" s="5" t="str">
        <f t="shared" si="0"/>
        <v>HOSPITAL MIGUEL ARRAES - CG. Nº 023/2022</v>
      </c>
      <c r="E6" s="5" t="s">
        <v>12</v>
      </c>
      <c r="F6" s="6">
        <v>46062</v>
      </c>
      <c r="G6" s="7">
        <v>2000</v>
      </c>
    </row>
    <row r="7" spans="1:8" ht="22.5" customHeight="1" x14ac:dyDescent="0.25">
      <c r="A7" s="2">
        <f>IFERROR(VLOOKUP(B7,'[1]DADOS (OCULTAR)'!$Q$3:$S$136,3,0),"")</f>
        <v>9039744000275</v>
      </c>
      <c r="B7" s="3" t="s">
        <v>7</v>
      </c>
      <c r="C7" s="4">
        <f t="shared" si="0"/>
        <v>9039744000275</v>
      </c>
      <c r="D7" s="5" t="str">
        <f t="shared" si="0"/>
        <v>HOSPITAL MIGUEL ARRAES - CG. Nº 023/2022</v>
      </c>
      <c r="E7" s="5" t="s">
        <v>13</v>
      </c>
      <c r="F7" s="6">
        <v>46062</v>
      </c>
      <c r="G7" s="7">
        <v>227.98</v>
      </c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Meryleide Muniz</dc:creator>
  <cp:lastModifiedBy>Meryleide Muniz</cp:lastModifiedBy>
  <dcterms:created xsi:type="dcterms:W3CDTF">2026-03-24T17:06:30Z</dcterms:created>
  <dcterms:modified xsi:type="dcterms:W3CDTF">2026-03-24T17:08:24Z</dcterms:modified>
</cp:coreProperties>
</file>