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PCF\PCF´S 2026\PCF 02_2026\1. COMPLETA\VALIDAÇÃO\"/>
    </mc:Choice>
  </mc:AlternateContent>
  <xr:revisionPtr revIDLastSave="0" documentId="8_{3D5B2198-D250-42EC-A93C-F3F987E5FBD0}" xr6:coauthVersionLast="36" xr6:coauthVersionMax="36" xr10:uidLastSave="{00000000-0000-0000-0000-000000000000}"/>
  <bookViews>
    <workbookView xWindow="0" yWindow="0" windowWidth="21600" windowHeight="9405" xr2:uid="{2D3E091B-4337-448C-87BA-5AB2148E5B18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(OCULTAR)'!$D$4:$D$195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V5000" i="1"/>
  <c r="U5000" i="1"/>
  <c r="T5000" i="1"/>
  <c r="R5000" i="1"/>
  <c r="Q5000" i="1"/>
  <c r="S5000" i="1" s="1"/>
  <c r="P5000" i="1"/>
  <c r="O5000" i="1"/>
  <c r="N5000" i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V4983" i="1" s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AB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P4936" i="1" s="1"/>
  <c r="N4936" i="1"/>
  <c r="M4936" i="1"/>
  <c r="L4936" i="1"/>
  <c r="K4936" i="1"/>
  <c r="J4936" i="1"/>
  <c r="AB4936" i="1" s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T4935" i="1"/>
  <c r="V4935" i="1" s="1"/>
  <c r="S4935" i="1"/>
  <c r="R4935" i="1"/>
  <c r="Q4935" i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AB4932" i="1" s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V4928" i="1" s="1"/>
  <c r="T4928" i="1"/>
  <c r="R4928" i="1"/>
  <c r="Q4928" i="1"/>
  <c r="S4928" i="1" s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R4926" i="1"/>
  <c r="Q4926" i="1"/>
  <c r="S4926" i="1" s="1"/>
  <c r="O4926" i="1"/>
  <c r="P4926" i="1" s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T4917" i="1"/>
  <c r="V4917" i="1" s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T4913" i="1"/>
  <c r="V4913" i="1" s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AB4912" i="1" s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T4909" i="1"/>
  <c r="V4909" i="1" s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T4901" i="1"/>
  <c r="R4901" i="1"/>
  <c r="S4901" i="1" s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V4900" i="1" s="1"/>
  <c r="T4900" i="1"/>
  <c r="R4900" i="1"/>
  <c r="Q4900" i="1"/>
  <c r="S4900" i="1" s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V4896" i="1" s="1"/>
  <c r="T4896" i="1"/>
  <c r="R4896" i="1"/>
  <c r="Q4896" i="1"/>
  <c r="S4896" i="1" s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S4893" i="1" s="1"/>
  <c r="Q4893" i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V4892" i="1" s="1"/>
  <c r="T4892" i="1"/>
  <c r="R4892" i="1"/>
  <c r="Q4892" i="1"/>
  <c r="S4892" i="1" s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T4889" i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V4888" i="1" s="1"/>
  <c r="T4888" i="1"/>
  <c r="R4888" i="1"/>
  <c r="Q4888" i="1"/>
  <c r="S4888" i="1" s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T4885" i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V4884" i="1" s="1"/>
  <c r="T4884" i="1"/>
  <c r="R4884" i="1"/>
  <c r="Q4884" i="1"/>
  <c r="S4884" i="1" s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V4880" i="1" s="1"/>
  <c r="T4880" i="1"/>
  <c r="R4880" i="1"/>
  <c r="Q4880" i="1"/>
  <c r="S4880" i="1" s="1"/>
  <c r="O4880" i="1"/>
  <c r="P4880" i="1" s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V4878" i="1" s="1"/>
  <c r="T4878" i="1"/>
  <c r="R4878" i="1"/>
  <c r="Q4878" i="1"/>
  <c r="S4878" i="1" s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T4877" i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V4876" i="1" s="1"/>
  <c r="T4876" i="1"/>
  <c r="R4876" i="1"/>
  <c r="Q4876" i="1"/>
  <c r="S4876" i="1" s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T4875" i="1"/>
  <c r="V4875" i="1" s="1"/>
  <c r="R4875" i="1"/>
  <c r="S4875" i="1" s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V4874" i="1"/>
  <c r="U4874" i="1"/>
  <c r="T4874" i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R4873" i="1"/>
  <c r="S4873" i="1" s="1"/>
  <c r="Q4873" i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T4870" i="1"/>
  <c r="V4870" i="1" s="1"/>
  <c r="R4870" i="1"/>
  <c r="S4870" i="1" s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V4868" i="1"/>
  <c r="U4868" i="1"/>
  <c r="T4868" i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P4867" i="1"/>
  <c r="AB4867" i="1" s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V4865" i="1"/>
  <c r="U4865" i="1"/>
  <c r="T4865" i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M4864" i="1"/>
  <c r="AB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V4863" i="1" s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AB4863" i="1" s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V4861" i="1"/>
  <c r="U4861" i="1"/>
  <c r="T4861" i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V4859" i="1" s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V4857" i="1"/>
  <c r="U4857" i="1"/>
  <c r="T4857" i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M4856" i="1"/>
  <c r="AB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B4855" i="1"/>
  <c r="AA4855" i="1"/>
  <c r="Z4855" i="1"/>
  <c r="Y4855" i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V4853" i="1"/>
  <c r="U4853" i="1"/>
  <c r="T4853" i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M4852" i="1"/>
  <c r="AB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AB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AB4847" i="1" s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V4845" i="1"/>
  <c r="U4845" i="1"/>
  <c r="T4845" i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AB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V4843" i="1" s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V4837" i="1"/>
  <c r="U4837" i="1"/>
  <c r="T4837" i="1"/>
  <c r="R4837" i="1"/>
  <c r="Q4837" i="1"/>
  <c r="S4837" i="1" s="1"/>
  <c r="O4837" i="1"/>
  <c r="P4837" i="1" s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T4836" i="1"/>
  <c r="V4836" i="1" s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AB4835" i="1" s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V4833" i="1"/>
  <c r="U4833" i="1"/>
  <c r="T4833" i="1"/>
  <c r="R4833" i="1"/>
  <c r="Q4833" i="1"/>
  <c r="S4833" i="1" s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V4829" i="1"/>
  <c r="U4829" i="1"/>
  <c r="T4829" i="1"/>
  <c r="R4829" i="1"/>
  <c r="Q4829" i="1"/>
  <c r="S4829" i="1" s="1"/>
  <c r="O4829" i="1"/>
  <c r="P4829" i="1" s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T4828" i="1"/>
  <c r="V4828" i="1" s="1"/>
  <c r="R4828" i="1"/>
  <c r="S4828" i="1" s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AB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V4825" i="1"/>
  <c r="U4825" i="1"/>
  <c r="T4825" i="1"/>
  <c r="R4825" i="1"/>
  <c r="Q4825" i="1"/>
  <c r="S4825" i="1" s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R4821" i="1"/>
  <c r="Q4821" i="1"/>
  <c r="S4821" i="1" s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V4819" i="1" s="1"/>
  <c r="T4819" i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R4815" i="1"/>
  <c r="Q4815" i="1"/>
  <c r="S4815" i="1" s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AB4811" i="1" s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AB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P4807" i="1" s="1"/>
  <c r="AB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AB4804" i="1" s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AB4802" i="1" s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AB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AB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V4797" i="1"/>
  <c r="U4797" i="1"/>
  <c r="T4797" i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V4791" i="1"/>
  <c r="U4791" i="1"/>
  <c r="T4791" i="1"/>
  <c r="R4791" i="1"/>
  <c r="Q4791" i="1"/>
  <c r="S4791" i="1" s="1"/>
  <c r="P4791" i="1"/>
  <c r="O4791" i="1"/>
  <c r="N4791" i="1"/>
  <c r="M4791" i="1"/>
  <c r="AB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R4790" i="1"/>
  <c r="Q4790" i="1"/>
  <c r="S4790" i="1" s="1"/>
  <c r="AB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AB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B4786" i="1"/>
  <c r="AA4786" i="1"/>
  <c r="Y4786" i="1"/>
  <c r="Z4786" i="1" s="1"/>
  <c r="X4786" i="1"/>
  <c r="W4786" i="1"/>
  <c r="U4786" i="1"/>
  <c r="T4786" i="1"/>
  <c r="V4786" i="1" s="1"/>
  <c r="S4786" i="1"/>
  <c r="R4786" i="1"/>
  <c r="Q4786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B4782" i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B4778" i="1"/>
  <c r="AA4778" i="1"/>
  <c r="Z4778" i="1"/>
  <c r="Y4778" i="1"/>
  <c r="X4778" i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S4773" i="1"/>
  <c r="R4773" i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AB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AB4759" i="1" s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V4757" i="1" s="1"/>
  <c r="T4757" i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M4754" i="1"/>
  <c r="AB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B4753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V4750" i="1" s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K4746" i="1"/>
  <c r="M4746" i="1" s="1"/>
  <c r="AB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AB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AB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AB4736" i="1" s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T4734" i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T4731" i="1"/>
  <c r="V4731" i="1" s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T4727" i="1"/>
  <c r="V4727" i="1" s="1"/>
  <c r="R4727" i="1"/>
  <c r="Q4727" i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V4711" i="1" s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M4708" i="1" s="1"/>
  <c r="AB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T4703" i="1"/>
  <c r="V4703" i="1" s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AB4702" i="1" s="1"/>
  <c r="H4702" i="1"/>
  <c r="G4702" i="1"/>
  <c r="F4702" i="1"/>
  <c r="E4702" i="1"/>
  <c r="D4702" i="1"/>
  <c r="B4702" i="1"/>
  <c r="A4702" i="1"/>
  <c r="AA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P4696" i="1" s="1"/>
  <c r="AB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V4692" i="1"/>
  <c r="U4692" i="1"/>
  <c r="T4692" i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T4691" i="1"/>
  <c r="V4691" i="1" s="1"/>
  <c r="R4691" i="1"/>
  <c r="S4691" i="1" s="1"/>
  <c r="Q4691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V4690" i="1" s="1"/>
  <c r="T4690" i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V4688" i="1"/>
  <c r="U4688" i="1"/>
  <c r="T4688" i="1"/>
  <c r="R4688" i="1"/>
  <c r="Q4688" i="1"/>
  <c r="S4688" i="1" s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T4687" i="1"/>
  <c r="V4687" i="1" s="1"/>
  <c r="R4687" i="1"/>
  <c r="S4687" i="1" s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V4686" i="1" s="1"/>
  <c r="T4686" i="1"/>
  <c r="R4686" i="1"/>
  <c r="Q4686" i="1"/>
  <c r="S4686" i="1" s="1"/>
  <c r="P4686" i="1"/>
  <c r="O4686" i="1"/>
  <c r="N4686" i="1"/>
  <c r="L4686" i="1"/>
  <c r="K4686" i="1"/>
  <c r="M4686" i="1" s="1"/>
  <c r="AB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V4684" i="1"/>
  <c r="U4684" i="1"/>
  <c r="T4684" i="1"/>
  <c r="R4684" i="1"/>
  <c r="Q4684" i="1"/>
  <c r="S4684" i="1" s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T4683" i="1"/>
  <c r="V4683" i="1" s="1"/>
  <c r="R4683" i="1"/>
  <c r="S4683" i="1" s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V4682" i="1" s="1"/>
  <c r="T4682" i="1"/>
  <c r="R4682" i="1"/>
  <c r="Q4682" i="1"/>
  <c r="S4682" i="1" s="1"/>
  <c r="P4682" i="1"/>
  <c r="O4682" i="1"/>
  <c r="N4682" i="1"/>
  <c r="L4682" i="1"/>
  <c r="K4682" i="1"/>
  <c r="M4682" i="1" s="1"/>
  <c r="AB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S4681" i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T4679" i="1"/>
  <c r="V4679" i="1" s="1"/>
  <c r="R4679" i="1"/>
  <c r="S4679" i="1" s="1"/>
  <c r="Q4679" i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B4678" i="1"/>
  <c r="AA4678" i="1"/>
  <c r="Z4678" i="1"/>
  <c r="Y4678" i="1"/>
  <c r="X4678" i="1"/>
  <c r="W4678" i="1"/>
  <c r="U4678" i="1"/>
  <c r="V4678" i="1" s="1"/>
  <c r="T4678" i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S4677" i="1"/>
  <c r="R4677" i="1"/>
  <c r="Q4677" i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T4675" i="1"/>
  <c r="V4675" i="1" s="1"/>
  <c r="R4675" i="1"/>
  <c r="S4675" i="1" s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V4674" i="1" s="1"/>
  <c r="T4674" i="1"/>
  <c r="R4674" i="1"/>
  <c r="Q4674" i="1"/>
  <c r="S4674" i="1" s="1"/>
  <c r="P4674" i="1"/>
  <c r="O4674" i="1"/>
  <c r="N4674" i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S4673" i="1"/>
  <c r="R4673" i="1"/>
  <c r="Q4673" i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V4672" i="1"/>
  <c r="U4672" i="1"/>
  <c r="T4672" i="1"/>
  <c r="R4672" i="1"/>
  <c r="Q4672" i="1"/>
  <c r="S4672" i="1" s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T4671" i="1"/>
  <c r="V4671" i="1" s="1"/>
  <c r="R4671" i="1"/>
  <c r="S4671" i="1" s="1"/>
  <c r="Q4671" i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B4670" i="1"/>
  <c r="AA4670" i="1"/>
  <c r="Z4670" i="1"/>
  <c r="Y4670" i="1"/>
  <c r="X4670" i="1"/>
  <c r="W4670" i="1"/>
  <c r="U4670" i="1"/>
  <c r="V4670" i="1" s="1"/>
  <c r="T4670" i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O4668" i="1"/>
  <c r="P4668" i="1" s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T4667" i="1"/>
  <c r="V4667" i="1" s="1"/>
  <c r="R4667" i="1"/>
  <c r="S4667" i="1" s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B4666" i="1"/>
  <c r="AA4666" i="1"/>
  <c r="Z4666" i="1"/>
  <c r="Y4666" i="1"/>
  <c r="X4666" i="1"/>
  <c r="W4666" i="1"/>
  <c r="U4666" i="1"/>
  <c r="V4666" i="1" s="1"/>
  <c r="T4666" i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V4664" i="1"/>
  <c r="U4664" i="1"/>
  <c r="T4664" i="1"/>
  <c r="R4664" i="1"/>
  <c r="Q4664" i="1"/>
  <c r="S4664" i="1" s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T4663" i="1"/>
  <c r="V4663" i="1" s="1"/>
  <c r="R4663" i="1"/>
  <c r="S4663" i="1" s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V4662" i="1" s="1"/>
  <c r="T4662" i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AB4662" i="1" s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T4659" i="1"/>
  <c r="V4659" i="1" s="1"/>
  <c r="R4659" i="1"/>
  <c r="S4659" i="1" s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V4658" i="1" s="1"/>
  <c r="T4658" i="1"/>
  <c r="R4658" i="1"/>
  <c r="Q4658" i="1"/>
  <c r="S4658" i="1" s="1"/>
  <c r="P4658" i="1"/>
  <c r="O4658" i="1"/>
  <c r="N4658" i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V4656" i="1"/>
  <c r="U4656" i="1"/>
  <c r="T4656" i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T4655" i="1"/>
  <c r="V4655" i="1" s="1"/>
  <c r="R4655" i="1"/>
  <c r="S4655" i="1" s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V4654" i="1" s="1"/>
  <c r="T4654" i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AB4654" i="1" s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T4651" i="1"/>
  <c r="V4651" i="1" s="1"/>
  <c r="R4651" i="1"/>
  <c r="S4651" i="1" s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V4650" i="1" s="1"/>
  <c r="T4650" i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AB4650" i="1" s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T4647" i="1"/>
  <c r="V4647" i="1" s="1"/>
  <c r="R4647" i="1"/>
  <c r="S4647" i="1" s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V4646" i="1" s="1"/>
  <c r="T4646" i="1"/>
  <c r="R4646" i="1"/>
  <c r="Q4646" i="1"/>
  <c r="S4646" i="1" s="1"/>
  <c r="P4646" i="1"/>
  <c r="AB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V4644" i="1"/>
  <c r="U4644" i="1"/>
  <c r="T4644" i="1"/>
  <c r="R4644" i="1"/>
  <c r="Q4644" i="1"/>
  <c r="S4644" i="1" s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T4643" i="1"/>
  <c r="V4643" i="1" s="1"/>
  <c r="R4643" i="1"/>
  <c r="S4643" i="1" s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B4642" i="1"/>
  <c r="AA4642" i="1"/>
  <c r="Z4642" i="1"/>
  <c r="Y4642" i="1"/>
  <c r="X4642" i="1"/>
  <c r="W4642" i="1"/>
  <c r="U4642" i="1"/>
  <c r="V4642" i="1" s="1"/>
  <c r="T4642" i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S4639" i="1" s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V4638" i="1" s="1"/>
  <c r="T4638" i="1"/>
  <c r="R4638" i="1"/>
  <c r="Q4638" i="1"/>
  <c r="S4638" i="1" s="1"/>
  <c r="P4638" i="1"/>
  <c r="AB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T4635" i="1"/>
  <c r="V4635" i="1" s="1"/>
  <c r="R4635" i="1"/>
  <c r="S4635" i="1" s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AB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T4631" i="1"/>
  <c r="V4631" i="1" s="1"/>
  <c r="R4631" i="1"/>
  <c r="S4631" i="1" s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V4630" i="1" s="1"/>
  <c r="T4630" i="1"/>
  <c r="R4630" i="1"/>
  <c r="Q4630" i="1"/>
  <c r="S4630" i="1" s="1"/>
  <c r="P4630" i="1"/>
  <c r="O4630" i="1"/>
  <c r="N4630" i="1"/>
  <c r="L4630" i="1"/>
  <c r="K4630" i="1"/>
  <c r="M4630" i="1" s="1"/>
  <c r="J4630" i="1"/>
  <c r="I4630" i="1"/>
  <c r="AB4630" i="1" s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V4628" i="1"/>
  <c r="U4628" i="1"/>
  <c r="T4628" i="1"/>
  <c r="R4628" i="1"/>
  <c r="Q4628" i="1"/>
  <c r="S4628" i="1" s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T4627" i="1"/>
  <c r="V4627" i="1" s="1"/>
  <c r="R4627" i="1"/>
  <c r="S4627" i="1" s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V4626" i="1" s="1"/>
  <c r="T4626" i="1"/>
  <c r="R4626" i="1"/>
  <c r="Q4626" i="1"/>
  <c r="S4626" i="1" s="1"/>
  <c r="P4626" i="1"/>
  <c r="AB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V4624" i="1"/>
  <c r="U4624" i="1"/>
  <c r="T4624" i="1"/>
  <c r="R4624" i="1"/>
  <c r="Q4624" i="1"/>
  <c r="S4624" i="1" s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T4623" i="1"/>
  <c r="V4623" i="1" s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V4620" i="1"/>
  <c r="U4620" i="1"/>
  <c r="T4620" i="1"/>
  <c r="R4620" i="1"/>
  <c r="Q4620" i="1"/>
  <c r="S4620" i="1" s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T4619" i="1"/>
  <c r="V4619" i="1" s="1"/>
  <c r="R4619" i="1"/>
  <c r="S4619" i="1" s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V4618" i="1" s="1"/>
  <c r="T4618" i="1"/>
  <c r="R4618" i="1"/>
  <c r="Q4618" i="1"/>
  <c r="S4618" i="1" s="1"/>
  <c r="P4618" i="1"/>
  <c r="AB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AB4614" i="1" s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V4612" i="1"/>
  <c r="U4612" i="1"/>
  <c r="T4612" i="1"/>
  <c r="R4612" i="1"/>
  <c r="Q4612" i="1"/>
  <c r="S4612" i="1" s="1"/>
  <c r="O4612" i="1"/>
  <c r="P4612" i="1" s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T4611" i="1"/>
  <c r="V4611" i="1" s="1"/>
  <c r="R4611" i="1"/>
  <c r="S4611" i="1" s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V4610" i="1" s="1"/>
  <c r="T4610" i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V4608" i="1" s="1"/>
  <c r="R4608" i="1"/>
  <c r="Q4608" i="1"/>
  <c r="S4608" i="1" s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L4606" i="1"/>
  <c r="K4606" i="1"/>
  <c r="M4606" i="1" s="1"/>
  <c r="AB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V4604" i="1"/>
  <c r="U4604" i="1"/>
  <c r="T4604" i="1"/>
  <c r="R4604" i="1"/>
  <c r="Q4604" i="1"/>
  <c r="S4604" i="1" s="1"/>
  <c r="O4604" i="1"/>
  <c r="P4604" i="1" s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V4600" i="1"/>
  <c r="U4600" i="1"/>
  <c r="T4600" i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V4596" i="1"/>
  <c r="U4596" i="1"/>
  <c r="T4596" i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S4595" i="1" s="1"/>
  <c r="Q4595" i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V4592" i="1"/>
  <c r="U4592" i="1"/>
  <c r="T4592" i="1"/>
  <c r="R4592" i="1"/>
  <c r="Q4592" i="1"/>
  <c r="S4592" i="1" s="1"/>
  <c r="P4592" i="1"/>
  <c r="O4592" i="1"/>
  <c r="N4592" i="1"/>
  <c r="L4592" i="1"/>
  <c r="K4592" i="1"/>
  <c r="M4592" i="1" s="1"/>
  <c r="AB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T4591" i="1"/>
  <c r="V4591" i="1" s="1"/>
  <c r="R4591" i="1"/>
  <c r="S4591" i="1" s="1"/>
  <c r="Q4591" i="1"/>
  <c r="O4591" i="1"/>
  <c r="N4591" i="1"/>
  <c r="P4591" i="1" s="1"/>
  <c r="AB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V4590" i="1" s="1"/>
  <c r="T4590" i="1"/>
  <c r="R4590" i="1"/>
  <c r="Q4590" i="1"/>
  <c r="S4590" i="1" s="1"/>
  <c r="P4590" i="1"/>
  <c r="AB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V4588" i="1"/>
  <c r="U4588" i="1"/>
  <c r="T4588" i="1"/>
  <c r="R4588" i="1"/>
  <c r="Q4588" i="1"/>
  <c r="S4588" i="1" s="1"/>
  <c r="P4588" i="1"/>
  <c r="O4588" i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AB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AB4586" i="1" s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Z4584" i="1" s="1"/>
  <c r="X4584" i="1"/>
  <c r="W4584" i="1"/>
  <c r="V4584" i="1"/>
  <c r="U4584" i="1"/>
  <c r="T4584" i="1"/>
  <c r="R4584" i="1"/>
  <c r="Q4584" i="1"/>
  <c r="S4584" i="1" s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T4583" i="1"/>
  <c r="V4583" i="1" s="1"/>
  <c r="R4583" i="1"/>
  <c r="S4583" i="1" s="1"/>
  <c r="AB4583" i="1" s="1"/>
  <c r="Q4583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V4582" i="1" s="1"/>
  <c r="T4582" i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S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R4576" i="1"/>
  <c r="Q4576" i="1"/>
  <c r="S4576" i="1" s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AB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V4552" i="1" s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R4550" i="1"/>
  <c r="Q4550" i="1"/>
  <c r="S4550" i="1" s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R4548" i="1"/>
  <c r="Q4548" i="1"/>
  <c r="S4548" i="1" s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R4546" i="1"/>
  <c r="Q4546" i="1"/>
  <c r="S4546" i="1" s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Q4545" i="1"/>
  <c r="S4545" i="1" s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T4540" i="1"/>
  <c r="V4540" i="1" s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V4539" i="1" s="1"/>
  <c r="T4539" i="1"/>
  <c r="R4539" i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V4533" i="1"/>
  <c r="U4533" i="1"/>
  <c r="T4533" i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P4529" i="1"/>
  <c r="O4529" i="1"/>
  <c r="N4529" i="1"/>
  <c r="L4529" i="1"/>
  <c r="K4529" i="1"/>
  <c r="M4529" i="1" s="1"/>
  <c r="AB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R4528" i="1"/>
  <c r="S4528" i="1" s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V4527" i="1" s="1"/>
  <c r="T4527" i="1"/>
  <c r="R4527" i="1"/>
  <c r="Q4527" i="1"/>
  <c r="S4527" i="1" s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AB4523" i="1" s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S4522" i="1"/>
  <c r="R4522" i="1"/>
  <c r="Q4522" i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V4519" i="1"/>
  <c r="U4519" i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AB4519" i="1" s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B4513" i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V4510" i="1" s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M4509" i="1" s="1"/>
  <c r="AB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V4508" i="1" s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AB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B4501" i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M4497" i="1" s="1"/>
  <c r="AB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AB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V4492" i="1" s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B4489" i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V4478" i="1" s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V4474" i="1" s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V4472" i="1" s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V4468" i="1" s="1"/>
  <c r="T4468" i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V4467" i="1"/>
  <c r="U4467" i="1"/>
  <c r="T4467" i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V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T4456" i="1"/>
  <c r="V4456" i="1" s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AB4455" i="1" s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AB4454" i="1" s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S4452" i="1" s="1"/>
  <c r="AB4452" i="1" s="1"/>
  <c r="Q4452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V4451" i="1" s="1"/>
  <c r="T4451" i="1"/>
  <c r="S4451" i="1"/>
  <c r="R4451" i="1"/>
  <c r="Q4451" i="1"/>
  <c r="P4451" i="1"/>
  <c r="O4451" i="1"/>
  <c r="N4451" i="1"/>
  <c r="L4451" i="1"/>
  <c r="M4451" i="1" s="1"/>
  <c r="K4451" i="1"/>
  <c r="J4451" i="1"/>
  <c r="I4451" i="1"/>
  <c r="AB4451" i="1" s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V4450" i="1"/>
  <c r="U4450" i="1"/>
  <c r="T4450" i="1"/>
  <c r="S4450" i="1"/>
  <c r="R4450" i="1"/>
  <c r="Q4450" i="1"/>
  <c r="O4450" i="1"/>
  <c r="P4450" i="1" s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AB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V4445" i="1"/>
  <c r="U4445" i="1"/>
  <c r="T4445" i="1"/>
  <c r="S4445" i="1"/>
  <c r="R4445" i="1"/>
  <c r="Q4445" i="1"/>
  <c r="O4445" i="1"/>
  <c r="P4445" i="1" s="1"/>
  <c r="N4445" i="1"/>
  <c r="L4445" i="1"/>
  <c r="K4445" i="1"/>
  <c r="M4445" i="1" s="1"/>
  <c r="J4445" i="1"/>
  <c r="AB4445" i="1" s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V4444" i="1" s="1"/>
  <c r="R4444" i="1"/>
  <c r="S4444" i="1" s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V4443" i="1" s="1"/>
  <c r="T4443" i="1"/>
  <c r="R4443" i="1"/>
  <c r="Q4443" i="1"/>
  <c r="S4443" i="1" s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V4438" i="1" s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AB4438" i="1" s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B4434" i="1"/>
  <c r="AA4434" i="1"/>
  <c r="Y4434" i="1"/>
  <c r="X4434" i="1"/>
  <c r="Z4434" i="1" s="1"/>
  <c r="W4434" i="1"/>
  <c r="U4434" i="1"/>
  <c r="V4434" i="1" s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M4433" i="1" s="1"/>
  <c r="K4433" i="1"/>
  <c r="J4433" i="1"/>
  <c r="I4433" i="1"/>
  <c r="AB4433" i="1" s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V4432" i="1"/>
  <c r="U4432" i="1"/>
  <c r="T4432" i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V4430" i="1" s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M4427" i="1"/>
  <c r="L4427" i="1"/>
  <c r="K4427" i="1"/>
  <c r="J4427" i="1"/>
  <c r="AB4427" i="1" s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V4426" i="1" s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AB4426" i="1" s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V4422" i="1" s="1"/>
  <c r="T4422" i="1"/>
  <c r="R4422" i="1"/>
  <c r="Q4422" i="1"/>
  <c r="S4422" i="1" s="1"/>
  <c r="P4422" i="1"/>
  <c r="AB4422" i="1" s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S4420" i="1"/>
  <c r="R4420" i="1"/>
  <c r="Q4420" i="1"/>
  <c r="O4420" i="1"/>
  <c r="P4420" i="1" s="1"/>
  <c r="N4420" i="1"/>
  <c r="L4420" i="1"/>
  <c r="K4420" i="1"/>
  <c r="M4420" i="1" s="1"/>
  <c r="J4420" i="1"/>
  <c r="AB4420" i="1" s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M4419" i="1"/>
  <c r="L4419" i="1"/>
  <c r="K4419" i="1"/>
  <c r="J4419" i="1"/>
  <c r="AB4419" i="1" s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V4418" i="1" s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AB4418" i="1" s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B4414" i="1"/>
  <c r="AA4414" i="1"/>
  <c r="Y4414" i="1"/>
  <c r="X4414" i="1"/>
  <c r="Z4414" i="1" s="1"/>
  <c r="W4414" i="1"/>
  <c r="U4414" i="1"/>
  <c r="V4414" i="1" s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V4410" i="1" s="1"/>
  <c r="T4410" i="1"/>
  <c r="R4410" i="1"/>
  <c r="Q4410" i="1"/>
  <c r="S4410" i="1" s="1"/>
  <c r="AB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M4409" i="1" s="1"/>
  <c r="K4409" i="1"/>
  <c r="J4409" i="1"/>
  <c r="I4409" i="1"/>
  <c r="AB4409" i="1" s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V4408" i="1"/>
  <c r="U4408" i="1"/>
  <c r="T4408" i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B4406" i="1"/>
  <c r="AA4406" i="1"/>
  <c r="Y4406" i="1"/>
  <c r="X4406" i="1"/>
  <c r="Z4406" i="1" s="1"/>
  <c r="W4406" i="1"/>
  <c r="U4406" i="1"/>
  <c r="V4406" i="1" s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M4405" i="1" s="1"/>
  <c r="K4405" i="1"/>
  <c r="J4405" i="1"/>
  <c r="I4405" i="1"/>
  <c r="AB4405" i="1" s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V4404" i="1"/>
  <c r="U4404" i="1"/>
  <c r="T4404" i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V4402" i="1" s="1"/>
  <c r="T4402" i="1"/>
  <c r="R4402" i="1"/>
  <c r="Q4402" i="1"/>
  <c r="S4402" i="1" s="1"/>
  <c r="AB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V4400" i="1"/>
  <c r="U4400" i="1"/>
  <c r="T4400" i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B4398" i="1"/>
  <c r="AA4398" i="1"/>
  <c r="Y4398" i="1"/>
  <c r="X4398" i="1"/>
  <c r="Z4398" i="1" s="1"/>
  <c r="W4398" i="1"/>
  <c r="U4398" i="1"/>
  <c r="V4398" i="1" s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M4397" i="1" s="1"/>
  <c r="K4397" i="1"/>
  <c r="J4397" i="1"/>
  <c r="I4397" i="1"/>
  <c r="AB4397" i="1" s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V4396" i="1"/>
  <c r="U4396" i="1"/>
  <c r="T4396" i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V4394" i="1" s="1"/>
  <c r="T4394" i="1"/>
  <c r="R4394" i="1"/>
  <c r="Q4394" i="1"/>
  <c r="S4394" i="1" s="1"/>
  <c r="AB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V4392" i="1"/>
  <c r="U4392" i="1"/>
  <c r="T4392" i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B4390" i="1"/>
  <c r="AA4390" i="1"/>
  <c r="Y4390" i="1"/>
  <c r="X4390" i="1"/>
  <c r="Z4390" i="1" s="1"/>
  <c r="W4390" i="1"/>
  <c r="U4390" i="1"/>
  <c r="V4390" i="1" s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M4389" i="1" s="1"/>
  <c r="K4389" i="1"/>
  <c r="J4389" i="1"/>
  <c r="I4389" i="1"/>
  <c r="AB4389" i="1" s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V4388" i="1"/>
  <c r="U4388" i="1"/>
  <c r="T4388" i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V4386" i="1" s="1"/>
  <c r="T4386" i="1"/>
  <c r="R4386" i="1"/>
  <c r="Q4386" i="1"/>
  <c r="S4386" i="1" s="1"/>
  <c r="AB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V4384" i="1"/>
  <c r="U4384" i="1"/>
  <c r="T4384" i="1"/>
  <c r="R4384" i="1"/>
  <c r="Q4384" i="1"/>
  <c r="S4384" i="1" s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T4383" i="1"/>
  <c r="V4383" i="1" s="1"/>
  <c r="R4383" i="1"/>
  <c r="S4383" i="1" s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V4382" i="1" s="1"/>
  <c r="T4382" i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AB4382" i="1" s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T4379" i="1"/>
  <c r="V4379" i="1" s="1"/>
  <c r="R4379" i="1"/>
  <c r="S4379" i="1" s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B4378" i="1"/>
  <c r="AA4378" i="1"/>
  <c r="Y4378" i="1"/>
  <c r="X4378" i="1"/>
  <c r="Z4378" i="1" s="1"/>
  <c r="W4378" i="1"/>
  <c r="U4378" i="1"/>
  <c r="V4378" i="1" s="1"/>
  <c r="T4378" i="1"/>
  <c r="R4378" i="1"/>
  <c r="Q4378" i="1"/>
  <c r="S4378" i="1" s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N4377" i="1"/>
  <c r="P4377" i="1" s="1"/>
  <c r="L4377" i="1"/>
  <c r="M4377" i="1" s="1"/>
  <c r="K4377" i="1"/>
  <c r="J4377" i="1"/>
  <c r="I4377" i="1"/>
  <c r="AB4377" i="1" s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V4376" i="1"/>
  <c r="U4376" i="1"/>
  <c r="T4376" i="1"/>
  <c r="R4376" i="1"/>
  <c r="Q4376" i="1"/>
  <c r="S4376" i="1" s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T4375" i="1"/>
  <c r="V4375" i="1" s="1"/>
  <c r="R4375" i="1"/>
  <c r="S4375" i="1" s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B4374" i="1"/>
  <c r="AA4374" i="1"/>
  <c r="Y4374" i="1"/>
  <c r="X4374" i="1"/>
  <c r="Z4374" i="1" s="1"/>
  <c r="W4374" i="1"/>
  <c r="U4374" i="1"/>
  <c r="V4374" i="1" s="1"/>
  <c r="T4374" i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V4372" i="1"/>
  <c r="U4372" i="1"/>
  <c r="T4372" i="1"/>
  <c r="R4372" i="1"/>
  <c r="Q4372" i="1"/>
  <c r="S4372" i="1" s="1"/>
  <c r="O4372" i="1"/>
  <c r="P4372" i="1" s="1"/>
  <c r="N4372" i="1"/>
  <c r="L4372" i="1"/>
  <c r="K4372" i="1"/>
  <c r="M4372" i="1" s="1"/>
  <c r="J4372" i="1"/>
  <c r="AB4372" i="1" s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T4371" i="1"/>
  <c r="V4371" i="1" s="1"/>
  <c r="R4371" i="1"/>
  <c r="S4371" i="1" s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V4368" i="1"/>
  <c r="U4368" i="1"/>
  <c r="T4368" i="1"/>
  <c r="R4368" i="1"/>
  <c r="Q4368" i="1"/>
  <c r="S4368" i="1" s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T4367" i="1"/>
  <c r="V4367" i="1" s="1"/>
  <c r="R4367" i="1"/>
  <c r="S4367" i="1" s="1"/>
  <c r="Q4367" i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AB4366" i="1" s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S4365" i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T4363" i="1"/>
  <c r="V4363" i="1" s="1"/>
  <c r="R4363" i="1"/>
  <c r="S4363" i="1" s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AB4362" i="1" s="1"/>
  <c r="X4362" i="1"/>
  <c r="W4362" i="1"/>
  <c r="U4362" i="1"/>
  <c r="V4362" i="1" s="1"/>
  <c r="T4362" i="1"/>
  <c r="R4362" i="1"/>
  <c r="Q4362" i="1"/>
  <c r="S4362" i="1" s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N4361" i="1"/>
  <c r="P4361" i="1" s="1"/>
  <c r="L4361" i="1"/>
  <c r="M4361" i="1" s="1"/>
  <c r="K4361" i="1"/>
  <c r="J4361" i="1"/>
  <c r="I4361" i="1"/>
  <c r="AB4361" i="1" s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V4360" i="1"/>
  <c r="U4360" i="1"/>
  <c r="T4360" i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T4359" i="1"/>
  <c r="V4359" i="1" s="1"/>
  <c r="R4359" i="1"/>
  <c r="S4359" i="1" s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P4358" i="1"/>
  <c r="AB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T4355" i="1"/>
  <c r="V4355" i="1" s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AB4354" i="1" s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V4352" i="1"/>
  <c r="U4352" i="1"/>
  <c r="T4352" i="1"/>
  <c r="R4352" i="1"/>
  <c r="Q4352" i="1"/>
  <c r="S4352" i="1" s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T4351" i="1"/>
  <c r="V4351" i="1" s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AB4350" i="1" s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P4348" i="1" s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V4347" i="1" s="1"/>
  <c r="R4347" i="1"/>
  <c r="S4347" i="1" s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S4345" i="1"/>
  <c r="R4345" i="1"/>
  <c r="Q4345" i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R4343" i="1"/>
  <c r="S4343" i="1" s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S4341" i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V4340" i="1"/>
  <c r="U4340" i="1"/>
  <c r="T4340" i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S4337" i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T4335" i="1"/>
  <c r="V4335" i="1" s="1"/>
  <c r="R4335" i="1"/>
  <c r="S4335" i="1" s="1"/>
  <c r="Q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AB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R4331" i="1"/>
  <c r="S4331" i="1" s="1"/>
  <c r="Q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T4327" i="1"/>
  <c r="V4327" i="1" s="1"/>
  <c r="R4327" i="1"/>
  <c r="S4327" i="1" s="1"/>
  <c r="Q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V4322" i="1"/>
  <c r="U4322" i="1"/>
  <c r="T4322" i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T4321" i="1"/>
  <c r="V4321" i="1" s="1"/>
  <c r="R4321" i="1"/>
  <c r="S4321" i="1" s="1"/>
  <c r="Q4321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V4320" i="1" s="1"/>
  <c r="T4320" i="1"/>
  <c r="S4320" i="1"/>
  <c r="R4320" i="1"/>
  <c r="Q4320" i="1"/>
  <c r="P4320" i="1"/>
  <c r="O4320" i="1"/>
  <c r="N4320" i="1"/>
  <c r="L4320" i="1"/>
  <c r="K4320" i="1"/>
  <c r="M4320" i="1" s="1"/>
  <c r="J4320" i="1"/>
  <c r="I4320" i="1"/>
  <c r="AB4320" i="1" s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V4319" i="1"/>
  <c r="U4319" i="1"/>
  <c r="T4319" i="1"/>
  <c r="S4319" i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T4317" i="1"/>
  <c r="V4317" i="1" s="1"/>
  <c r="R4317" i="1"/>
  <c r="S4317" i="1" s="1"/>
  <c r="Q4317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B4316" i="1"/>
  <c r="AA4316" i="1"/>
  <c r="Z4316" i="1"/>
  <c r="Y4316" i="1"/>
  <c r="X4316" i="1"/>
  <c r="W4316" i="1"/>
  <c r="U4316" i="1"/>
  <c r="V4316" i="1" s="1"/>
  <c r="T4316" i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V4315" i="1"/>
  <c r="U4315" i="1"/>
  <c r="T4315" i="1"/>
  <c r="S4315" i="1"/>
  <c r="R4315" i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T4313" i="1"/>
  <c r="V4313" i="1" s="1"/>
  <c r="R4313" i="1"/>
  <c r="S4313" i="1" s="1"/>
  <c r="Q4313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V4312" i="1" s="1"/>
  <c r="T4312" i="1"/>
  <c r="S4312" i="1"/>
  <c r="R4312" i="1"/>
  <c r="Q4312" i="1"/>
  <c r="P4312" i="1"/>
  <c r="AB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V4311" i="1"/>
  <c r="U4311" i="1"/>
  <c r="T4311" i="1"/>
  <c r="S4311" i="1"/>
  <c r="R4311" i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T4309" i="1"/>
  <c r="V4309" i="1" s="1"/>
  <c r="R4309" i="1"/>
  <c r="S4309" i="1" s="1"/>
  <c r="Q4309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V4308" i="1" s="1"/>
  <c r="T4308" i="1"/>
  <c r="S4308" i="1"/>
  <c r="R4308" i="1"/>
  <c r="Q4308" i="1"/>
  <c r="P4308" i="1"/>
  <c r="O4308" i="1"/>
  <c r="N4308" i="1"/>
  <c r="L4308" i="1"/>
  <c r="K4308" i="1"/>
  <c r="M4308" i="1" s="1"/>
  <c r="J4308" i="1"/>
  <c r="I4308" i="1"/>
  <c r="AB4308" i="1" s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V4307" i="1"/>
  <c r="U4307" i="1"/>
  <c r="T4307" i="1"/>
  <c r="S4307" i="1"/>
  <c r="R4307" i="1"/>
  <c r="Q4307" i="1"/>
  <c r="O4307" i="1"/>
  <c r="N4307" i="1"/>
  <c r="P4307" i="1" s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T4305" i="1"/>
  <c r="V4305" i="1" s="1"/>
  <c r="R4305" i="1"/>
  <c r="S4305" i="1" s="1"/>
  <c r="Q4305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V4304" i="1" s="1"/>
  <c r="T4304" i="1"/>
  <c r="S4304" i="1"/>
  <c r="R4304" i="1"/>
  <c r="Q4304" i="1"/>
  <c r="P4304" i="1"/>
  <c r="O4304" i="1"/>
  <c r="N4304" i="1"/>
  <c r="L4304" i="1"/>
  <c r="K4304" i="1"/>
  <c r="M4304" i="1" s="1"/>
  <c r="AB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V4303" i="1"/>
  <c r="U4303" i="1"/>
  <c r="T4303" i="1"/>
  <c r="S4303" i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T4301" i="1"/>
  <c r="V4301" i="1" s="1"/>
  <c r="R4301" i="1"/>
  <c r="S4301" i="1" s="1"/>
  <c r="Q4301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V4300" i="1" s="1"/>
  <c r="T4300" i="1"/>
  <c r="S4300" i="1"/>
  <c r="R4300" i="1"/>
  <c r="Q4300" i="1"/>
  <c r="P4300" i="1"/>
  <c r="AB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V4299" i="1"/>
  <c r="U4299" i="1"/>
  <c r="T4299" i="1"/>
  <c r="S4299" i="1"/>
  <c r="R4299" i="1"/>
  <c r="Q4299" i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V4298" i="1"/>
  <c r="U4298" i="1"/>
  <c r="T4298" i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T4297" i="1"/>
  <c r="V4297" i="1" s="1"/>
  <c r="R4297" i="1"/>
  <c r="S4297" i="1" s="1"/>
  <c r="Q4297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V4296" i="1" s="1"/>
  <c r="T4296" i="1"/>
  <c r="S4296" i="1"/>
  <c r="R4296" i="1"/>
  <c r="Q4296" i="1"/>
  <c r="P4296" i="1"/>
  <c r="O4296" i="1"/>
  <c r="N4296" i="1"/>
  <c r="L4296" i="1"/>
  <c r="K4296" i="1"/>
  <c r="M4296" i="1" s="1"/>
  <c r="J4296" i="1"/>
  <c r="I4296" i="1"/>
  <c r="AB4296" i="1" s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V4295" i="1"/>
  <c r="U4295" i="1"/>
  <c r="T4295" i="1"/>
  <c r="S4295" i="1"/>
  <c r="R4295" i="1"/>
  <c r="Q4295" i="1"/>
  <c r="O4295" i="1"/>
  <c r="N4295" i="1"/>
  <c r="P4295" i="1" s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T4293" i="1"/>
  <c r="V4293" i="1" s="1"/>
  <c r="R4293" i="1"/>
  <c r="S4293" i="1" s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V4292" i="1" s="1"/>
  <c r="T4292" i="1"/>
  <c r="S4292" i="1"/>
  <c r="R4292" i="1"/>
  <c r="Q4292" i="1"/>
  <c r="P4292" i="1"/>
  <c r="O4292" i="1"/>
  <c r="N4292" i="1"/>
  <c r="L4292" i="1"/>
  <c r="K4292" i="1"/>
  <c r="M4292" i="1" s="1"/>
  <c r="J4292" i="1"/>
  <c r="I4292" i="1"/>
  <c r="AB4292" i="1" s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V4291" i="1"/>
  <c r="U4291" i="1"/>
  <c r="T4291" i="1"/>
  <c r="S4291" i="1"/>
  <c r="R4291" i="1"/>
  <c r="Q4291" i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T4289" i="1"/>
  <c r="V4289" i="1" s="1"/>
  <c r="R4289" i="1"/>
  <c r="S4289" i="1" s="1"/>
  <c r="Q4289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V4288" i="1" s="1"/>
  <c r="T4288" i="1"/>
  <c r="S4288" i="1"/>
  <c r="R4288" i="1"/>
  <c r="Q4288" i="1"/>
  <c r="P4288" i="1"/>
  <c r="O4288" i="1"/>
  <c r="N4288" i="1"/>
  <c r="L4288" i="1"/>
  <c r="K4288" i="1"/>
  <c r="M4288" i="1" s="1"/>
  <c r="J4288" i="1"/>
  <c r="I4288" i="1"/>
  <c r="AB4288" i="1" s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V4287" i="1"/>
  <c r="U4287" i="1"/>
  <c r="T4287" i="1"/>
  <c r="S4287" i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T4285" i="1"/>
  <c r="V4285" i="1" s="1"/>
  <c r="R4285" i="1"/>
  <c r="S4285" i="1" s="1"/>
  <c r="Q4285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B4284" i="1"/>
  <c r="AA4284" i="1"/>
  <c r="Z4284" i="1"/>
  <c r="Y4284" i="1"/>
  <c r="X4284" i="1"/>
  <c r="W4284" i="1"/>
  <c r="U4284" i="1"/>
  <c r="V4284" i="1" s="1"/>
  <c r="T4284" i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V4283" i="1"/>
  <c r="U4283" i="1"/>
  <c r="T4283" i="1"/>
  <c r="S4283" i="1"/>
  <c r="R4283" i="1"/>
  <c r="Q4283" i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T4281" i="1"/>
  <c r="V4281" i="1" s="1"/>
  <c r="R4281" i="1"/>
  <c r="S4281" i="1" s="1"/>
  <c r="Q4281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V4280" i="1" s="1"/>
  <c r="T4280" i="1"/>
  <c r="S4280" i="1"/>
  <c r="R4280" i="1"/>
  <c r="Q4280" i="1"/>
  <c r="P4280" i="1"/>
  <c r="O4280" i="1"/>
  <c r="N4280" i="1"/>
  <c r="L4280" i="1"/>
  <c r="K4280" i="1"/>
  <c r="M4280" i="1" s="1"/>
  <c r="J4280" i="1"/>
  <c r="I4280" i="1"/>
  <c r="AB4280" i="1" s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V4279" i="1"/>
  <c r="U4279" i="1"/>
  <c r="T4279" i="1"/>
  <c r="S4279" i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T4277" i="1"/>
  <c r="V4277" i="1" s="1"/>
  <c r="R4277" i="1"/>
  <c r="S4277" i="1" s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V4276" i="1" s="1"/>
  <c r="T4276" i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AB4276" i="1" s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T4273" i="1"/>
  <c r="V4273" i="1" s="1"/>
  <c r="R4273" i="1"/>
  <c r="S4273" i="1" s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V4272" i="1" s="1"/>
  <c r="T4272" i="1"/>
  <c r="R4272" i="1"/>
  <c r="Q4272" i="1"/>
  <c r="S4272" i="1" s="1"/>
  <c r="P4272" i="1"/>
  <c r="O4272" i="1"/>
  <c r="N4272" i="1"/>
  <c r="L4272" i="1"/>
  <c r="K4272" i="1"/>
  <c r="M4272" i="1" s="1"/>
  <c r="J4272" i="1"/>
  <c r="I4272" i="1"/>
  <c r="AB4272" i="1" s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O4270" i="1"/>
  <c r="P4270" i="1" s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T4269" i="1"/>
  <c r="V4269" i="1" s="1"/>
  <c r="R4269" i="1"/>
  <c r="S4269" i="1" s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B4268" i="1"/>
  <c r="AA4268" i="1"/>
  <c r="Z4268" i="1"/>
  <c r="Y4268" i="1"/>
  <c r="X4268" i="1"/>
  <c r="W4268" i="1"/>
  <c r="U4268" i="1"/>
  <c r="V4268" i="1" s="1"/>
  <c r="T4268" i="1"/>
  <c r="R4268" i="1"/>
  <c r="Q4268" i="1"/>
  <c r="S4268" i="1" s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T4265" i="1"/>
  <c r="V4265" i="1" s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AB4264" i="1" s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T4261" i="1"/>
  <c r="V4261" i="1" s="1"/>
  <c r="R4261" i="1"/>
  <c r="S4261" i="1" s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B4260" i="1"/>
  <c r="AA4260" i="1"/>
  <c r="Z4260" i="1"/>
  <c r="Y4260" i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T4257" i="1"/>
  <c r="V4257" i="1" s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AB4256" i="1" s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T4253" i="1"/>
  <c r="V4253" i="1" s="1"/>
  <c r="R4253" i="1"/>
  <c r="S4253" i="1" s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AB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T4249" i="1"/>
  <c r="V4249" i="1" s="1"/>
  <c r="R4249" i="1"/>
  <c r="S4249" i="1" s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V4248" i="1" s="1"/>
  <c r="T4248" i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AB4248" i="1" s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T4245" i="1"/>
  <c r="V4245" i="1" s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V4244" i="1" s="1"/>
  <c r="T4244" i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AB4244" i="1" s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T4241" i="1"/>
  <c r="V4241" i="1" s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L4240" i="1"/>
  <c r="K4240" i="1"/>
  <c r="M4240" i="1" s="1"/>
  <c r="AB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S4235" i="1"/>
  <c r="R4235" i="1"/>
  <c r="Q4235" i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T4233" i="1"/>
  <c r="V4233" i="1" s="1"/>
  <c r="R4233" i="1"/>
  <c r="S4233" i="1" s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AB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S4225" i="1" s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AB4224" i="1" s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S4217" i="1" s="1"/>
  <c r="Q4217" i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V4212" i="1" s="1"/>
  <c r="T4212" i="1"/>
  <c r="R4212" i="1"/>
  <c r="Q4212" i="1"/>
  <c r="S4212" i="1" s="1"/>
  <c r="AB4212" i="1" s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V4208" i="1" s="1"/>
  <c r="T4208" i="1"/>
  <c r="R4208" i="1"/>
  <c r="Q4208" i="1"/>
  <c r="S4208" i="1" s="1"/>
  <c r="AB4208" i="1" s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R4205" i="1"/>
  <c r="S4205" i="1" s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V4204" i="1" s="1"/>
  <c r="T4204" i="1"/>
  <c r="R4204" i="1"/>
  <c r="Q4204" i="1"/>
  <c r="S4204" i="1" s="1"/>
  <c r="P4204" i="1"/>
  <c r="AB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AB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V4195" i="1"/>
  <c r="U4195" i="1"/>
  <c r="T4195" i="1"/>
  <c r="R4195" i="1"/>
  <c r="Q4195" i="1"/>
  <c r="S4195" i="1" s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S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B4193" i="1"/>
  <c r="AA4193" i="1"/>
  <c r="Y4193" i="1"/>
  <c r="X4193" i="1"/>
  <c r="Z4193" i="1" s="1"/>
  <c r="W4193" i="1"/>
  <c r="V4193" i="1"/>
  <c r="U4193" i="1"/>
  <c r="T4193" i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S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S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R4189" i="1"/>
  <c r="Q4189" i="1"/>
  <c r="S4189" i="1" s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V4187" i="1"/>
  <c r="U4187" i="1"/>
  <c r="T4187" i="1"/>
  <c r="R4187" i="1"/>
  <c r="Q4187" i="1"/>
  <c r="S4187" i="1" s="1"/>
  <c r="P4187" i="1"/>
  <c r="O4187" i="1"/>
  <c r="N4187" i="1"/>
  <c r="L4187" i="1"/>
  <c r="K4187" i="1"/>
  <c r="M4187" i="1" s="1"/>
  <c r="J4187" i="1"/>
  <c r="AB4187" i="1" s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AB4185" i="1" s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K4181" i="1"/>
  <c r="M4181" i="1" s="1"/>
  <c r="AB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K4173" i="1"/>
  <c r="M4173" i="1" s="1"/>
  <c r="AB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K4169" i="1"/>
  <c r="M4169" i="1" s="1"/>
  <c r="AB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B4157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B4153" i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P4149" i="1"/>
  <c r="AB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P4141" i="1"/>
  <c r="AB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B4137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P4129" i="1"/>
  <c r="AB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P4121" i="1"/>
  <c r="AB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K4117" i="1"/>
  <c r="M4117" i="1" s="1"/>
  <c r="AB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P4113" i="1"/>
  <c r="AB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P4105" i="1"/>
  <c r="AB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K4101" i="1"/>
  <c r="M4101" i="1" s="1"/>
  <c r="AB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B4085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B4081" i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P4077" i="1"/>
  <c r="AB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K4073" i="1"/>
  <c r="M4073" i="1" s="1"/>
  <c r="AB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P4069" i="1"/>
  <c r="AB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B4065" i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AB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K4057" i="1"/>
  <c r="M4057" i="1" s="1"/>
  <c r="AB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AB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AB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K4045" i="1"/>
  <c r="M4045" i="1" s="1"/>
  <c r="AB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AB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AB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K4033" i="1"/>
  <c r="M4033" i="1" s="1"/>
  <c r="AB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AB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B4025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B4017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S4016" i="1"/>
  <c r="R4016" i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AB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S4000" i="1"/>
  <c r="R4000" i="1"/>
  <c r="Q4000" i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AB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S3984" i="1"/>
  <c r="R3984" i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AB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S3968" i="1"/>
  <c r="R3968" i="1"/>
  <c r="Q3968" i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S3952" i="1"/>
  <c r="R3952" i="1"/>
  <c r="Q3952" i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S3944" i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R3941" i="1"/>
  <c r="Q3941" i="1"/>
  <c r="S3941" i="1" s="1"/>
  <c r="P3941" i="1"/>
  <c r="O3941" i="1"/>
  <c r="N3941" i="1"/>
  <c r="L3941" i="1"/>
  <c r="K3941" i="1"/>
  <c r="M3941" i="1" s="1"/>
  <c r="J3941" i="1"/>
  <c r="I3941" i="1"/>
  <c r="AB3941" i="1" s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S3935" i="1"/>
  <c r="R3935" i="1"/>
  <c r="Q3935" i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T3933" i="1"/>
  <c r="V3933" i="1" s="1"/>
  <c r="R3933" i="1"/>
  <c r="S3933" i="1" s="1"/>
  <c r="Q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V3932" i="1" s="1"/>
  <c r="T3932" i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AB3932" i="1" s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S3931" i="1"/>
  <c r="R3931" i="1"/>
  <c r="Q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V3930" i="1"/>
  <c r="U3930" i="1"/>
  <c r="T3930" i="1"/>
  <c r="R3930" i="1"/>
  <c r="Q3930" i="1"/>
  <c r="S3930" i="1" s="1"/>
  <c r="O3930" i="1"/>
  <c r="P3930" i="1" s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T3929" i="1"/>
  <c r="V3929" i="1" s="1"/>
  <c r="R3929" i="1"/>
  <c r="S3929" i="1" s="1"/>
  <c r="Q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V3928" i="1" s="1"/>
  <c r="T3928" i="1"/>
  <c r="R3928" i="1"/>
  <c r="Q3928" i="1"/>
  <c r="S3928" i="1" s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S3927" i="1"/>
  <c r="R3927" i="1"/>
  <c r="Q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R3926" i="1"/>
  <c r="Q3926" i="1"/>
  <c r="S3926" i="1" s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T3925" i="1"/>
  <c r="V3925" i="1" s="1"/>
  <c r="R3925" i="1"/>
  <c r="S3925" i="1" s="1"/>
  <c r="Q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V3924" i="1" s="1"/>
  <c r="T3924" i="1"/>
  <c r="R3924" i="1"/>
  <c r="Q3924" i="1"/>
  <c r="O3924" i="1"/>
  <c r="P3924" i="1" s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S3923" i="1"/>
  <c r="R3923" i="1"/>
  <c r="Q3923" i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V3922" i="1" s="1"/>
  <c r="T3922" i="1"/>
  <c r="R3922" i="1"/>
  <c r="Q3922" i="1"/>
  <c r="S3922" i="1" s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V3920" i="1" s="1"/>
  <c r="T3920" i="1"/>
  <c r="R3920" i="1"/>
  <c r="Q3920" i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T3919" i="1"/>
  <c r="V3919" i="1" s="1"/>
  <c r="S3919" i="1"/>
  <c r="R3919" i="1"/>
  <c r="Q3919" i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V3918" i="1" s="1"/>
  <c r="T3918" i="1"/>
  <c r="R3918" i="1"/>
  <c r="Q3918" i="1"/>
  <c r="S3918" i="1" s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V3916" i="1" s="1"/>
  <c r="T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T3915" i="1"/>
  <c r="V3915" i="1" s="1"/>
  <c r="S3915" i="1"/>
  <c r="R3915" i="1"/>
  <c r="Q3915" i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V3914" i="1" s="1"/>
  <c r="T3914" i="1"/>
  <c r="R3914" i="1"/>
  <c r="Q3914" i="1"/>
  <c r="S3914" i="1" s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R3913" i="1"/>
  <c r="S3913" i="1" s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V3912" i="1" s="1"/>
  <c r="T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T3911" i="1"/>
  <c r="V3911" i="1" s="1"/>
  <c r="R3911" i="1"/>
  <c r="S3911" i="1" s="1"/>
  <c r="Q3911" i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V3910" i="1" s="1"/>
  <c r="T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R3909" i="1"/>
  <c r="S3909" i="1" s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V3906" i="1" s="1"/>
  <c r="T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R3905" i="1"/>
  <c r="S3905" i="1" s="1"/>
  <c r="Q3905" i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V3904" i="1" s="1"/>
  <c r="T3904" i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V3902" i="1"/>
  <c r="U3902" i="1"/>
  <c r="T3902" i="1"/>
  <c r="R3902" i="1"/>
  <c r="Q3902" i="1"/>
  <c r="S3902" i="1" s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V3901" i="1" s="1"/>
  <c r="T3901" i="1"/>
  <c r="R3901" i="1"/>
  <c r="S3901" i="1" s="1"/>
  <c r="Q3901" i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V3900" i="1" s="1"/>
  <c r="T3900" i="1"/>
  <c r="R3900" i="1"/>
  <c r="Q3900" i="1"/>
  <c r="S3900" i="1" s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B3899" i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O3899" i="1"/>
  <c r="P3899" i="1" s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V3898" i="1"/>
  <c r="U3898" i="1"/>
  <c r="T3898" i="1"/>
  <c r="R3898" i="1"/>
  <c r="Q3898" i="1"/>
  <c r="S3898" i="1" s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V3897" i="1" s="1"/>
  <c r="T3897" i="1"/>
  <c r="R3897" i="1"/>
  <c r="S3897" i="1" s="1"/>
  <c r="Q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V3896" i="1" s="1"/>
  <c r="T3896" i="1"/>
  <c r="R3896" i="1"/>
  <c r="Q3896" i="1"/>
  <c r="S3896" i="1" s="1"/>
  <c r="O3896" i="1"/>
  <c r="P3896" i="1" s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R3895" i="1"/>
  <c r="S3895" i="1" s="1"/>
  <c r="Q3895" i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V3894" i="1" s="1"/>
  <c r="T3894" i="1"/>
  <c r="S3894" i="1"/>
  <c r="R3894" i="1"/>
  <c r="Q3894" i="1"/>
  <c r="O3894" i="1"/>
  <c r="P3894" i="1" s="1"/>
  <c r="AB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V3892" i="1"/>
  <c r="U3892" i="1"/>
  <c r="T3892" i="1"/>
  <c r="R3892" i="1"/>
  <c r="Q3892" i="1"/>
  <c r="S3892" i="1" s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V3891" i="1" s="1"/>
  <c r="AB3891" i="1" s="1"/>
  <c r="T3891" i="1"/>
  <c r="S3891" i="1"/>
  <c r="R3891" i="1"/>
  <c r="Q3891" i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V3890" i="1" s="1"/>
  <c r="T3890" i="1"/>
  <c r="R3890" i="1"/>
  <c r="S3890" i="1" s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T3889" i="1"/>
  <c r="V3889" i="1" s="1"/>
  <c r="R3889" i="1"/>
  <c r="S3889" i="1" s="1"/>
  <c r="Q3889" i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W3888" i="1"/>
  <c r="V3888" i="1"/>
  <c r="U3888" i="1"/>
  <c r="T3888" i="1"/>
  <c r="R3888" i="1"/>
  <c r="Q3888" i="1"/>
  <c r="S3888" i="1" s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S3887" i="1"/>
  <c r="R3887" i="1"/>
  <c r="Q3887" i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V3886" i="1" s="1"/>
  <c r="T3886" i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V3885" i="1" s="1"/>
  <c r="AB3885" i="1" s="1"/>
  <c r="T3885" i="1"/>
  <c r="S3885" i="1"/>
  <c r="R3885" i="1"/>
  <c r="Q3885" i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V3884" i="1" s="1"/>
  <c r="T3884" i="1"/>
  <c r="R3884" i="1"/>
  <c r="S3884" i="1" s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T3883" i="1"/>
  <c r="V3883" i="1" s="1"/>
  <c r="R3883" i="1"/>
  <c r="S3883" i="1" s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W3882" i="1"/>
  <c r="V3882" i="1"/>
  <c r="U3882" i="1"/>
  <c r="T3882" i="1"/>
  <c r="R3882" i="1"/>
  <c r="Q3882" i="1"/>
  <c r="S3882" i="1" s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S3881" i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V3880" i="1" s="1"/>
  <c r="T3880" i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V3879" i="1" s="1"/>
  <c r="AB3879" i="1" s="1"/>
  <c r="T3879" i="1"/>
  <c r="S3879" i="1"/>
  <c r="R3879" i="1"/>
  <c r="Q3879" i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V3878" i="1" s="1"/>
  <c r="T3878" i="1"/>
  <c r="R3878" i="1"/>
  <c r="S3878" i="1" s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T3877" i="1"/>
  <c r="V3877" i="1" s="1"/>
  <c r="R3877" i="1"/>
  <c r="S3877" i="1" s="1"/>
  <c r="Q3877" i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V3876" i="1"/>
  <c r="U3876" i="1"/>
  <c r="T3876" i="1"/>
  <c r="R3876" i="1"/>
  <c r="Q3876" i="1"/>
  <c r="S3876" i="1" s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S3875" i="1"/>
  <c r="R3875" i="1"/>
  <c r="Q3875" i="1"/>
  <c r="O3875" i="1"/>
  <c r="N3875" i="1"/>
  <c r="P3875" i="1" s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V3874" i="1" s="1"/>
  <c r="T3874" i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U3873" i="1"/>
  <c r="V3873" i="1" s="1"/>
  <c r="T3873" i="1"/>
  <c r="S3873" i="1"/>
  <c r="R3873" i="1"/>
  <c r="Q3873" i="1"/>
  <c r="P3873" i="1"/>
  <c r="O3873" i="1"/>
  <c r="N3873" i="1"/>
  <c r="L3873" i="1"/>
  <c r="M3873" i="1" s="1"/>
  <c r="AB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V3872" i="1" s="1"/>
  <c r="T3872" i="1"/>
  <c r="R3872" i="1"/>
  <c r="S3872" i="1" s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T3871" i="1"/>
  <c r="V3871" i="1" s="1"/>
  <c r="R3871" i="1"/>
  <c r="S3871" i="1" s="1"/>
  <c r="Q3871" i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V3870" i="1"/>
  <c r="U3870" i="1"/>
  <c r="T3870" i="1"/>
  <c r="R3870" i="1"/>
  <c r="Q3870" i="1"/>
  <c r="S3870" i="1" s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S3869" i="1"/>
  <c r="R3869" i="1"/>
  <c r="Q3869" i="1"/>
  <c r="O3869" i="1"/>
  <c r="N3869" i="1"/>
  <c r="P3869" i="1" s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V3868" i="1" s="1"/>
  <c r="T3868" i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V3867" i="1" s="1"/>
  <c r="T3867" i="1"/>
  <c r="S3867" i="1"/>
  <c r="R3867" i="1"/>
  <c r="Q3867" i="1"/>
  <c r="P3867" i="1"/>
  <c r="O3867" i="1"/>
  <c r="N3867" i="1"/>
  <c r="L3867" i="1"/>
  <c r="M3867" i="1" s="1"/>
  <c r="AB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V3866" i="1" s="1"/>
  <c r="T3866" i="1"/>
  <c r="R3866" i="1"/>
  <c r="S3866" i="1" s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T3865" i="1"/>
  <c r="V3865" i="1" s="1"/>
  <c r="R3865" i="1"/>
  <c r="S3865" i="1" s="1"/>
  <c r="Q3865" i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W3864" i="1"/>
  <c r="V3864" i="1"/>
  <c r="U3864" i="1"/>
  <c r="T3864" i="1"/>
  <c r="R3864" i="1"/>
  <c r="Q3864" i="1"/>
  <c r="S3864" i="1" s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S3863" i="1"/>
  <c r="R3863" i="1"/>
  <c r="Q3863" i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V3862" i="1" s="1"/>
  <c r="T3862" i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T3860" i="1"/>
  <c r="V3860" i="1" s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T3856" i="1"/>
  <c r="V3856" i="1" s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AB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T3844" i="1"/>
  <c r="V3844" i="1" s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T3840" i="1"/>
  <c r="V3840" i="1" s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T3836" i="1"/>
  <c r="V3836" i="1" s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AB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V3822" i="1" s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T3820" i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AB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AB3818" i="1" s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R3817" i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T3816" i="1"/>
  <c r="R3816" i="1"/>
  <c r="Q3816" i="1"/>
  <c r="S3816" i="1" s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V3814" i="1" s="1"/>
  <c r="T3814" i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T3808" i="1"/>
  <c r="V3808" i="1" s="1"/>
  <c r="R3808" i="1"/>
  <c r="Q3808" i="1"/>
  <c r="S3808" i="1" s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B3807" i="1"/>
  <c r="AA3807" i="1"/>
  <c r="Z3807" i="1"/>
  <c r="Y3807" i="1"/>
  <c r="X3807" i="1"/>
  <c r="W3807" i="1"/>
  <c r="U3807" i="1"/>
  <c r="T3807" i="1"/>
  <c r="V3807" i="1" s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T3804" i="1"/>
  <c r="R3804" i="1"/>
  <c r="Q3804" i="1"/>
  <c r="S3804" i="1" s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S3802" i="1"/>
  <c r="R3802" i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T3800" i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T3792" i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V3790" i="1" s="1"/>
  <c r="T3790" i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R3789" i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T3784" i="1"/>
  <c r="V3784" i="1" s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R3779" i="1"/>
  <c r="Q3779" i="1"/>
  <c r="S3779" i="1" s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V3777" i="1"/>
  <c r="U3777" i="1"/>
  <c r="T3777" i="1"/>
  <c r="R3777" i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T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R3768" i="1"/>
  <c r="Q3768" i="1"/>
  <c r="S3768" i="1" s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V3765" i="1"/>
  <c r="U3765" i="1"/>
  <c r="T3765" i="1"/>
  <c r="R3765" i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S3764" i="1"/>
  <c r="R3764" i="1"/>
  <c r="Q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V3763" i="1" s="1"/>
  <c r="T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AB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AB3756" i="1" s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R3745" i="1"/>
  <c r="Q3745" i="1"/>
  <c r="S3745" i="1" s="1"/>
  <c r="P3745" i="1"/>
  <c r="AB3745" i="1" s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P3741" i="1"/>
  <c r="AB3741" i="1" s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B3736" i="1"/>
  <c r="AA3736" i="1"/>
  <c r="Z3736" i="1"/>
  <c r="Y3736" i="1"/>
  <c r="X3736" i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M3733" i="1"/>
  <c r="AB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S3732" i="1"/>
  <c r="R3732" i="1"/>
  <c r="Q3732" i="1"/>
  <c r="P3732" i="1"/>
  <c r="AB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M3729" i="1"/>
  <c r="AB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B3728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R3725" i="1"/>
  <c r="Q3725" i="1"/>
  <c r="S3725" i="1" s="1"/>
  <c r="P3725" i="1"/>
  <c r="AB3725" i="1" s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S3720" i="1"/>
  <c r="R3720" i="1"/>
  <c r="Q3720" i="1"/>
  <c r="O3720" i="1"/>
  <c r="N3720" i="1"/>
  <c r="P3720" i="1" s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T3714" i="1"/>
  <c r="V3714" i="1" s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B3713" i="1"/>
  <c r="AA3713" i="1"/>
  <c r="Z3713" i="1"/>
  <c r="Y3713" i="1"/>
  <c r="X3713" i="1"/>
  <c r="W3713" i="1"/>
  <c r="V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V3710" i="1"/>
  <c r="U3710" i="1"/>
  <c r="T3710" i="1"/>
  <c r="S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S3707" i="1"/>
  <c r="R3707" i="1"/>
  <c r="Q3707" i="1"/>
  <c r="O3707" i="1"/>
  <c r="N3707" i="1"/>
  <c r="P3707" i="1" s="1"/>
  <c r="AB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T3704" i="1"/>
  <c r="V3704" i="1" s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V3703" i="1"/>
  <c r="U3703" i="1"/>
  <c r="T3703" i="1"/>
  <c r="R3703" i="1"/>
  <c r="Q3703" i="1"/>
  <c r="S3703" i="1" s="1"/>
  <c r="P3703" i="1"/>
  <c r="O3703" i="1"/>
  <c r="N3703" i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AB3702" i="1" s="1"/>
  <c r="S3702" i="1"/>
  <c r="R3702" i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S3701" i="1"/>
  <c r="R3701" i="1"/>
  <c r="Q3701" i="1"/>
  <c r="P3701" i="1"/>
  <c r="O3701" i="1"/>
  <c r="N3701" i="1"/>
  <c r="L3701" i="1"/>
  <c r="K3701" i="1"/>
  <c r="M3701" i="1" s="1"/>
  <c r="J3701" i="1"/>
  <c r="AB3701" i="1" s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V3700" i="1"/>
  <c r="U3700" i="1"/>
  <c r="T3700" i="1"/>
  <c r="S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V3699" i="1"/>
  <c r="U3699" i="1"/>
  <c r="T3699" i="1"/>
  <c r="R3699" i="1"/>
  <c r="Q3699" i="1"/>
  <c r="S3699" i="1" s="1"/>
  <c r="P3699" i="1"/>
  <c r="O3699" i="1"/>
  <c r="N3699" i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S3698" i="1"/>
  <c r="R3698" i="1"/>
  <c r="Q3698" i="1"/>
  <c r="P3698" i="1"/>
  <c r="AB3698" i="1" s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V3696" i="1"/>
  <c r="U3696" i="1"/>
  <c r="T3696" i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V3695" i="1"/>
  <c r="U3695" i="1"/>
  <c r="T3695" i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S3694" i="1"/>
  <c r="R3694" i="1"/>
  <c r="Q3694" i="1"/>
  <c r="O3694" i="1"/>
  <c r="N3694" i="1"/>
  <c r="P3694" i="1" s="1"/>
  <c r="AB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V3691" i="1"/>
  <c r="U3691" i="1"/>
  <c r="T3691" i="1"/>
  <c r="R3691" i="1"/>
  <c r="Q3691" i="1"/>
  <c r="S3691" i="1" s="1"/>
  <c r="P3691" i="1"/>
  <c r="O3691" i="1"/>
  <c r="N3691" i="1"/>
  <c r="L3691" i="1"/>
  <c r="K3691" i="1"/>
  <c r="M3691" i="1" s="1"/>
  <c r="AB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AB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V3687" i="1"/>
  <c r="U3687" i="1"/>
  <c r="T3687" i="1"/>
  <c r="R3687" i="1"/>
  <c r="Q3687" i="1"/>
  <c r="S3687" i="1" s="1"/>
  <c r="P3687" i="1"/>
  <c r="O3687" i="1"/>
  <c r="N3687" i="1"/>
  <c r="L3687" i="1"/>
  <c r="K3687" i="1"/>
  <c r="M3687" i="1" s="1"/>
  <c r="AB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AB3686" i="1" s="1"/>
  <c r="S3686" i="1"/>
  <c r="R3686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S3685" i="1"/>
  <c r="R3685" i="1"/>
  <c r="Q3685" i="1"/>
  <c r="P3685" i="1"/>
  <c r="O3685" i="1"/>
  <c r="N3685" i="1"/>
  <c r="L3685" i="1"/>
  <c r="K3685" i="1"/>
  <c r="M3685" i="1" s="1"/>
  <c r="J3685" i="1"/>
  <c r="AB3685" i="1" s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V3684" i="1"/>
  <c r="U3684" i="1"/>
  <c r="T3684" i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V3683" i="1"/>
  <c r="U3683" i="1"/>
  <c r="T3683" i="1"/>
  <c r="R3683" i="1"/>
  <c r="Q3683" i="1"/>
  <c r="S3683" i="1" s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S3682" i="1"/>
  <c r="R3682" i="1"/>
  <c r="Q3682" i="1"/>
  <c r="P3682" i="1"/>
  <c r="AB3682" i="1" s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S3681" i="1" s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V3680" i="1"/>
  <c r="U3680" i="1"/>
  <c r="T3680" i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W3679" i="1"/>
  <c r="V3679" i="1"/>
  <c r="U3679" i="1"/>
  <c r="T3679" i="1"/>
  <c r="R3679" i="1"/>
  <c r="Q3679" i="1"/>
  <c r="S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AB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V3675" i="1"/>
  <c r="U3675" i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S3674" i="1"/>
  <c r="R3674" i="1"/>
  <c r="Q3674" i="1"/>
  <c r="O3674" i="1"/>
  <c r="N3674" i="1"/>
  <c r="P3674" i="1" s="1"/>
  <c r="AB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V3673" i="1"/>
  <c r="U3673" i="1"/>
  <c r="T3673" i="1"/>
  <c r="R3673" i="1"/>
  <c r="Q3673" i="1"/>
  <c r="S3673" i="1" s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S3670" i="1"/>
  <c r="R3670" i="1"/>
  <c r="Q3670" i="1"/>
  <c r="O3670" i="1"/>
  <c r="N3670" i="1"/>
  <c r="P3670" i="1" s="1"/>
  <c r="AB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S3666" i="1"/>
  <c r="R3666" i="1"/>
  <c r="Q3666" i="1"/>
  <c r="O3666" i="1"/>
  <c r="N3666" i="1"/>
  <c r="P3666" i="1" s="1"/>
  <c r="AB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AB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AB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AB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AB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K3651" i="1"/>
  <c r="M3651" i="1" s="1"/>
  <c r="AB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S3650" i="1"/>
  <c r="R3650" i="1"/>
  <c r="Q3650" i="1"/>
  <c r="O3650" i="1"/>
  <c r="N3650" i="1"/>
  <c r="P3650" i="1" s="1"/>
  <c r="L3650" i="1"/>
  <c r="K3650" i="1"/>
  <c r="M3650" i="1" s="1"/>
  <c r="AB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V3640" i="1" s="1"/>
  <c r="R3640" i="1"/>
  <c r="Q3640" i="1"/>
  <c r="S3640" i="1" s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M3635" i="1" s="1"/>
  <c r="AB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B3618" i="1"/>
  <c r="AA3618" i="1"/>
  <c r="Y3618" i="1"/>
  <c r="Z3618" i="1" s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V3617" i="1" s="1"/>
  <c r="S3617" i="1"/>
  <c r="R3617" i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S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V3608" i="1" s="1"/>
  <c r="T3608" i="1"/>
  <c r="R3608" i="1"/>
  <c r="Q3608" i="1"/>
  <c r="S3608" i="1" s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AB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S3600" i="1"/>
  <c r="R3600" i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V3596" i="1" s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V3587" i="1"/>
  <c r="U3587" i="1"/>
  <c r="T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AB3580" i="1" s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V3572" i="1" s="1"/>
  <c r="T3572" i="1"/>
  <c r="S3572" i="1"/>
  <c r="R3572" i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V3564" i="1" s="1"/>
  <c r="T3564" i="1"/>
  <c r="S3564" i="1"/>
  <c r="R3564" i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R3562" i="1"/>
  <c r="Q3562" i="1"/>
  <c r="S3562" i="1" s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M3561" i="1" s="1"/>
  <c r="AB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AB3560" i="1" s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R3559" i="1"/>
  <c r="Q3559" i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R3558" i="1"/>
  <c r="Q3558" i="1"/>
  <c r="S3558" i="1" s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V3556" i="1" s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R3554" i="1"/>
  <c r="Q3554" i="1"/>
  <c r="S3554" i="1" s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AB3548" i="1" s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V3546" i="1" s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R3541" i="1"/>
  <c r="S3541" i="1" s="1"/>
  <c r="Q3541" i="1"/>
  <c r="O3541" i="1"/>
  <c r="N3541" i="1"/>
  <c r="P3541" i="1" s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R3538" i="1"/>
  <c r="Q3538" i="1"/>
  <c r="S3538" i="1" s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R3535" i="1"/>
  <c r="Q3535" i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B3533" i="1"/>
  <c r="AA3533" i="1"/>
  <c r="Z3533" i="1"/>
  <c r="Y3533" i="1"/>
  <c r="X3533" i="1"/>
  <c r="W3533" i="1"/>
  <c r="U3533" i="1"/>
  <c r="T3533" i="1"/>
  <c r="V3533" i="1" s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R3530" i="1"/>
  <c r="Q3530" i="1"/>
  <c r="S3530" i="1" s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V3528" i="1" s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V3524" i="1" s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R3522" i="1"/>
  <c r="Q3522" i="1"/>
  <c r="S3522" i="1" s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V3520" i="1" s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V3519" i="1"/>
  <c r="U3519" i="1"/>
  <c r="T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V3517" i="1" s="1"/>
  <c r="R3517" i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S3516" i="1"/>
  <c r="R3516" i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S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V3506" i="1" s="1"/>
  <c r="R3506" i="1"/>
  <c r="Q3506" i="1"/>
  <c r="S3506" i="1" s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V3498" i="1" s="1"/>
  <c r="R3498" i="1"/>
  <c r="Q3498" i="1"/>
  <c r="S3498" i="1" s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V3486" i="1" s="1"/>
  <c r="R3486" i="1"/>
  <c r="Q3486" i="1"/>
  <c r="S3486" i="1" s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T3485" i="1"/>
  <c r="V3485" i="1" s="1"/>
  <c r="R3485" i="1"/>
  <c r="S3485" i="1" s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V3484" i="1" s="1"/>
  <c r="T3484" i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V3483" i="1"/>
  <c r="U3483" i="1"/>
  <c r="T3483" i="1"/>
  <c r="S3483" i="1"/>
  <c r="R3483" i="1"/>
  <c r="Q3483" i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V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T3481" i="1"/>
  <c r="V3481" i="1" s="1"/>
  <c r="R3481" i="1"/>
  <c r="S3481" i="1" s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V3480" i="1" s="1"/>
  <c r="T3480" i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V3478" i="1"/>
  <c r="U3478" i="1"/>
  <c r="T3478" i="1"/>
  <c r="R3478" i="1"/>
  <c r="Q3478" i="1"/>
  <c r="S3478" i="1" s="1"/>
  <c r="P3478" i="1"/>
  <c r="AB3478" i="1" s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T3477" i="1"/>
  <c r="V3477" i="1" s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V3476" i="1" s="1"/>
  <c r="T3476" i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V3475" i="1"/>
  <c r="U3475" i="1"/>
  <c r="T3475" i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B3474" i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T3473" i="1"/>
  <c r="V3473" i="1" s="1"/>
  <c r="R3473" i="1"/>
  <c r="S3473" i="1" s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S3472" i="1"/>
  <c r="R3472" i="1"/>
  <c r="Q3472" i="1"/>
  <c r="P3472" i="1"/>
  <c r="O3472" i="1"/>
  <c r="N3472" i="1"/>
  <c r="L3472" i="1"/>
  <c r="K3472" i="1"/>
  <c r="M3472" i="1" s="1"/>
  <c r="J3472" i="1"/>
  <c r="I3472" i="1"/>
  <c r="AB3472" i="1" s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V3471" i="1"/>
  <c r="U3471" i="1"/>
  <c r="T3471" i="1"/>
  <c r="S3471" i="1"/>
  <c r="R3471" i="1"/>
  <c r="Q3471" i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V3470" i="1"/>
  <c r="U3470" i="1"/>
  <c r="T3470" i="1"/>
  <c r="R3470" i="1"/>
  <c r="Q3470" i="1"/>
  <c r="S3470" i="1" s="1"/>
  <c r="O3470" i="1"/>
  <c r="P3470" i="1" s="1"/>
  <c r="AB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T3469" i="1"/>
  <c r="V3469" i="1" s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V3468" i="1" s="1"/>
  <c r="T3468" i="1"/>
  <c r="R3468" i="1"/>
  <c r="Q3468" i="1"/>
  <c r="S3468" i="1" s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V3466" i="1"/>
  <c r="U3466" i="1"/>
  <c r="T3466" i="1"/>
  <c r="R3466" i="1"/>
  <c r="Q3466" i="1"/>
  <c r="S3466" i="1" s="1"/>
  <c r="O3466" i="1"/>
  <c r="P3466" i="1" s="1"/>
  <c r="AB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V3464" i="1" s="1"/>
  <c r="T3464" i="1"/>
  <c r="R3464" i="1"/>
  <c r="Q3464" i="1"/>
  <c r="S3464" i="1" s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V3462" i="1"/>
  <c r="U3462" i="1"/>
  <c r="T3462" i="1"/>
  <c r="R3462" i="1"/>
  <c r="Q3462" i="1"/>
  <c r="S3462" i="1" s="1"/>
  <c r="P3462" i="1"/>
  <c r="O3462" i="1"/>
  <c r="N3462" i="1"/>
  <c r="L3462" i="1"/>
  <c r="K3462" i="1"/>
  <c r="M3462" i="1" s="1"/>
  <c r="J3462" i="1"/>
  <c r="AB3462" i="1" s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T3461" i="1"/>
  <c r="V3461" i="1" s="1"/>
  <c r="R3461" i="1"/>
  <c r="S3461" i="1" s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V3460" i="1" s="1"/>
  <c r="AB3460" i="1" s="1"/>
  <c r="T3460" i="1"/>
  <c r="R3460" i="1"/>
  <c r="Q3460" i="1"/>
  <c r="S3460" i="1" s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B3458" i="1"/>
  <c r="AA3458" i="1"/>
  <c r="Y3458" i="1"/>
  <c r="Z3458" i="1" s="1"/>
  <c r="X3458" i="1"/>
  <c r="W3458" i="1"/>
  <c r="V3458" i="1"/>
  <c r="U3458" i="1"/>
  <c r="T3458" i="1"/>
  <c r="R3458" i="1"/>
  <c r="Q3458" i="1"/>
  <c r="S3458" i="1" s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T3457" i="1"/>
  <c r="V3457" i="1" s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R3454" i="1"/>
  <c r="Q3454" i="1"/>
  <c r="S3454" i="1" s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T3453" i="1"/>
  <c r="V3453" i="1" s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V3450" i="1"/>
  <c r="U3450" i="1"/>
  <c r="T3450" i="1"/>
  <c r="R3450" i="1"/>
  <c r="Q3450" i="1"/>
  <c r="S3450" i="1" s="1"/>
  <c r="O3450" i="1"/>
  <c r="P3450" i="1" s="1"/>
  <c r="N3450" i="1"/>
  <c r="L3450" i="1"/>
  <c r="K3450" i="1"/>
  <c r="M3450" i="1" s="1"/>
  <c r="J3450" i="1"/>
  <c r="AB3450" i="1" s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T3449" i="1"/>
  <c r="V3449" i="1" s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S3448" i="1" s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V3446" i="1"/>
  <c r="U3446" i="1"/>
  <c r="T3446" i="1"/>
  <c r="R3446" i="1"/>
  <c r="Q3446" i="1"/>
  <c r="S3446" i="1" s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V3444" i="1" s="1"/>
  <c r="T3444" i="1"/>
  <c r="R3444" i="1"/>
  <c r="Q3444" i="1"/>
  <c r="S3444" i="1" s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R3442" i="1"/>
  <c r="Q3442" i="1"/>
  <c r="S3442" i="1" s="1"/>
  <c r="O3442" i="1"/>
  <c r="P3442" i="1" s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S3441" i="1" s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R3437" i="1"/>
  <c r="S3437" i="1" s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AB3436" i="1" s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R3430" i="1"/>
  <c r="Q3430" i="1"/>
  <c r="S3430" i="1" s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V3429" i="1" s="1"/>
  <c r="R3429" i="1"/>
  <c r="S3429" i="1" s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AB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S3425" i="1" s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S3424" i="1" s="1"/>
  <c r="P3424" i="1"/>
  <c r="AB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R3422" i="1"/>
  <c r="Q3422" i="1"/>
  <c r="S3422" i="1" s="1"/>
  <c r="O3422" i="1"/>
  <c r="P3422" i="1" s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T3421" i="1"/>
  <c r="V3421" i="1" s="1"/>
  <c r="R3421" i="1"/>
  <c r="S3421" i="1" s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Q3420" i="1"/>
  <c r="S3420" i="1" s="1"/>
  <c r="P3420" i="1"/>
  <c r="AB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AB3416" i="1" s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V3414" i="1"/>
  <c r="U3414" i="1"/>
  <c r="T3414" i="1"/>
  <c r="R3414" i="1"/>
  <c r="Q3414" i="1"/>
  <c r="S3414" i="1" s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AB3412" i="1" s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B3410" i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T3409" i="1"/>
  <c r="V3409" i="1" s="1"/>
  <c r="R3409" i="1"/>
  <c r="S3409" i="1" s="1"/>
  <c r="AB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V3402" i="1"/>
  <c r="U3402" i="1"/>
  <c r="T3402" i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M3401" i="1"/>
  <c r="AB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B3400" i="1"/>
  <c r="AA3400" i="1"/>
  <c r="Z3400" i="1"/>
  <c r="Y3400" i="1"/>
  <c r="X3400" i="1"/>
  <c r="W3400" i="1"/>
  <c r="V3400" i="1"/>
  <c r="U3400" i="1"/>
  <c r="T3400" i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V3399" i="1" s="1"/>
  <c r="R3399" i="1"/>
  <c r="Q3399" i="1"/>
  <c r="S3399" i="1" s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S3397" i="1" s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V3396" i="1" s="1"/>
  <c r="T3396" i="1"/>
  <c r="R3396" i="1"/>
  <c r="Q3396" i="1"/>
  <c r="S3396" i="1" s="1"/>
  <c r="P3396" i="1"/>
  <c r="O3396" i="1"/>
  <c r="N3396" i="1"/>
  <c r="L3396" i="1"/>
  <c r="K3396" i="1"/>
  <c r="M3396" i="1" s="1"/>
  <c r="J3396" i="1"/>
  <c r="I3396" i="1"/>
  <c r="AB3396" i="1" s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V3395" i="1"/>
  <c r="U3395" i="1"/>
  <c r="T3395" i="1"/>
  <c r="S3395" i="1"/>
  <c r="R3395" i="1"/>
  <c r="Q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T3394" i="1"/>
  <c r="V3394" i="1" s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V3390" i="1"/>
  <c r="U3390" i="1"/>
  <c r="T3390" i="1"/>
  <c r="R3390" i="1"/>
  <c r="Q3390" i="1"/>
  <c r="S3390" i="1" s="1"/>
  <c r="O3390" i="1"/>
  <c r="P3390" i="1" s="1"/>
  <c r="N3390" i="1"/>
  <c r="L3390" i="1"/>
  <c r="K3390" i="1"/>
  <c r="M3390" i="1" s="1"/>
  <c r="J3390" i="1"/>
  <c r="AB3390" i="1" s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V3389" i="1" s="1"/>
  <c r="R3389" i="1"/>
  <c r="S3389" i="1" s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V3388" i="1" s="1"/>
  <c r="T3388" i="1"/>
  <c r="R3388" i="1"/>
  <c r="Q3388" i="1"/>
  <c r="S3388" i="1" s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V3386" i="1"/>
  <c r="U3386" i="1"/>
  <c r="T3386" i="1"/>
  <c r="R3386" i="1"/>
  <c r="Q3386" i="1"/>
  <c r="S3386" i="1" s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R3385" i="1"/>
  <c r="S3385" i="1" s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R3384" i="1"/>
  <c r="Q3384" i="1"/>
  <c r="S3384" i="1" s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V3382" i="1"/>
  <c r="U3382" i="1"/>
  <c r="T3382" i="1"/>
  <c r="R3382" i="1"/>
  <c r="Q3382" i="1"/>
  <c r="S3382" i="1" s="1"/>
  <c r="O3382" i="1"/>
  <c r="P3382" i="1" s="1"/>
  <c r="N3382" i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U3381" i="1"/>
  <c r="T3381" i="1"/>
  <c r="V3381" i="1" s="1"/>
  <c r="R3381" i="1"/>
  <c r="S3381" i="1" s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V3380" i="1" s="1"/>
  <c r="T3380" i="1"/>
  <c r="R3380" i="1"/>
  <c r="Q3380" i="1"/>
  <c r="S3380" i="1" s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V3378" i="1"/>
  <c r="U3378" i="1"/>
  <c r="T3378" i="1"/>
  <c r="R3378" i="1"/>
  <c r="Q3378" i="1"/>
  <c r="S3378" i="1" s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S3377" i="1" s="1"/>
  <c r="Q3377" i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V3374" i="1"/>
  <c r="U3374" i="1"/>
  <c r="T3374" i="1"/>
  <c r="R3374" i="1"/>
  <c r="Q3374" i="1"/>
  <c r="S3374" i="1" s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T3373" i="1"/>
  <c r="V3373" i="1" s="1"/>
  <c r="R3373" i="1"/>
  <c r="S3373" i="1" s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R3372" i="1"/>
  <c r="Q3372" i="1"/>
  <c r="S3372" i="1" s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V3370" i="1"/>
  <c r="U3370" i="1"/>
  <c r="T3370" i="1"/>
  <c r="R3370" i="1"/>
  <c r="Q3370" i="1"/>
  <c r="S3370" i="1" s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V3366" i="1"/>
  <c r="U3366" i="1"/>
  <c r="T3366" i="1"/>
  <c r="R3366" i="1"/>
  <c r="Q3366" i="1"/>
  <c r="S3366" i="1" s="1"/>
  <c r="O3366" i="1"/>
  <c r="P3366" i="1" s="1"/>
  <c r="N3366" i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U3365" i="1"/>
  <c r="T3365" i="1"/>
  <c r="V3365" i="1" s="1"/>
  <c r="R3365" i="1"/>
  <c r="S3365" i="1" s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T3364" i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V3362" i="1"/>
  <c r="U3362" i="1"/>
  <c r="T3362" i="1"/>
  <c r="R3362" i="1"/>
  <c r="Q3362" i="1"/>
  <c r="S3362" i="1" s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S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R3360" i="1"/>
  <c r="Q3360" i="1"/>
  <c r="S3360" i="1" s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V3358" i="1"/>
  <c r="U3358" i="1"/>
  <c r="T3358" i="1"/>
  <c r="R3358" i="1"/>
  <c r="Q3358" i="1"/>
  <c r="S3358" i="1" s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R3357" i="1"/>
  <c r="S3357" i="1" s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V3354" i="1"/>
  <c r="U3354" i="1"/>
  <c r="T3354" i="1"/>
  <c r="R3354" i="1"/>
  <c r="Q3354" i="1"/>
  <c r="S3354" i="1" s="1"/>
  <c r="O3354" i="1"/>
  <c r="P3354" i="1" s="1"/>
  <c r="N3354" i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V3350" i="1"/>
  <c r="U3350" i="1"/>
  <c r="T3350" i="1"/>
  <c r="R3350" i="1"/>
  <c r="Q3350" i="1"/>
  <c r="S3350" i="1" s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R3349" i="1"/>
  <c r="S3349" i="1" s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R3348" i="1"/>
  <c r="Q3348" i="1"/>
  <c r="S3348" i="1" s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V3346" i="1"/>
  <c r="U3346" i="1"/>
  <c r="T3346" i="1"/>
  <c r="R3346" i="1"/>
  <c r="Q3346" i="1"/>
  <c r="S3346" i="1" s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R3345" i="1"/>
  <c r="S3345" i="1" s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R3344" i="1"/>
  <c r="Q3344" i="1"/>
  <c r="S3344" i="1" s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V3342" i="1"/>
  <c r="U3342" i="1"/>
  <c r="T3342" i="1"/>
  <c r="R3342" i="1"/>
  <c r="Q3342" i="1"/>
  <c r="S3342" i="1" s="1"/>
  <c r="O3342" i="1"/>
  <c r="P3342" i="1" s="1"/>
  <c r="N3342" i="1"/>
  <c r="L3342" i="1"/>
  <c r="K3342" i="1"/>
  <c r="M3342" i="1" s="1"/>
  <c r="AB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R3341" i="1"/>
  <c r="S3341" i="1" s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R3340" i="1"/>
  <c r="Q3340" i="1"/>
  <c r="S3340" i="1" s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V3338" i="1"/>
  <c r="U3338" i="1"/>
  <c r="T3338" i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V3337" i="1" s="1"/>
  <c r="R3337" i="1"/>
  <c r="S3337" i="1" s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R3336" i="1"/>
  <c r="Q3336" i="1"/>
  <c r="S3336" i="1" s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AB3335" i="1" s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V3334" i="1"/>
  <c r="U3334" i="1"/>
  <c r="T3334" i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V3332" i="1" s="1"/>
  <c r="T3332" i="1"/>
  <c r="R3332" i="1"/>
  <c r="Q3332" i="1"/>
  <c r="S3332" i="1" s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S3331" i="1"/>
  <c r="R3331" i="1"/>
  <c r="Q3331" i="1"/>
  <c r="P3331" i="1"/>
  <c r="O3331" i="1"/>
  <c r="N3331" i="1"/>
  <c r="L3331" i="1"/>
  <c r="M3331" i="1" s="1"/>
  <c r="AB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V3330" i="1"/>
  <c r="U3330" i="1"/>
  <c r="T3330" i="1"/>
  <c r="S3330" i="1"/>
  <c r="R3330" i="1"/>
  <c r="Q3330" i="1"/>
  <c r="O3330" i="1"/>
  <c r="P3330" i="1" s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S3329" i="1" s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V3328" i="1" s="1"/>
  <c r="T3328" i="1"/>
  <c r="R3328" i="1"/>
  <c r="Q3328" i="1"/>
  <c r="S3328" i="1" s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S3327" i="1"/>
  <c r="R3327" i="1"/>
  <c r="Q3327" i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V3326" i="1"/>
  <c r="U3326" i="1"/>
  <c r="T3326" i="1"/>
  <c r="R3326" i="1"/>
  <c r="Q3326" i="1"/>
  <c r="S3326" i="1" s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T3325" i="1"/>
  <c r="V3325" i="1" s="1"/>
  <c r="R3325" i="1"/>
  <c r="S3325" i="1" s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S3323" i="1"/>
  <c r="R3323" i="1"/>
  <c r="Q3323" i="1"/>
  <c r="O3323" i="1"/>
  <c r="N3323" i="1"/>
  <c r="P3323" i="1" s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V3322" i="1"/>
  <c r="U3322" i="1"/>
  <c r="T3322" i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R3321" i="1"/>
  <c r="S3321" i="1" s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AB3319" i="1" s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V3318" i="1"/>
  <c r="U3318" i="1"/>
  <c r="T3318" i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V3316" i="1" s="1"/>
  <c r="T3316" i="1"/>
  <c r="R3316" i="1"/>
  <c r="Q3316" i="1"/>
  <c r="S3316" i="1" s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S3315" i="1"/>
  <c r="R3315" i="1"/>
  <c r="Q3315" i="1"/>
  <c r="P3315" i="1"/>
  <c r="O3315" i="1"/>
  <c r="N3315" i="1"/>
  <c r="L3315" i="1"/>
  <c r="M3315" i="1" s="1"/>
  <c r="AB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V3314" i="1"/>
  <c r="U3314" i="1"/>
  <c r="T3314" i="1"/>
  <c r="S3314" i="1"/>
  <c r="R3314" i="1"/>
  <c r="Q3314" i="1"/>
  <c r="O3314" i="1"/>
  <c r="P3314" i="1" s="1"/>
  <c r="N3314" i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T3313" i="1"/>
  <c r="V3313" i="1" s="1"/>
  <c r="R3313" i="1"/>
  <c r="S3313" i="1" s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V3312" i="1" s="1"/>
  <c r="T3312" i="1"/>
  <c r="R3312" i="1"/>
  <c r="Q3312" i="1"/>
  <c r="S3312" i="1" s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S3311" i="1"/>
  <c r="R3311" i="1"/>
  <c r="Q3311" i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V3310" i="1"/>
  <c r="U3310" i="1"/>
  <c r="T3310" i="1"/>
  <c r="R3310" i="1"/>
  <c r="Q3310" i="1"/>
  <c r="S3310" i="1" s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V3309" i="1" s="1"/>
  <c r="R3309" i="1"/>
  <c r="S3309" i="1" s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V3308" i="1" s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T3307" i="1"/>
  <c r="V3307" i="1" s="1"/>
  <c r="S3307" i="1"/>
  <c r="R3307" i="1"/>
  <c r="Q3307" i="1"/>
  <c r="O3307" i="1"/>
  <c r="N3307" i="1"/>
  <c r="P3307" i="1" s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V3306" i="1"/>
  <c r="U3306" i="1"/>
  <c r="T3306" i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S3305" i="1" s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R3304" i="1"/>
  <c r="Q3304" i="1"/>
  <c r="S3304" i="1" s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AB3303" i="1" s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V3302" i="1"/>
  <c r="U3302" i="1"/>
  <c r="T3302" i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V3300" i="1" s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V3298" i="1"/>
  <c r="U3298" i="1"/>
  <c r="T3298" i="1"/>
  <c r="S3298" i="1"/>
  <c r="R3298" i="1"/>
  <c r="Q3298" i="1"/>
  <c r="O3298" i="1"/>
  <c r="P3298" i="1" s="1"/>
  <c r="AB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R3296" i="1"/>
  <c r="Q3296" i="1"/>
  <c r="S3296" i="1" s="1"/>
  <c r="P3296" i="1"/>
  <c r="O3296" i="1"/>
  <c r="N3296" i="1"/>
  <c r="L3296" i="1"/>
  <c r="K3296" i="1"/>
  <c r="M3296" i="1" s="1"/>
  <c r="J3296" i="1"/>
  <c r="AB3296" i="1" s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V3294" i="1"/>
  <c r="U3294" i="1"/>
  <c r="T3294" i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AB3292" i="1" s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V3290" i="1"/>
  <c r="U3290" i="1"/>
  <c r="T3290" i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V3289" i="1"/>
  <c r="U3289" i="1"/>
  <c r="T3289" i="1"/>
  <c r="R3289" i="1"/>
  <c r="S3289" i="1" s="1"/>
  <c r="Q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W3288" i="1"/>
  <c r="V3288" i="1"/>
  <c r="U3288" i="1"/>
  <c r="T3288" i="1"/>
  <c r="R3288" i="1"/>
  <c r="Q3288" i="1"/>
  <c r="S3288" i="1" s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V3286" i="1"/>
  <c r="U3286" i="1"/>
  <c r="T3286" i="1"/>
  <c r="S3286" i="1"/>
  <c r="R3286" i="1"/>
  <c r="Q3286" i="1"/>
  <c r="O3286" i="1"/>
  <c r="P3286" i="1" s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T3285" i="1"/>
  <c r="V3285" i="1" s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V3284" i="1" s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V3282" i="1"/>
  <c r="U3282" i="1"/>
  <c r="T3282" i="1"/>
  <c r="S3282" i="1"/>
  <c r="R3282" i="1"/>
  <c r="Q3282" i="1"/>
  <c r="P3282" i="1"/>
  <c r="AB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P3278" i="1" s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V3276" i="1"/>
  <c r="U3276" i="1"/>
  <c r="T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V3274" i="1" s="1"/>
  <c r="T3274" i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S3273" i="1" s="1"/>
  <c r="Q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V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V3270" i="1" s="1"/>
  <c r="T3270" i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T3269" i="1"/>
  <c r="V3269" i="1" s="1"/>
  <c r="R3269" i="1"/>
  <c r="S3269" i="1" s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V3268" i="1"/>
  <c r="U3268" i="1"/>
  <c r="T3268" i="1"/>
  <c r="R3268" i="1"/>
  <c r="S3268" i="1" s="1"/>
  <c r="Q3268" i="1"/>
  <c r="O3268" i="1"/>
  <c r="P3268" i="1" s="1"/>
  <c r="N3268" i="1"/>
  <c r="L3268" i="1"/>
  <c r="K3268" i="1"/>
  <c r="M3268" i="1" s="1"/>
  <c r="AB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V3267" i="1" s="1"/>
  <c r="T3267" i="1"/>
  <c r="R3267" i="1"/>
  <c r="S3267" i="1" s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V3266" i="1"/>
  <c r="U3266" i="1"/>
  <c r="T3266" i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S3264" i="1" s="1"/>
  <c r="Q3264" i="1"/>
  <c r="O3264" i="1"/>
  <c r="P3264" i="1" s="1"/>
  <c r="AB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V3263" i="1" s="1"/>
  <c r="T3263" i="1"/>
  <c r="R3263" i="1"/>
  <c r="S3263" i="1" s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V3262" i="1" s="1"/>
  <c r="T3262" i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R3260" i="1"/>
  <c r="S3260" i="1" s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V3259" i="1" s="1"/>
  <c r="T3259" i="1"/>
  <c r="R3259" i="1"/>
  <c r="S3259" i="1" s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R3256" i="1"/>
  <c r="S3256" i="1" s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V3255" i="1" s="1"/>
  <c r="T3255" i="1"/>
  <c r="R3255" i="1"/>
  <c r="S3255" i="1" s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V3254" i="1" s="1"/>
  <c r="T3254" i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S3253" i="1"/>
  <c r="R3253" i="1"/>
  <c r="Q3253" i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R3252" i="1"/>
  <c r="S3252" i="1" s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V3250" i="1"/>
  <c r="U3250" i="1"/>
  <c r="T3250" i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B3248" i="1"/>
  <c r="AA3248" i="1"/>
  <c r="Y3248" i="1"/>
  <c r="X3248" i="1"/>
  <c r="Z3248" i="1" s="1"/>
  <c r="W3248" i="1"/>
  <c r="V3248" i="1"/>
  <c r="U3248" i="1"/>
  <c r="T3248" i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U3247" i="1"/>
  <c r="V3247" i="1" s="1"/>
  <c r="T3247" i="1"/>
  <c r="R3247" i="1"/>
  <c r="S3247" i="1" s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V3246" i="1" s="1"/>
  <c r="T3246" i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S3244" i="1" s="1"/>
  <c r="Q3244" i="1"/>
  <c r="O3244" i="1"/>
  <c r="P3244" i="1" s="1"/>
  <c r="N3244" i="1"/>
  <c r="L3244" i="1"/>
  <c r="K3244" i="1"/>
  <c r="M3244" i="1" s="1"/>
  <c r="AB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U3243" i="1"/>
  <c r="V3243" i="1" s="1"/>
  <c r="T3243" i="1"/>
  <c r="R3243" i="1"/>
  <c r="S3243" i="1" s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V3242" i="1" s="1"/>
  <c r="T3242" i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S3241" i="1"/>
  <c r="R3241" i="1"/>
  <c r="Q3241" i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S3240" i="1" s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V3239" i="1" s="1"/>
  <c r="T3239" i="1"/>
  <c r="S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V3238" i="1"/>
  <c r="U3238" i="1"/>
  <c r="T3238" i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R3236" i="1"/>
  <c r="S3236" i="1" s="1"/>
  <c r="Q3236" i="1"/>
  <c r="P3236" i="1"/>
  <c r="AB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U3235" i="1"/>
  <c r="V3235" i="1" s="1"/>
  <c r="T3235" i="1"/>
  <c r="R3235" i="1"/>
  <c r="S3235" i="1" s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V3234" i="1" s="1"/>
  <c r="T3234" i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S3232" i="1" s="1"/>
  <c r="Q3232" i="1"/>
  <c r="O3232" i="1"/>
  <c r="P3232" i="1" s="1"/>
  <c r="N3232" i="1"/>
  <c r="L3232" i="1"/>
  <c r="K3232" i="1"/>
  <c r="M3232" i="1" s="1"/>
  <c r="AB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V3231" i="1" s="1"/>
  <c r="T3231" i="1"/>
  <c r="R3231" i="1"/>
  <c r="S3231" i="1" s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S3229" i="1"/>
  <c r="R3229" i="1"/>
  <c r="Q3229" i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S3228" i="1" s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V3226" i="1"/>
  <c r="U3226" i="1"/>
  <c r="T3226" i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V3223" i="1" s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P3221" i="1" s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AB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V3219" i="1" s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R3218" i="1"/>
  <c r="Q3218" i="1"/>
  <c r="S3218" i="1" s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P3217" i="1" s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O3216" i="1"/>
  <c r="P3216" i="1" s="1"/>
  <c r="AB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V3214" i="1" s="1"/>
  <c r="T3214" i="1"/>
  <c r="R3214" i="1"/>
  <c r="Q3214" i="1"/>
  <c r="S3214" i="1" s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O3212" i="1"/>
  <c r="P3212" i="1" s="1"/>
  <c r="N3212" i="1"/>
  <c r="L3212" i="1"/>
  <c r="K3212" i="1"/>
  <c r="M3212" i="1" s="1"/>
  <c r="AB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V3211" i="1" s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O3208" i="1"/>
  <c r="P3208" i="1" s="1"/>
  <c r="N3208" i="1"/>
  <c r="L3208" i="1"/>
  <c r="K3208" i="1"/>
  <c r="M3208" i="1" s="1"/>
  <c r="AB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V3207" i="1" s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O3204" i="1"/>
  <c r="P3204" i="1" s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V3203" i="1" s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P3201" i="1" s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O3200" i="1"/>
  <c r="P3200" i="1" s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P3197" i="1" s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O3196" i="1"/>
  <c r="P3196" i="1" s="1"/>
  <c r="AB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V3194" i="1" s="1"/>
  <c r="T3194" i="1"/>
  <c r="R3194" i="1"/>
  <c r="Q3194" i="1"/>
  <c r="S3194" i="1" s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P3193" i="1" s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O3192" i="1"/>
  <c r="P3192" i="1" s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P3189" i="1" s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O3188" i="1"/>
  <c r="P3188" i="1" s="1"/>
  <c r="AB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V3186" i="1"/>
  <c r="U3186" i="1"/>
  <c r="T3186" i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V3183" i="1" s="1"/>
  <c r="T3183" i="1"/>
  <c r="R3183" i="1"/>
  <c r="S3183" i="1" s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O3176" i="1"/>
  <c r="P3176" i="1" s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V3175" i="1" s="1"/>
  <c r="T3175" i="1"/>
  <c r="R3175" i="1"/>
  <c r="S3175" i="1" s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AB3174" i="1" s="1"/>
  <c r="W3174" i="1"/>
  <c r="V3174" i="1"/>
  <c r="U3174" i="1"/>
  <c r="T3174" i="1"/>
  <c r="R3174" i="1"/>
  <c r="Q3174" i="1"/>
  <c r="S3174" i="1" s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P3172" i="1"/>
  <c r="AB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V3170" i="1" s="1"/>
  <c r="T3170" i="1"/>
  <c r="R3170" i="1"/>
  <c r="Q3170" i="1"/>
  <c r="S3170" i="1" s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T3167" i="1"/>
  <c r="V3167" i="1" s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V3166" i="1" s="1"/>
  <c r="T3166" i="1"/>
  <c r="R3166" i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V3163" i="1"/>
  <c r="U3163" i="1"/>
  <c r="T3163" i="1"/>
  <c r="R3163" i="1"/>
  <c r="Q3163" i="1"/>
  <c r="S3163" i="1" s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S3160" i="1"/>
  <c r="R3160" i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P3151" i="1" s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L3137" i="1"/>
  <c r="K3137" i="1"/>
  <c r="M3137" i="1" s="1"/>
  <c r="AB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P3133" i="1"/>
  <c r="AB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P3129" i="1"/>
  <c r="AB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K3125" i="1"/>
  <c r="M3125" i="1" s="1"/>
  <c r="AB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K3121" i="1"/>
  <c r="M3121" i="1" s="1"/>
  <c r="AB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AB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AB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K3109" i="1"/>
  <c r="M3109" i="1" s="1"/>
  <c r="AB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B3101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AB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U3092" i="1"/>
  <c r="T3092" i="1"/>
  <c r="V3092" i="1" s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AB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P3085" i="1"/>
  <c r="AB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U3084" i="1"/>
  <c r="T3084" i="1"/>
  <c r="V3084" i="1" s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P3081" i="1"/>
  <c r="AB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T3078" i="1"/>
  <c r="V3078" i="1" s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V3075" i="1"/>
  <c r="U3075" i="1"/>
  <c r="T3075" i="1"/>
  <c r="R3075" i="1"/>
  <c r="Q3075" i="1"/>
  <c r="S3075" i="1" s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R3069" i="1"/>
  <c r="Q3069" i="1"/>
  <c r="S3069" i="1" s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V3067" i="1"/>
  <c r="U3067" i="1"/>
  <c r="T3067" i="1"/>
  <c r="R3067" i="1"/>
  <c r="Q3067" i="1"/>
  <c r="S3067" i="1" s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O3063" i="1"/>
  <c r="P3063" i="1" s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S3060" i="1"/>
  <c r="R3060" i="1"/>
  <c r="Q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V3057" i="1"/>
  <c r="U3057" i="1"/>
  <c r="T3057" i="1"/>
  <c r="R3057" i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R3056" i="1"/>
  <c r="S3056" i="1" s="1"/>
  <c r="Q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K3055" i="1"/>
  <c r="M3055" i="1" s="1"/>
  <c r="J3055" i="1"/>
  <c r="I3055" i="1"/>
  <c r="AB3055" i="1" s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V3053" i="1" s="1"/>
  <c r="T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T3052" i="1"/>
  <c r="V3052" i="1" s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T3044" i="1"/>
  <c r="V3044" i="1" s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V3043" i="1"/>
  <c r="U3043" i="1"/>
  <c r="T3043" i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V3033" i="1" s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V2945" i="1" s="1"/>
  <c r="T2945" i="1"/>
  <c r="R2945" i="1"/>
  <c r="S2945" i="1" s="1"/>
  <c r="Q2945" i="1"/>
  <c r="O2945" i="1"/>
  <c r="N2945" i="1"/>
  <c r="P2945" i="1" s="1"/>
  <c r="AB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V2942" i="1"/>
  <c r="U2942" i="1"/>
  <c r="T2942" i="1"/>
  <c r="R2942" i="1"/>
  <c r="S2942" i="1" s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V2941" i="1" s="1"/>
  <c r="T2941" i="1"/>
  <c r="R2941" i="1"/>
  <c r="S2941" i="1" s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V2940" i="1" s="1"/>
  <c r="T2940" i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V2938" i="1"/>
  <c r="U2938" i="1"/>
  <c r="T2938" i="1"/>
  <c r="R2938" i="1"/>
  <c r="S2938" i="1" s="1"/>
  <c r="Q2938" i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V2937" i="1" s="1"/>
  <c r="T2937" i="1"/>
  <c r="R2937" i="1"/>
  <c r="S2937" i="1" s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R2936" i="1"/>
  <c r="Q2936" i="1"/>
  <c r="S2936" i="1" s="1"/>
  <c r="P2936" i="1"/>
  <c r="O2936" i="1"/>
  <c r="N2936" i="1"/>
  <c r="L2936" i="1"/>
  <c r="M2936" i="1" s="1"/>
  <c r="AB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V2934" i="1"/>
  <c r="U2934" i="1"/>
  <c r="T2934" i="1"/>
  <c r="R2934" i="1"/>
  <c r="S2934" i="1" s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V2933" i="1" s="1"/>
  <c r="T2933" i="1"/>
  <c r="R2933" i="1"/>
  <c r="S2933" i="1" s="1"/>
  <c r="Q2933" i="1"/>
  <c r="O2933" i="1"/>
  <c r="N2933" i="1"/>
  <c r="P2933" i="1" s="1"/>
  <c r="AB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AB2932" i="1" s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V2930" i="1"/>
  <c r="U2930" i="1"/>
  <c r="T2930" i="1"/>
  <c r="R2930" i="1"/>
  <c r="S2930" i="1" s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V2929" i="1" s="1"/>
  <c r="T2929" i="1"/>
  <c r="R2929" i="1"/>
  <c r="S2929" i="1" s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V2926" i="1"/>
  <c r="U2926" i="1"/>
  <c r="T2926" i="1"/>
  <c r="R2926" i="1"/>
  <c r="S2926" i="1" s="1"/>
  <c r="Q2926" i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V2925" i="1" s="1"/>
  <c r="T2925" i="1"/>
  <c r="R2925" i="1"/>
  <c r="S2925" i="1" s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V2924" i="1" s="1"/>
  <c r="T2924" i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V2922" i="1"/>
  <c r="U2922" i="1"/>
  <c r="T2922" i="1"/>
  <c r="R2922" i="1"/>
  <c r="S2922" i="1" s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V2921" i="1" s="1"/>
  <c r="T2921" i="1"/>
  <c r="R2921" i="1"/>
  <c r="S2921" i="1" s="1"/>
  <c r="Q2921" i="1"/>
  <c r="O2921" i="1"/>
  <c r="N2921" i="1"/>
  <c r="P2921" i="1" s="1"/>
  <c r="AB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AB2920" i="1" s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V2918" i="1"/>
  <c r="U2918" i="1"/>
  <c r="T2918" i="1"/>
  <c r="R2918" i="1"/>
  <c r="S2918" i="1" s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V2917" i="1" s="1"/>
  <c r="T2917" i="1"/>
  <c r="R2917" i="1"/>
  <c r="S2917" i="1" s="1"/>
  <c r="Q2917" i="1"/>
  <c r="P2917" i="1"/>
  <c r="O2917" i="1"/>
  <c r="N2917" i="1"/>
  <c r="M2917" i="1"/>
  <c r="AB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AB2916" i="1" s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V2914" i="1"/>
  <c r="U2914" i="1"/>
  <c r="T2914" i="1"/>
  <c r="R2914" i="1"/>
  <c r="S2914" i="1" s="1"/>
  <c r="Q2914" i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V2913" i="1" s="1"/>
  <c r="T2913" i="1"/>
  <c r="R2913" i="1"/>
  <c r="S2913" i="1" s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V2912" i="1" s="1"/>
  <c r="T2912" i="1"/>
  <c r="R2912" i="1"/>
  <c r="Q2912" i="1"/>
  <c r="S2912" i="1" s="1"/>
  <c r="P2912" i="1"/>
  <c r="O2912" i="1"/>
  <c r="N2912" i="1"/>
  <c r="L2912" i="1"/>
  <c r="M2912" i="1" s="1"/>
  <c r="AB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V2910" i="1"/>
  <c r="U2910" i="1"/>
  <c r="T2910" i="1"/>
  <c r="R2910" i="1"/>
  <c r="S2910" i="1" s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U2909" i="1"/>
  <c r="V2909" i="1" s="1"/>
  <c r="T2909" i="1"/>
  <c r="R2909" i="1"/>
  <c r="S2909" i="1" s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V2908" i="1" s="1"/>
  <c r="T2908" i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V2906" i="1"/>
  <c r="U2906" i="1"/>
  <c r="T2906" i="1"/>
  <c r="R2906" i="1"/>
  <c r="S2906" i="1" s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V2905" i="1" s="1"/>
  <c r="T2905" i="1"/>
  <c r="R2905" i="1"/>
  <c r="S2905" i="1" s="1"/>
  <c r="Q2905" i="1"/>
  <c r="P2905" i="1"/>
  <c r="O2905" i="1"/>
  <c r="N2905" i="1"/>
  <c r="M2905" i="1"/>
  <c r="AB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AB2904" i="1" s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V2902" i="1"/>
  <c r="U2902" i="1"/>
  <c r="T2902" i="1"/>
  <c r="R2902" i="1"/>
  <c r="S2902" i="1" s="1"/>
  <c r="Q2902" i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V2901" i="1" s="1"/>
  <c r="T2901" i="1"/>
  <c r="R2901" i="1"/>
  <c r="S2901" i="1" s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V2900" i="1" s="1"/>
  <c r="T2900" i="1"/>
  <c r="R2900" i="1"/>
  <c r="Q2900" i="1"/>
  <c r="S2900" i="1" s="1"/>
  <c r="P2900" i="1"/>
  <c r="O2900" i="1"/>
  <c r="N2900" i="1"/>
  <c r="L2900" i="1"/>
  <c r="M2900" i="1" s="1"/>
  <c r="AB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V2898" i="1"/>
  <c r="U2898" i="1"/>
  <c r="T2898" i="1"/>
  <c r="R2898" i="1"/>
  <c r="S2898" i="1" s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V2897" i="1" s="1"/>
  <c r="T2897" i="1"/>
  <c r="R2897" i="1"/>
  <c r="S2897" i="1" s="1"/>
  <c r="Q2897" i="1"/>
  <c r="O2897" i="1"/>
  <c r="N2897" i="1"/>
  <c r="P2897" i="1" s="1"/>
  <c r="AB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V2894" i="1"/>
  <c r="U2894" i="1"/>
  <c r="T2894" i="1"/>
  <c r="R2894" i="1"/>
  <c r="S2894" i="1" s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V2893" i="1" s="1"/>
  <c r="T2893" i="1"/>
  <c r="R2893" i="1"/>
  <c r="S2893" i="1" s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V2892" i="1" s="1"/>
  <c r="T2892" i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V2890" i="1"/>
  <c r="U2890" i="1"/>
  <c r="T2890" i="1"/>
  <c r="R2890" i="1"/>
  <c r="S2890" i="1" s="1"/>
  <c r="Q2890" i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V2889" i="1" s="1"/>
  <c r="T2889" i="1"/>
  <c r="R2889" i="1"/>
  <c r="S2889" i="1" s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V2888" i="1" s="1"/>
  <c r="T2888" i="1"/>
  <c r="R2888" i="1"/>
  <c r="Q2888" i="1"/>
  <c r="S2888" i="1" s="1"/>
  <c r="P2888" i="1"/>
  <c r="O2888" i="1"/>
  <c r="N2888" i="1"/>
  <c r="L2888" i="1"/>
  <c r="M2888" i="1" s="1"/>
  <c r="AB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V2886" i="1"/>
  <c r="U2886" i="1"/>
  <c r="T2886" i="1"/>
  <c r="R2886" i="1"/>
  <c r="S2886" i="1" s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V2885" i="1" s="1"/>
  <c r="T2885" i="1"/>
  <c r="R2885" i="1"/>
  <c r="S2885" i="1" s="1"/>
  <c r="Q2885" i="1"/>
  <c r="O2885" i="1"/>
  <c r="N2885" i="1"/>
  <c r="P2885" i="1" s="1"/>
  <c r="AB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AB2884" i="1" s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V2882" i="1"/>
  <c r="U2882" i="1"/>
  <c r="T2882" i="1"/>
  <c r="R2882" i="1"/>
  <c r="S2882" i="1" s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V2881" i="1" s="1"/>
  <c r="T2881" i="1"/>
  <c r="R2881" i="1"/>
  <c r="S2881" i="1" s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V2880" i="1" s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V2878" i="1"/>
  <c r="U2878" i="1"/>
  <c r="T2878" i="1"/>
  <c r="R2878" i="1"/>
  <c r="S2878" i="1" s="1"/>
  <c r="Q2878" i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V2877" i="1" s="1"/>
  <c r="T2877" i="1"/>
  <c r="R2877" i="1"/>
  <c r="S2877" i="1" s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V2876" i="1" s="1"/>
  <c r="T2876" i="1"/>
  <c r="R2876" i="1"/>
  <c r="Q2876" i="1"/>
  <c r="S2876" i="1" s="1"/>
  <c r="P2876" i="1"/>
  <c r="O2876" i="1"/>
  <c r="N2876" i="1"/>
  <c r="L2876" i="1"/>
  <c r="M2876" i="1" s="1"/>
  <c r="AB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V2874" i="1"/>
  <c r="U2874" i="1"/>
  <c r="T2874" i="1"/>
  <c r="R2874" i="1"/>
  <c r="S2874" i="1" s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V2873" i="1" s="1"/>
  <c r="T2873" i="1"/>
  <c r="R2873" i="1"/>
  <c r="S2873" i="1" s="1"/>
  <c r="Q2873" i="1"/>
  <c r="O2873" i="1"/>
  <c r="N2873" i="1"/>
  <c r="P2873" i="1" s="1"/>
  <c r="AB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V2872" i="1" s="1"/>
  <c r="T2872" i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AB2872" i="1" s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V2870" i="1"/>
  <c r="U2870" i="1"/>
  <c r="T2870" i="1"/>
  <c r="R2870" i="1"/>
  <c r="S2870" i="1" s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V2869" i="1" s="1"/>
  <c r="T2869" i="1"/>
  <c r="R2869" i="1"/>
  <c r="S2869" i="1" s="1"/>
  <c r="Q2869" i="1"/>
  <c r="P2869" i="1"/>
  <c r="O2869" i="1"/>
  <c r="N2869" i="1"/>
  <c r="M2869" i="1"/>
  <c r="AB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AB2868" i="1" s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V2866" i="1"/>
  <c r="U2866" i="1"/>
  <c r="T2866" i="1"/>
  <c r="R2866" i="1"/>
  <c r="S2866" i="1" s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V2865" i="1" s="1"/>
  <c r="T2865" i="1"/>
  <c r="R2865" i="1"/>
  <c r="S2865" i="1" s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R2864" i="1"/>
  <c r="Q2864" i="1"/>
  <c r="S2864" i="1" s="1"/>
  <c r="P2864" i="1"/>
  <c r="O2864" i="1"/>
  <c r="N2864" i="1"/>
  <c r="L2864" i="1"/>
  <c r="M2864" i="1" s="1"/>
  <c r="AB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R2862" i="1"/>
  <c r="S2862" i="1" s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V2861" i="1" s="1"/>
  <c r="T2861" i="1"/>
  <c r="R2861" i="1"/>
  <c r="S2861" i="1" s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V2860" i="1" s="1"/>
  <c r="T2860" i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V2858" i="1"/>
  <c r="U2858" i="1"/>
  <c r="T2858" i="1"/>
  <c r="R2858" i="1"/>
  <c r="S2858" i="1" s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V2857" i="1" s="1"/>
  <c r="T2857" i="1"/>
  <c r="R2857" i="1"/>
  <c r="S2857" i="1" s="1"/>
  <c r="Q2857" i="1"/>
  <c r="P2857" i="1"/>
  <c r="O2857" i="1"/>
  <c r="N2857" i="1"/>
  <c r="M2857" i="1"/>
  <c r="AB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V2856" i="1" s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AB2856" i="1" s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S2855" i="1"/>
  <c r="R2855" i="1"/>
  <c r="Q2855" i="1"/>
  <c r="O2855" i="1"/>
  <c r="P2855" i="1" s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R2854" i="1"/>
  <c r="S2854" i="1" s="1"/>
  <c r="Q2854" i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V2853" i="1" s="1"/>
  <c r="T2853" i="1"/>
  <c r="R2853" i="1"/>
  <c r="S2853" i="1" s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S2852" i="1"/>
  <c r="R2852" i="1"/>
  <c r="Q2852" i="1"/>
  <c r="P2852" i="1"/>
  <c r="O2852" i="1"/>
  <c r="N2852" i="1"/>
  <c r="L2852" i="1"/>
  <c r="M2852" i="1" s="1"/>
  <c r="AB2852" i="1" s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R2850" i="1"/>
  <c r="S2850" i="1" s="1"/>
  <c r="Q2850" i="1"/>
  <c r="O2850" i="1"/>
  <c r="P2850" i="1" s="1"/>
  <c r="N2850" i="1"/>
  <c r="L2850" i="1"/>
  <c r="K2850" i="1"/>
  <c r="M2850" i="1" s="1"/>
  <c r="J2850" i="1"/>
  <c r="I2850" i="1"/>
  <c r="AB2850" i="1" s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V2849" i="1" s="1"/>
  <c r="T2849" i="1"/>
  <c r="R2849" i="1"/>
  <c r="S2849" i="1" s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R2846" i="1"/>
  <c r="S2846" i="1" s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V2845" i="1" s="1"/>
  <c r="T2845" i="1"/>
  <c r="R2845" i="1"/>
  <c r="S2845" i="1" s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S2843" i="1"/>
  <c r="R2843" i="1"/>
  <c r="Q2843" i="1"/>
  <c r="O2843" i="1"/>
  <c r="P2843" i="1" s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V2842" i="1"/>
  <c r="U2842" i="1"/>
  <c r="T2842" i="1"/>
  <c r="R2842" i="1"/>
  <c r="S2842" i="1" s="1"/>
  <c r="Q2842" i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V2841" i="1" s="1"/>
  <c r="T2841" i="1"/>
  <c r="R2841" i="1"/>
  <c r="S2841" i="1" s="1"/>
  <c r="Q2841" i="1"/>
  <c r="O2841" i="1"/>
  <c r="N2841" i="1"/>
  <c r="P2841" i="1" s="1"/>
  <c r="M2841" i="1"/>
  <c r="AB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V2840" i="1" s="1"/>
  <c r="T2840" i="1"/>
  <c r="S2840" i="1"/>
  <c r="R2840" i="1"/>
  <c r="Q2840" i="1"/>
  <c r="P2840" i="1"/>
  <c r="O2840" i="1"/>
  <c r="N2840" i="1"/>
  <c r="L2840" i="1"/>
  <c r="M2840" i="1" s="1"/>
  <c r="AB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R2838" i="1"/>
  <c r="S2838" i="1" s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V2837" i="1" s="1"/>
  <c r="T2837" i="1"/>
  <c r="R2837" i="1"/>
  <c r="S2837" i="1" s="1"/>
  <c r="Q2837" i="1"/>
  <c r="O2837" i="1"/>
  <c r="N2837" i="1"/>
  <c r="P2837" i="1" s="1"/>
  <c r="AB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R2834" i="1"/>
  <c r="S2834" i="1" s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R2833" i="1"/>
  <c r="S2833" i="1" s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V2832" i="1" s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S2831" i="1"/>
  <c r="R2831" i="1"/>
  <c r="Q2831" i="1"/>
  <c r="O2831" i="1"/>
  <c r="P2831" i="1" s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W2830" i="1"/>
  <c r="V2830" i="1"/>
  <c r="U2830" i="1"/>
  <c r="T2830" i="1"/>
  <c r="R2830" i="1"/>
  <c r="S2830" i="1" s="1"/>
  <c r="Q2830" i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V2829" i="1" s="1"/>
  <c r="T2829" i="1"/>
  <c r="R2829" i="1"/>
  <c r="S2829" i="1" s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S2828" i="1"/>
  <c r="R2828" i="1"/>
  <c r="Q2828" i="1"/>
  <c r="P2828" i="1"/>
  <c r="O2828" i="1"/>
  <c r="N2828" i="1"/>
  <c r="L2828" i="1"/>
  <c r="M2828" i="1" s="1"/>
  <c r="AB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R2826" i="1"/>
  <c r="S2826" i="1" s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V2825" i="1" s="1"/>
  <c r="T2825" i="1"/>
  <c r="R2825" i="1"/>
  <c r="S2825" i="1" s="1"/>
  <c r="Q2825" i="1"/>
  <c r="O2825" i="1"/>
  <c r="N2825" i="1"/>
  <c r="P2825" i="1" s="1"/>
  <c r="AB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AB2824" i="1" s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R2822" i="1"/>
  <c r="S2822" i="1" s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R2821" i="1"/>
  <c r="S2821" i="1" s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V2820" i="1" s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S2819" i="1"/>
  <c r="R2819" i="1"/>
  <c r="Q2819" i="1"/>
  <c r="O2819" i="1"/>
  <c r="P2819" i="1" s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W2818" i="1"/>
  <c r="V2818" i="1"/>
  <c r="U2818" i="1"/>
  <c r="T2818" i="1"/>
  <c r="R2818" i="1"/>
  <c r="S2818" i="1" s="1"/>
  <c r="Q2818" i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V2817" i="1" s="1"/>
  <c r="T2817" i="1"/>
  <c r="R2817" i="1"/>
  <c r="S2817" i="1" s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V2816" i="1" s="1"/>
  <c r="T2816" i="1"/>
  <c r="S2816" i="1"/>
  <c r="R2816" i="1"/>
  <c r="Q2816" i="1"/>
  <c r="P2816" i="1"/>
  <c r="O2816" i="1"/>
  <c r="N2816" i="1"/>
  <c r="L2816" i="1"/>
  <c r="M2816" i="1" s="1"/>
  <c r="AB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S2814" i="1" s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V2813" i="1" s="1"/>
  <c r="T2813" i="1"/>
  <c r="R2813" i="1"/>
  <c r="S2813" i="1" s="1"/>
  <c r="Q2813" i="1"/>
  <c r="O2813" i="1"/>
  <c r="N2813" i="1"/>
  <c r="P2813" i="1" s="1"/>
  <c r="AB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AB2812" i="1" s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R2810" i="1"/>
  <c r="Q2810" i="1"/>
  <c r="S2810" i="1" s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T2809" i="1"/>
  <c r="V2809" i="1" s="1"/>
  <c r="R2809" i="1"/>
  <c r="S2809" i="1" s="1"/>
  <c r="Q2809" i="1"/>
  <c r="P2809" i="1"/>
  <c r="O2809" i="1"/>
  <c r="N2809" i="1"/>
  <c r="M2809" i="1"/>
  <c r="AB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AB2808" i="1" s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S2807" i="1"/>
  <c r="R2807" i="1"/>
  <c r="Q2807" i="1"/>
  <c r="O2807" i="1"/>
  <c r="N2807" i="1"/>
  <c r="P2807" i="1" s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W2806" i="1"/>
  <c r="V2806" i="1"/>
  <c r="U2806" i="1"/>
  <c r="T2806" i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R2805" i="1"/>
  <c r="S2805" i="1" s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B2804" i="1"/>
  <c r="AA2804" i="1"/>
  <c r="Y2804" i="1"/>
  <c r="X2804" i="1"/>
  <c r="Z2804" i="1" s="1"/>
  <c r="W2804" i="1"/>
  <c r="U2804" i="1"/>
  <c r="V2804" i="1" s="1"/>
  <c r="T2804" i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R2802" i="1"/>
  <c r="Q2802" i="1"/>
  <c r="S2802" i="1" s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R2801" i="1"/>
  <c r="S2801" i="1" s="1"/>
  <c r="Q2801" i="1"/>
  <c r="O2801" i="1"/>
  <c r="N2801" i="1"/>
  <c r="P2801" i="1" s="1"/>
  <c r="AB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V2800" i="1" s="1"/>
  <c r="T2800" i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AB2800" i="1" s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T2797" i="1"/>
  <c r="V2797" i="1" s="1"/>
  <c r="R2797" i="1"/>
  <c r="S2797" i="1" s="1"/>
  <c r="Q2797" i="1"/>
  <c r="P2797" i="1"/>
  <c r="O2797" i="1"/>
  <c r="N2797" i="1"/>
  <c r="M2797" i="1"/>
  <c r="AB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AB2796" i="1" s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S2795" i="1"/>
  <c r="R2795" i="1"/>
  <c r="Q2795" i="1"/>
  <c r="O2795" i="1"/>
  <c r="N2795" i="1"/>
  <c r="P2795" i="1" s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W2794" i="1"/>
  <c r="V2794" i="1"/>
  <c r="U2794" i="1"/>
  <c r="T2794" i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R2793" i="1"/>
  <c r="S2793" i="1" s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B2792" i="1"/>
  <c r="AA2792" i="1"/>
  <c r="Y2792" i="1"/>
  <c r="X2792" i="1"/>
  <c r="Z2792" i="1" s="1"/>
  <c r="W2792" i="1"/>
  <c r="U2792" i="1"/>
  <c r="V2792" i="1" s="1"/>
  <c r="T2792" i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S2789" i="1" s="1"/>
  <c r="Q2789" i="1"/>
  <c r="O2789" i="1"/>
  <c r="N2789" i="1"/>
  <c r="P2789" i="1" s="1"/>
  <c r="AB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R2788" i="1"/>
  <c r="Q2788" i="1"/>
  <c r="S2788" i="1" s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R2786" i="1"/>
  <c r="Q2786" i="1"/>
  <c r="S2786" i="1" s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T2785" i="1"/>
  <c r="V2785" i="1" s="1"/>
  <c r="R2785" i="1"/>
  <c r="S2785" i="1" s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R2784" i="1"/>
  <c r="Q2784" i="1"/>
  <c r="S2784" i="1" s="1"/>
  <c r="P2784" i="1"/>
  <c r="O2784" i="1"/>
  <c r="N2784" i="1"/>
  <c r="L2784" i="1"/>
  <c r="K2784" i="1"/>
  <c r="M2784" i="1" s="1"/>
  <c r="J2784" i="1"/>
  <c r="I2784" i="1"/>
  <c r="AB2784" i="1" s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B2780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T2773" i="1"/>
  <c r="V2773" i="1" s="1"/>
  <c r="R2773" i="1"/>
  <c r="S2773" i="1" s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V2772" i="1" s="1"/>
  <c r="T2772" i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S2771" i="1"/>
  <c r="R2771" i="1"/>
  <c r="Q2771" i="1"/>
  <c r="O2771" i="1"/>
  <c r="N2771" i="1"/>
  <c r="P2771" i="1" s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W2770" i="1"/>
  <c r="V2770" i="1"/>
  <c r="U2770" i="1"/>
  <c r="T2770" i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R2769" i="1"/>
  <c r="S2769" i="1" s="1"/>
  <c r="Q2769" i="1"/>
  <c r="O2769" i="1"/>
  <c r="N2769" i="1"/>
  <c r="P2769" i="1" s="1"/>
  <c r="M2769" i="1"/>
  <c r="AB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B2768" i="1"/>
  <c r="AA2768" i="1"/>
  <c r="Y2768" i="1"/>
  <c r="X2768" i="1"/>
  <c r="Z2768" i="1" s="1"/>
  <c r="W2768" i="1"/>
  <c r="U2768" i="1"/>
  <c r="V2768" i="1" s="1"/>
  <c r="T2768" i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T2765" i="1"/>
  <c r="V2765" i="1" s="1"/>
  <c r="R2765" i="1"/>
  <c r="S2765" i="1" s="1"/>
  <c r="Q2765" i="1"/>
  <c r="O2765" i="1"/>
  <c r="N2765" i="1"/>
  <c r="P2765" i="1" s="1"/>
  <c r="AB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R2762" i="1"/>
  <c r="Q2762" i="1"/>
  <c r="S2762" i="1" s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T2761" i="1"/>
  <c r="V2761" i="1" s="1"/>
  <c r="R2761" i="1"/>
  <c r="S2761" i="1" s="1"/>
  <c r="Q2761" i="1"/>
  <c r="P2761" i="1"/>
  <c r="AB2761" i="1" s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S2759" i="1"/>
  <c r="R2759" i="1"/>
  <c r="Q2759" i="1"/>
  <c r="O2759" i="1"/>
  <c r="N2759" i="1"/>
  <c r="P2759" i="1" s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W2758" i="1"/>
  <c r="V2758" i="1"/>
  <c r="U2758" i="1"/>
  <c r="T2758" i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R2757" i="1"/>
  <c r="S2757" i="1" s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B2756" i="1"/>
  <c r="AA2756" i="1"/>
  <c r="Y2756" i="1"/>
  <c r="X2756" i="1"/>
  <c r="Z2756" i="1" s="1"/>
  <c r="W2756" i="1"/>
  <c r="U2756" i="1"/>
  <c r="V2756" i="1" s="1"/>
  <c r="T2756" i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T2753" i="1"/>
  <c r="V2753" i="1" s="1"/>
  <c r="R2753" i="1"/>
  <c r="S2753" i="1" s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V2752" i="1" s="1"/>
  <c r="T2752" i="1"/>
  <c r="R2752" i="1"/>
  <c r="Q2752" i="1"/>
  <c r="S2752" i="1" s="1"/>
  <c r="P2752" i="1"/>
  <c r="O2752" i="1"/>
  <c r="N2752" i="1"/>
  <c r="L2752" i="1"/>
  <c r="K2752" i="1"/>
  <c r="M2752" i="1" s="1"/>
  <c r="J2752" i="1"/>
  <c r="I2752" i="1"/>
  <c r="AB2752" i="1" s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T2749" i="1"/>
  <c r="V2749" i="1" s="1"/>
  <c r="R2749" i="1"/>
  <c r="S2749" i="1" s="1"/>
  <c r="Q2749" i="1"/>
  <c r="P2749" i="1"/>
  <c r="AB2749" i="1" s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R2748" i="1"/>
  <c r="Q2748" i="1"/>
  <c r="S2748" i="1" s="1"/>
  <c r="P2748" i="1"/>
  <c r="O2748" i="1"/>
  <c r="N2748" i="1"/>
  <c r="L2748" i="1"/>
  <c r="K2748" i="1"/>
  <c r="M2748" i="1" s="1"/>
  <c r="J2748" i="1"/>
  <c r="I2748" i="1"/>
  <c r="AB2748" i="1" s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S2747" i="1"/>
  <c r="R2747" i="1"/>
  <c r="Q2747" i="1"/>
  <c r="O2747" i="1"/>
  <c r="N2747" i="1"/>
  <c r="P2747" i="1" s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W2746" i="1"/>
  <c r="V2746" i="1"/>
  <c r="U2746" i="1"/>
  <c r="T2746" i="1"/>
  <c r="R2746" i="1"/>
  <c r="Q2746" i="1"/>
  <c r="S2746" i="1" s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S2745" i="1" s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B2744" i="1"/>
  <c r="AA2744" i="1"/>
  <c r="Y2744" i="1"/>
  <c r="X2744" i="1"/>
  <c r="Z2744" i="1" s="1"/>
  <c r="W2744" i="1"/>
  <c r="U2744" i="1"/>
  <c r="V2744" i="1" s="1"/>
  <c r="T2744" i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S2743" i="1"/>
  <c r="R2743" i="1"/>
  <c r="Q2743" i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T2741" i="1"/>
  <c r="V2741" i="1" s="1"/>
  <c r="R2741" i="1"/>
  <c r="S2741" i="1" s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S2740" i="1"/>
  <c r="R2740" i="1"/>
  <c r="Q2740" i="1"/>
  <c r="P2740" i="1"/>
  <c r="O2740" i="1"/>
  <c r="N2740" i="1"/>
  <c r="L2740" i="1"/>
  <c r="K2740" i="1"/>
  <c r="M2740" i="1" s="1"/>
  <c r="J2740" i="1"/>
  <c r="I2740" i="1"/>
  <c r="AB2740" i="1" s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R2738" i="1"/>
  <c r="Q2738" i="1"/>
  <c r="S2738" i="1" s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T2737" i="1"/>
  <c r="V2737" i="1" s="1"/>
  <c r="R2737" i="1"/>
  <c r="S2737" i="1" s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V2736" i="1" s="1"/>
  <c r="T2736" i="1"/>
  <c r="R2736" i="1"/>
  <c r="Q2736" i="1"/>
  <c r="S2736" i="1" s="1"/>
  <c r="P2736" i="1"/>
  <c r="O2736" i="1"/>
  <c r="N2736" i="1"/>
  <c r="L2736" i="1"/>
  <c r="K2736" i="1"/>
  <c r="M2736" i="1" s="1"/>
  <c r="J2736" i="1"/>
  <c r="I2736" i="1"/>
  <c r="AB2736" i="1" s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S2735" i="1"/>
  <c r="R2735" i="1"/>
  <c r="Q2735" i="1"/>
  <c r="O2735" i="1"/>
  <c r="N2735" i="1"/>
  <c r="P2735" i="1" s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W2734" i="1"/>
  <c r="V2734" i="1"/>
  <c r="U2734" i="1"/>
  <c r="T2734" i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R2733" i="1"/>
  <c r="S2733" i="1" s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B2732" i="1"/>
  <c r="AA2732" i="1"/>
  <c r="Y2732" i="1"/>
  <c r="X2732" i="1"/>
  <c r="Z2732" i="1" s="1"/>
  <c r="W2732" i="1"/>
  <c r="U2732" i="1"/>
  <c r="V2732" i="1" s="1"/>
  <c r="T2732" i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S2731" i="1"/>
  <c r="R2731" i="1"/>
  <c r="Q2731" i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T2729" i="1"/>
  <c r="V2729" i="1" s="1"/>
  <c r="R2729" i="1"/>
  <c r="S2729" i="1" s="1"/>
  <c r="Q2729" i="1"/>
  <c r="O2729" i="1"/>
  <c r="N2729" i="1"/>
  <c r="P2729" i="1" s="1"/>
  <c r="M2729" i="1"/>
  <c r="L2729" i="1"/>
  <c r="K2729" i="1"/>
  <c r="J2729" i="1"/>
  <c r="I2729" i="1"/>
  <c r="AB2729" i="1" s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T2725" i="1"/>
  <c r="V2725" i="1" s="1"/>
  <c r="R2725" i="1"/>
  <c r="S2725" i="1" s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R2724" i="1"/>
  <c r="Q2724" i="1"/>
  <c r="S2724" i="1" s="1"/>
  <c r="P2724" i="1"/>
  <c r="O2724" i="1"/>
  <c r="N2724" i="1"/>
  <c r="L2724" i="1"/>
  <c r="K2724" i="1"/>
  <c r="M2724" i="1" s="1"/>
  <c r="J2724" i="1"/>
  <c r="I2724" i="1"/>
  <c r="AB2724" i="1" s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S2723" i="1"/>
  <c r="R2723" i="1"/>
  <c r="Q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V2722" i="1"/>
  <c r="U2722" i="1"/>
  <c r="T2722" i="1"/>
  <c r="R2722" i="1"/>
  <c r="Q2722" i="1"/>
  <c r="S2722" i="1" s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S2721" i="1" s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V2720" i="1" s="1"/>
  <c r="T2720" i="1"/>
  <c r="S2720" i="1"/>
  <c r="R2720" i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S2719" i="1"/>
  <c r="R2719" i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T2717" i="1"/>
  <c r="R2717" i="1"/>
  <c r="S2717" i="1" s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T2713" i="1"/>
  <c r="V2713" i="1" s="1"/>
  <c r="R2713" i="1"/>
  <c r="S2713" i="1" s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S2712" i="1"/>
  <c r="R2712" i="1"/>
  <c r="Q2712" i="1"/>
  <c r="P2712" i="1"/>
  <c r="O2712" i="1"/>
  <c r="N2712" i="1"/>
  <c r="L2712" i="1"/>
  <c r="K2712" i="1"/>
  <c r="M2712" i="1" s="1"/>
  <c r="J2712" i="1"/>
  <c r="I2712" i="1"/>
  <c r="AB2712" i="1" s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S2711" i="1"/>
  <c r="R2711" i="1"/>
  <c r="Q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V2710" i="1"/>
  <c r="U2710" i="1"/>
  <c r="T2710" i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S2709" i="1" s="1"/>
  <c r="Q2709" i="1"/>
  <c r="O2709" i="1"/>
  <c r="N2709" i="1"/>
  <c r="P2709" i="1" s="1"/>
  <c r="M2709" i="1"/>
  <c r="AB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S2707" i="1"/>
  <c r="R2707" i="1"/>
  <c r="Q2707" i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T2705" i="1"/>
  <c r="R2705" i="1"/>
  <c r="S2705" i="1" s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S2704" i="1"/>
  <c r="R2704" i="1"/>
  <c r="Q2704" i="1"/>
  <c r="P2704" i="1"/>
  <c r="O2704" i="1"/>
  <c r="N2704" i="1"/>
  <c r="L2704" i="1"/>
  <c r="K2704" i="1"/>
  <c r="M2704" i="1" s="1"/>
  <c r="J2704" i="1"/>
  <c r="I2704" i="1"/>
  <c r="AB2704" i="1" s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S2703" i="1"/>
  <c r="R2703" i="1"/>
  <c r="Q2703" i="1"/>
  <c r="O2703" i="1"/>
  <c r="N2703" i="1"/>
  <c r="P2703" i="1" s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T2701" i="1"/>
  <c r="V2701" i="1" s="1"/>
  <c r="R2701" i="1"/>
  <c r="S2701" i="1" s="1"/>
  <c r="Q2701" i="1"/>
  <c r="P2701" i="1"/>
  <c r="O2701" i="1"/>
  <c r="N2701" i="1"/>
  <c r="M2701" i="1"/>
  <c r="L2701" i="1"/>
  <c r="K2701" i="1"/>
  <c r="J2701" i="1"/>
  <c r="I2701" i="1"/>
  <c r="AB2701" i="1" s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S2699" i="1"/>
  <c r="R2699" i="1"/>
  <c r="Q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W2698" i="1"/>
  <c r="V2698" i="1"/>
  <c r="U2698" i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S2697" i="1" s="1"/>
  <c r="Q2697" i="1"/>
  <c r="O2697" i="1"/>
  <c r="N2697" i="1"/>
  <c r="P2697" i="1" s="1"/>
  <c r="M2697" i="1"/>
  <c r="AB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V2696" i="1" s="1"/>
  <c r="T2696" i="1"/>
  <c r="S2696" i="1"/>
  <c r="R2696" i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V2694" i="1"/>
  <c r="U2694" i="1"/>
  <c r="T2694" i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T2693" i="1"/>
  <c r="R2693" i="1"/>
  <c r="S2693" i="1" s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R2692" i="1"/>
  <c r="Q2692" i="1"/>
  <c r="S2692" i="1" s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S2691" i="1"/>
  <c r="R2691" i="1"/>
  <c r="Q2691" i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R2690" i="1"/>
  <c r="Q2690" i="1"/>
  <c r="S2690" i="1" s="1"/>
  <c r="O2690" i="1"/>
  <c r="P2690" i="1" s="1"/>
  <c r="N2690" i="1"/>
  <c r="L2690" i="1"/>
  <c r="K2690" i="1"/>
  <c r="M2690" i="1" s="1"/>
  <c r="J2690" i="1"/>
  <c r="I2690" i="1"/>
  <c r="AB2690" i="1" s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T2689" i="1"/>
  <c r="R2689" i="1"/>
  <c r="S2689" i="1" s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S2687" i="1"/>
  <c r="R2687" i="1"/>
  <c r="Q2687" i="1"/>
  <c r="O2687" i="1"/>
  <c r="N2687" i="1"/>
  <c r="P2687" i="1" s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V2686" i="1" s="1"/>
  <c r="T2686" i="1"/>
  <c r="R2686" i="1"/>
  <c r="Q2686" i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S2685" i="1"/>
  <c r="R2685" i="1"/>
  <c r="Q2685" i="1"/>
  <c r="O2685" i="1"/>
  <c r="P2685" i="1" s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P2683" i="1"/>
  <c r="AB2683" i="1" s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P2675" i="1" s="1"/>
  <c r="AB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AB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M2668" i="1" s="1"/>
  <c r="K2668" i="1"/>
  <c r="J2668" i="1"/>
  <c r="AB2668" i="1" s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AB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P2663" i="1"/>
  <c r="AB2663" i="1" s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P2651" i="1" s="1"/>
  <c r="AB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P2647" i="1" s="1"/>
  <c r="AB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AB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P2639" i="1"/>
  <c r="AB2639" i="1" s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P2635" i="1"/>
  <c r="AB2635" i="1" s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P2627" i="1" s="1"/>
  <c r="AB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P2623" i="1"/>
  <c r="AB2623" i="1" s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AB2620" i="1" s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AB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P2615" i="1"/>
  <c r="AB2615" i="1" s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V2561" i="1" s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V2553" i="1" s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P2547" i="1"/>
  <c r="AB2547" i="1" s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K2546" i="1"/>
  <c r="M2546" i="1" s="1"/>
  <c r="AB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AB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S2518" i="1"/>
  <c r="R2518" i="1"/>
  <c r="Q2518" i="1"/>
  <c r="O2518" i="1"/>
  <c r="N2518" i="1"/>
  <c r="P2518" i="1" s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AB2515" i="1" s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AB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V2504" i="1"/>
  <c r="U2504" i="1"/>
  <c r="T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V2501" i="1" s="1"/>
  <c r="T2501" i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S2494" i="1"/>
  <c r="R2494" i="1"/>
  <c r="Q2494" i="1"/>
  <c r="O2494" i="1"/>
  <c r="N2494" i="1"/>
  <c r="P2494" i="1" s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AB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V2477" i="1" s="1"/>
  <c r="T2477" i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AB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K2464" i="1"/>
  <c r="M2464" i="1" s="1"/>
  <c r="J2464" i="1"/>
  <c r="I2464" i="1"/>
  <c r="AB2464" i="1" s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AB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AB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AB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V2456" i="1" s="1"/>
  <c r="S2456" i="1"/>
  <c r="R2456" i="1"/>
  <c r="Q2456" i="1"/>
  <c r="P2456" i="1"/>
  <c r="AB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AB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B2452" i="1"/>
  <c r="AA2452" i="1"/>
  <c r="Y2452" i="1"/>
  <c r="Z2452" i="1" s="1"/>
  <c r="X2452" i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AB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B2448" i="1"/>
  <c r="AA2448" i="1"/>
  <c r="Y2448" i="1"/>
  <c r="Z2448" i="1" s="1"/>
  <c r="X2448" i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AB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AB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AB2441" i="1" s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S2440" i="1"/>
  <c r="R2440" i="1"/>
  <c r="Q2440" i="1"/>
  <c r="P2440" i="1"/>
  <c r="AB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AB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B2436" i="1"/>
  <c r="AA2436" i="1"/>
  <c r="Y2436" i="1"/>
  <c r="Z2436" i="1" s="1"/>
  <c r="X2436" i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AB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B2432" i="1"/>
  <c r="AA2432" i="1"/>
  <c r="Y2432" i="1"/>
  <c r="Z2432" i="1" s="1"/>
  <c r="X2432" i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AB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AB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AB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S2424" i="1"/>
  <c r="R2424" i="1"/>
  <c r="Q2424" i="1"/>
  <c r="P2424" i="1"/>
  <c r="AB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AB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B2420" i="1"/>
  <c r="AA2420" i="1"/>
  <c r="Y2420" i="1"/>
  <c r="Z2420" i="1" s="1"/>
  <c r="X2420" i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AB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B2416" i="1"/>
  <c r="AA2416" i="1"/>
  <c r="Y2416" i="1"/>
  <c r="Z2416" i="1" s="1"/>
  <c r="X2416" i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AB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AB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AB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AB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B2404" i="1"/>
  <c r="AA2404" i="1"/>
  <c r="Y2404" i="1"/>
  <c r="Z2404" i="1" s="1"/>
  <c r="X2404" i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AB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B2400" i="1"/>
  <c r="AA2400" i="1"/>
  <c r="Y2400" i="1"/>
  <c r="Z2400" i="1" s="1"/>
  <c r="X2400" i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AB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AB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AB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AB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AB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B2388" i="1"/>
  <c r="AA2388" i="1"/>
  <c r="Y2388" i="1"/>
  <c r="Z2388" i="1" s="1"/>
  <c r="X2388" i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T2381" i="1"/>
  <c r="V2381" i="1" s="1"/>
  <c r="R2381" i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T2377" i="1"/>
  <c r="V2377" i="1" s="1"/>
  <c r="R2377" i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T2376" i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AB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B2372" i="1"/>
  <c r="AA2372" i="1"/>
  <c r="Y2372" i="1"/>
  <c r="Z2372" i="1" s="1"/>
  <c r="X2372" i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V2370" i="1"/>
  <c r="U2370" i="1"/>
  <c r="T2370" i="1"/>
  <c r="R2370" i="1"/>
  <c r="Q2370" i="1"/>
  <c r="S2370" i="1" s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T2369" i="1"/>
  <c r="V2369" i="1" s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T2365" i="1"/>
  <c r="V2365" i="1" s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T2361" i="1"/>
  <c r="V2361" i="1" s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AB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B2356" i="1"/>
  <c r="AA2356" i="1"/>
  <c r="Y2356" i="1"/>
  <c r="Z2356" i="1" s="1"/>
  <c r="X2356" i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V2354" i="1"/>
  <c r="U2354" i="1"/>
  <c r="T2354" i="1"/>
  <c r="R2354" i="1"/>
  <c r="Q2354" i="1"/>
  <c r="S2354" i="1" s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T2353" i="1"/>
  <c r="V2353" i="1" s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T2352" i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T2349" i="1"/>
  <c r="V2349" i="1" s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AB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T2345" i="1"/>
  <c r="V2345" i="1" s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T2344" i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AB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B2340" i="1"/>
  <c r="AA2340" i="1"/>
  <c r="Y2340" i="1"/>
  <c r="Z2340" i="1" s="1"/>
  <c r="X2340" i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V2338" i="1"/>
  <c r="U2338" i="1"/>
  <c r="T2338" i="1"/>
  <c r="R2338" i="1"/>
  <c r="Q2338" i="1"/>
  <c r="S2338" i="1" s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T2337" i="1"/>
  <c r="V2337" i="1" s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T2333" i="1"/>
  <c r="V2333" i="1" s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AB2332" i="1" s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T2329" i="1"/>
  <c r="V2329" i="1" s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AB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B2324" i="1"/>
  <c r="AA2324" i="1"/>
  <c r="Y2324" i="1"/>
  <c r="Z2324" i="1" s="1"/>
  <c r="X2324" i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V2322" i="1"/>
  <c r="U2322" i="1"/>
  <c r="T2322" i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R2316" i="1"/>
  <c r="Q2316" i="1"/>
  <c r="S2316" i="1" s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T2313" i="1"/>
  <c r="V2313" i="1" s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AB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AB2305" i="1" s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K2304" i="1"/>
  <c r="M2304" i="1" s="1"/>
  <c r="J2304" i="1"/>
  <c r="I2304" i="1"/>
  <c r="AB2304" i="1" s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U2303" i="1"/>
  <c r="T2303" i="1"/>
  <c r="V2303" i="1" s="1"/>
  <c r="S2303" i="1"/>
  <c r="R2303" i="1"/>
  <c r="Q2303" i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B2300" i="1"/>
  <c r="AA2300" i="1"/>
  <c r="Y2300" i="1"/>
  <c r="Z2300" i="1" s="1"/>
  <c r="X2300" i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U2299" i="1"/>
  <c r="T2299" i="1"/>
  <c r="V2299" i="1" s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V2298" i="1"/>
  <c r="U2298" i="1"/>
  <c r="T2298" i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R2292" i="1"/>
  <c r="Q2292" i="1"/>
  <c r="S2292" i="1" s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T2289" i="1"/>
  <c r="V2289" i="1" s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K2284" i="1"/>
  <c r="M2284" i="1" s="1"/>
  <c r="J2284" i="1"/>
  <c r="I2284" i="1"/>
  <c r="AB2284" i="1" s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AB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K2280" i="1"/>
  <c r="M2280" i="1" s="1"/>
  <c r="J2280" i="1"/>
  <c r="I2280" i="1"/>
  <c r="AB2280" i="1" s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V2279" i="1" s="1"/>
  <c r="S2279" i="1"/>
  <c r="R2279" i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B2276" i="1"/>
  <c r="AA2276" i="1"/>
  <c r="Y2276" i="1"/>
  <c r="Z2276" i="1" s="1"/>
  <c r="X2276" i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V2274" i="1"/>
  <c r="U2274" i="1"/>
  <c r="T2274" i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K2272" i="1"/>
  <c r="M2272" i="1" s="1"/>
  <c r="AB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R2268" i="1"/>
  <c r="Q2268" i="1"/>
  <c r="S2268" i="1" s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W2266" i="1"/>
  <c r="V2266" i="1"/>
  <c r="U2266" i="1"/>
  <c r="T2266" i="1"/>
  <c r="R2266" i="1"/>
  <c r="Q2266" i="1"/>
  <c r="S2266" i="1" s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T2265" i="1"/>
  <c r="V2265" i="1" s="1"/>
  <c r="R2265" i="1"/>
  <c r="S2265" i="1" s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P2264" i="1"/>
  <c r="O2264" i="1"/>
  <c r="N2264" i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V2262" i="1"/>
  <c r="U2262" i="1"/>
  <c r="T2262" i="1"/>
  <c r="R2262" i="1"/>
  <c r="Q2262" i="1"/>
  <c r="S2262" i="1" s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T2261" i="1"/>
  <c r="V2261" i="1" s="1"/>
  <c r="R2261" i="1"/>
  <c r="S2261" i="1" s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S2259" i="1"/>
  <c r="R2259" i="1"/>
  <c r="Q2259" i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V2258" i="1"/>
  <c r="U2258" i="1"/>
  <c r="T2258" i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T2257" i="1"/>
  <c r="V2257" i="1" s="1"/>
  <c r="R2257" i="1"/>
  <c r="S2257" i="1" s="1"/>
  <c r="Q2257" i="1"/>
  <c r="O2257" i="1"/>
  <c r="N2257" i="1"/>
  <c r="P2257" i="1" s="1"/>
  <c r="AB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P2256" i="1"/>
  <c r="O2256" i="1"/>
  <c r="N2256" i="1"/>
  <c r="L2256" i="1"/>
  <c r="K2256" i="1"/>
  <c r="M2256" i="1" s="1"/>
  <c r="J2256" i="1"/>
  <c r="I2256" i="1"/>
  <c r="AB2256" i="1" s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T2255" i="1"/>
  <c r="V2255" i="1" s="1"/>
  <c r="S2255" i="1"/>
  <c r="R2255" i="1"/>
  <c r="Q2255" i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V2254" i="1"/>
  <c r="U2254" i="1"/>
  <c r="T2254" i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B2252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S2251" i="1"/>
  <c r="R2251" i="1"/>
  <c r="Q2251" i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V2250" i="1"/>
  <c r="U2250" i="1"/>
  <c r="T2250" i="1"/>
  <c r="R2250" i="1"/>
  <c r="Q2250" i="1"/>
  <c r="S2250" i="1" s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T2249" i="1"/>
  <c r="V2249" i="1" s="1"/>
  <c r="R2249" i="1"/>
  <c r="S2249" i="1" s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V2246" i="1"/>
  <c r="U2246" i="1"/>
  <c r="T2246" i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T2245" i="1"/>
  <c r="V2245" i="1" s="1"/>
  <c r="R2245" i="1"/>
  <c r="S2245" i="1" s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AB2244" i="1" s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T2241" i="1"/>
  <c r="V2241" i="1" s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P2240" i="1"/>
  <c r="O2240" i="1"/>
  <c r="N2240" i="1"/>
  <c r="L2240" i="1"/>
  <c r="K2240" i="1"/>
  <c r="M2240" i="1" s="1"/>
  <c r="AB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S2235" i="1"/>
  <c r="R2235" i="1"/>
  <c r="Q2235" i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V2234" i="1"/>
  <c r="U2234" i="1"/>
  <c r="T2234" i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P2233" i="1"/>
  <c r="AB2233" i="1" s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P2232" i="1"/>
  <c r="O2232" i="1"/>
  <c r="N2232" i="1"/>
  <c r="L2232" i="1"/>
  <c r="K2232" i="1"/>
  <c r="M2232" i="1" s="1"/>
  <c r="AB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V2230" i="1"/>
  <c r="U2230" i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U2229" i="1"/>
  <c r="T2229" i="1"/>
  <c r="V2229" i="1" s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P2225" i="1"/>
  <c r="O2225" i="1"/>
  <c r="N2225" i="1"/>
  <c r="M2225" i="1"/>
  <c r="L2225" i="1"/>
  <c r="K2225" i="1"/>
  <c r="J2225" i="1"/>
  <c r="AB2225" i="1" s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S2223" i="1"/>
  <c r="R2223" i="1"/>
  <c r="Q2223" i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V2222" i="1"/>
  <c r="U2222" i="1"/>
  <c r="T2222" i="1"/>
  <c r="S2222" i="1"/>
  <c r="R2222" i="1"/>
  <c r="Q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T2221" i="1"/>
  <c r="V2221" i="1" s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B2220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P2217" i="1"/>
  <c r="AB2217" i="1" s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V2214" i="1"/>
  <c r="U2214" i="1"/>
  <c r="T2214" i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V2213" i="1" s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P2209" i="1"/>
  <c r="O2209" i="1"/>
  <c r="N2209" i="1"/>
  <c r="M2209" i="1"/>
  <c r="L2209" i="1"/>
  <c r="K2209" i="1"/>
  <c r="J2209" i="1"/>
  <c r="AB2209" i="1" s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K2208" i="1"/>
  <c r="M2208" i="1" s="1"/>
  <c r="AB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P2205" i="1"/>
  <c r="O2205" i="1"/>
  <c r="N2205" i="1"/>
  <c r="L2205" i="1"/>
  <c r="K2205" i="1"/>
  <c r="M2205" i="1" s="1"/>
  <c r="AB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V2203" i="1"/>
  <c r="U2203" i="1"/>
  <c r="T2203" i="1"/>
  <c r="R2203" i="1"/>
  <c r="Q2203" i="1"/>
  <c r="S2203" i="1" s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T2202" i="1"/>
  <c r="V2202" i="1" s="1"/>
  <c r="R2202" i="1"/>
  <c r="S2202" i="1" s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B2201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V2199" i="1"/>
  <c r="U2199" i="1"/>
  <c r="T2199" i="1"/>
  <c r="R2199" i="1"/>
  <c r="Q2199" i="1"/>
  <c r="S2199" i="1" s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T2198" i="1"/>
  <c r="V2198" i="1" s="1"/>
  <c r="R2198" i="1"/>
  <c r="S2198" i="1" s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B2197" i="1"/>
  <c r="AA2197" i="1"/>
  <c r="Y2197" i="1"/>
  <c r="X2197" i="1"/>
  <c r="Z2197" i="1" s="1"/>
  <c r="W2197" i="1"/>
  <c r="U2197" i="1"/>
  <c r="V2197" i="1" s="1"/>
  <c r="T2197" i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V2195" i="1"/>
  <c r="U2195" i="1"/>
  <c r="T2195" i="1"/>
  <c r="R2195" i="1"/>
  <c r="Q2195" i="1"/>
  <c r="S2195" i="1" s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T2194" i="1"/>
  <c r="V2194" i="1" s="1"/>
  <c r="R2194" i="1"/>
  <c r="S2194" i="1" s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R2193" i="1"/>
  <c r="Q2193" i="1"/>
  <c r="S2193" i="1" s="1"/>
  <c r="P2193" i="1"/>
  <c r="AB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V2191" i="1"/>
  <c r="U2191" i="1"/>
  <c r="T2191" i="1"/>
  <c r="R2191" i="1"/>
  <c r="Q2191" i="1"/>
  <c r="S2191" i="1" s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T2190" i="1"/>
  <c r="V2190" i="1" s="1"/>
  <c r="R2190" i="1"/>
  <c r="S2190" i="1" s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P2189" i="1"/>
  <c r="O2189" i="1"/>
  <c r="N2189" i="1"/>
  <c r="L2189" i="1"/>
  <c r="K2189" i="1"/>
  <c r="M2189" i="1" s="1"/>
  <c r="AB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AB2185" i="1" s="1"/>
  <c r="W2185" i="1"/>
  <c r="U2185" i="1"/>
  <c r="V2185" i="1" s="1"/>
  <c r="T2185" i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AB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V2177" i="1" s="1"/>
  <c r="T2177" i="1"/>
  <c r="R2177" i="1"/>
  <c r="Q2177" i="1"/>
  <c r="S2177" i="1" s="1"/>
  <c r="P2177" i="1"/>
  <c r="O2177" i="1"/>
  <c r="N2177" i="1"/>
  <c r="L2177" i="1"/>
  <c r="K2177" i="1"/>
  <c r="M2177" i="1" s="1"/>
  <c r="AB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S2176" i="1"/>
  <c r="R2176" i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P2175" i="1" s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K2173" i="1"/>
  <c r="M2173" i="1" s="1"/>
  <c r="AB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K2169" i="1"/>
  <c r="M2169" i="1" s="1"/>
  <c r="AB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B2161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K2157" i="1"/>
  <c r="M2157" i="1" s="1"/>
  <c r="AB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K2153" i="1"/>
  <c r="M2153" i="1" s="1"/>
  <c r="AB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K2149" i="1"/>
  <c r="M2149" i="1" s="1"/>
  <c r="AB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V2145" i="1" s="1"/>
  <c r="T2145" i="1"/>
  <c r="R2145" i="1"/>
  <c r="Q2145" i="1"/>
  <c r="S2145" i="1" s="1"/>
  <c r="P2145" i="1"/>
  <c r="O2145" i="1"/>
  <c r="N2145" i="1"/>
  <c r="L2145" i="1"/>
  <c r="K2145" i="1"/>
  <c r="M2145" i="1" s="1"/>
  <c r="AB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K2141" i="1"/>
  <c r="M2141" i="1" s="1"/>
  <c r="AB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K2137" i="1"/>
  <c r="M2137" i="1" s="1"/>
  <c r="AB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V2135" i="1"/>
  <c r="U2135" i="1"/>
  <c r="T2135" i="1"/>
  <c r="R2135" i="1"/>
  <c r="Q2135" i="1"/>
  <c r="S2135" i="1" s="1"/>
  <c r="O2135" i="1"/>
  <c r="P2135" i="1" s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K2133" i="1"/>
  <c r="M2133" i="1" s="1"/>
  <c r="AB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B2129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K2125" i="1"/>
  <c r="M2125" i="1" s="1"/>
  <c r="AB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K2121" i="1"/>
  <c r="M2121" i="1" s="1"/>
  <c r="AB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B2117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K2113" i="1"/>
  <c r="M2113" i="1" s="1"/>
  <c r="AB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AB2109" i="1" s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B2105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K2101" i="1"/>
  <c r="M2101" i="1" s="1"/>
  <c r="AB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AB2097" i="1" s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B2093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K2089" i="1"/>
  <c r="M2089" i="1" s="1"/>
  <c r="AB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AB2085" i="1" s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B2081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AB2073" i="1" s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B2069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K2065" i="1"/>
  <c r="M2065" i="1" s="1"/>
  <c r="AB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AB2061" i="1" s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B2057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K2053" i="1"/>
  <c r="M2053" i="1" s="1"/>
  <c r="AB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AB2049" i="1" s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B2045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K2041" i="1"/>
  <c r="M2041" i="1" s="1"/>
  <c r="AB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AB2037" i="1" s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B2033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AB2025" i="1" s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B2021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V2017" i="1"/>
  <c r="U2017" i="1"/>
  <c r="T2017" i="1"/>
  <c r="R2017" i="1"/>
  <c r="Q2017" i="1"/>
  <c r="S2017" i="1" s="1"/>
  <c r="P2017" i="1"/>
  <c r="O2017" i="1"/>
  <c r="N2017" i="1"/>
  <c r="L2017" i="1"/>
  <c r="K2017" i="1"/>
  <c r="M2017" i="1" s="1"/>
  <c r="AB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S2013" i="1" s="1"/>
  <c r="P2013" i="1"/>
  <c r="O2013" i="1"/>
  <c r="N2013" i="1"/>
  <c r="L2013" i="1"/>
  <c r="K2013" i="1"/>
  <c r="M2013" i="1" s="1"/>
  <c r="AB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S2011" i="1" s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Q2009" i="1"/>
  <c r="S2009" i="1" s="1"/>
  <c r="P2009" i="1"/>
  <c r="O2009" i="1"/>
  <c r="N2009" i="1"/>
  <c r="L2009" i="1"/>
  <c r="K2009" i="1"/>
  <c r="M2009" i="1" s="1"/>
  <c r="AB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K2005" i="1"/>
  <c r="M2005" i="1" s="1"/>
  <c r="AB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V2001" i="1"/>
  <c r="U2001" i="1"/>
  <c r="T2001" i="1"/>
  <c r="R2001" i="1"/>
  <c r="Q2001" i="1"/>
  <c r="S2001" i="1" s="1"/>
  <c r="AB2001" i="1" s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K1997" i="1"/>
  <c r="M1997" i="1" s="1"/>
  <c r="AB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P1993" i="1"/>
  <c r="AB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K1989" i="1"/>
  <c r="M1989" i="1" s="1"/>
  <c r="AB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AB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B1981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B1973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K1969" i="1"/>
  <c r="M1969" i="1" s="1"/>
  <c r="AB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K1961" i="1"/>
  <c r="M1961" i="1" s="1"/>
  <c r="AB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K1957" i="1"/>
  <c r="M1957" i="1" s="1"/>
  <c r="AB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P1953" i="1"/>
  <c r="AB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K1949" i="1"/>
  <c r="M1949" i="1" s="1"/>
  <c r="AB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P1945" i="1"/>
  <c r="AB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K1937" i="1"/>
  <c r="M1937" i="1" s="1"/>
  <c r="AB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P1933" i="1"/>
  <c r="AB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K1925" i="1"/>
  <c r="M1925" i="1" s="1"/>
  <c r="AB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P1921" i="1"/>
  <c r="AB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K1913" i="1"/>
  <c r="M1913" i="1" s="1"/>
  <c r="AB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P1909" i="1"/>
  <c r="AB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K1901" i="1"/>
  <c r="M1901" i="1" s="1"/>
  <c r="AB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P1897" i="1"/>
  <c r="AB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K1885" i="1"/>
  <c r="M1885" i="1" s="1"/>
  <c r="AB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P1881" i="1"/>
  <c r="AB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K1877" i="1"/>
  <c r="M1877" i="1" s="1"/>
  <c r="AB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K1873" i="1"/>
  <c r="M1873" i="1" s="1"/>
  <c r="AB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K1865" i="1"/>
  <c r="M1865" i="1" s="1"/>
  <c r="AB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P1861" i="1"/>
  <c r="AB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K1853" i="1"/>
  <c r="M1853" i="1" s="1"/>
  <c r="AB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P1849" i="1"/>
  <c r="AB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B1841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AB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M1833" i="1" s="1"/>
  <c r="AB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V1832" i="1"/>
  <c r="U1832" i="1"/>
  <c r="T1832" i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S1829" i="1" s="1"/>
  <c r="P1829" i="1"/>
  <c r="AB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P1825" i="1"/>
  <c r="O1825" i="1"/>
  <c r="N1825" i="1"/>
  <c r="L1825" i="1"/>
  <c r="K1825" i="1"/>
  <c r="M1825" i="1" s="1"/>
  <c r="AB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S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Q1823" i="1"/>
  <c r="S1823" i="1" s="1"/>
  <c r="P1823" i="1"/>
  <c r="O1823" i="1"/>
  <c r="N1823" i="1"/>
  <c r="L1823" i="1"/>
  <c r="K1823" i="1"/>
  <c r="M1823" i="1" s="1"/>
  <c r="J1823" i="1"/>
  <c r="AB1823" i="1" s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P1821" i="1"/>
  <c r="O1821" i="1"/>
  <c r="N1821" i="1"/>
  <c r="L1821" i="1"/>
  <c r="K1821" i="1"/>
  <c r="M1821" i="1" s="1"/>
  <c r="AB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S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P1817" i="1"/>
  <c r="O1817" i="1"/>
  <c r="N1817" i="1"/>
  <c r="L1817" i="1"/>
  <c r="K1817" i="1"/>
  <c r="M1817" i="1" s="1"/>
  <c r="AB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S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V1814" i="1" s="1"/>
  <c r="S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S1813" i="1" s="1"/>
  <c r="P1813" i="1"/>
  <c r="O1813" i="1"/>
  <c r="N1813" i="1"/>
  <c r="L1813" i="1"/>
  <c r="K1813" i="1"/>
  <c r="M1813" i="1" s="1"/>
  <c r="AB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S1809" i="1" s="1"/>
  <c r="P1809" i="1"/>
  <c r="AB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S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AB1805" i="1" s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B1801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K1797" i="1"/>
  <c r="M1797" i="1" s="1"/>
  <c r="AB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AB1793" i="1" s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B1789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K1785" i="1"/>
  <c r="M1785" i="1" s="1"/>
  <c r="AB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B1781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V1779" i="1"/>
  <c r="U1779" i="1"/>
  <c r="T1779" i="1"/>
  <c r="R1779" i="1"/>
  <c r="Q1779" i="1"/>
  <c r="S1779" i="1" s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B1777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K1773" i="1"/>
  <c r="M1773" i="1" s="1"/>
  <c r="AB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AB1769" i="1" s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B1765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AB1757" i="1" s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B1753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AB1745" i="1" s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B1741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K1737" i="1"/>
  <c r="M1737" i="1" s="1"/>
  <c r="AB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AB1733" i="1" s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B1729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AB1721" i="1" s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B1717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K1709" i="1"/>
  <c r="M1709" i="1" s="1"/>
  <c r="AB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B1705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AB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AB1697" i="1" s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T1696" i="1"/>
  <c r="V1696" i="1" s="1"/>
  <c r="R1696" i="1"/>
  <c r="S1696" i="1" s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V1695" i="1" s="1"/>
  <c r="T1695" i="1"/>
  <c r="S1695" i="1"/>
  <c r="R1695" i="1"/>
  <c r="Q1695" i="1"/>
  <c r="P1695" i="1"/>
  <c r="O1695" i="1"/>
  <c r="N1695" i="1"/>
  <c r="L1695" i="1"/>
  <c r="K1695" i="1"/>
  <c r="M1695" i="1" s="1"/>
  <c r="AB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S1694" i="1"/>
  <c r="R1694" i="1"/>
  <c r="Q1694" i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T1692" i="1"/>
  <c r="V1692" i="1" s="1"/>
  <c r="R1692" i="1"/>
  <c r="S1692" i="1" s="1"/>
  <c r="Q1692" i="1"/>
  <c r="P1692" i="1"/>
  <c r="O1692" i="1"/>
  <c r="N1692" i="1"/>
  <c r="M1692" i="1"/>
  <c r="AB1692" i="1" s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V1691" i="1" s="1"/>
  <c r="T1691" i="1"/>
  <c r="S1691" i="1"/>
  <c r="R1691" i="1"/>
  <c r="Q1691" i="1"/>
  <c r="P1691" i="1"/>
  <c r="O1691" i="1"/>
  <c r="N1691" i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V1690" i="1"/>
  <c r="U1690" i="1"/>
  <c r="T1690" i="1"/>
  <c r="S1690" i="1"/>
  <c r="R1690" i="1"/>
  <c r="Q1690" i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AB1689" i="1" s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T1688" i="1"/>
  <c r="V1688" i="1" s="1"/>
  <c r="R1688" i="1"/>
  <c r="S1688" i="1" s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V1687" i="1" s="1"/>
  <c r="T1687" i="1"/>
  <c r="S1687" i="1"/>
  <c r="R1687" i="1"/>
  <c r="Q1687" i="1"/>
  <c r="P1687" i="1"/>
  <c r="AB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S1686" i="1"/>
  <c r="R1686" i="1"/>
  <c r="Q1686" i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R1685" i="1"/>
  <c r="Q1685" i="1"/>
  <c r="S1685" i="1" s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T1684" i="1"/>
  <c r="V1684" i="1" s="1"/>
  <c r="R1684" i="1"/>
  <c r="S1684" i="1" s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V1683" i="1" s="1"/>
  <c r="T1683" i="1"/>
  <c r="S1683" i="1"/>
  <c r="R1683" i="1"/>
  <c r="Q1683" i="1"/>
  <c r="P1683" i="1"/>
  <c r="O1683" i="1"/>
  <c r="N1683" i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S1682" i="1"/>
  <c r="R1682" i="1"/>
  <c r="Q1682" i="1"/>
  <c r="O1682" i="1"/>
  <c r="N1682" i="1"/>
  <c r="P1682" i="1" s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T1680" i="1"/>
  <c r="V1680" i="1" s="1"/>
  <c r="R1680" i="1"/>
  <c r="S1680" i="1" s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V1679" i="1" s="1"/>
  <c r="T1679" i="1"/>
  <c r="S1679" i="1"/>
  <c r="R1679" i="1"/>
  <c r="Q1679" i="1"/>
  <c r="P1679" i="1"/>
  <c r="AB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S1678" i="1"/>
  <c r="R1678" i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R1676" i="1"/>
  <c r="S1676" i="1" s="1"/>
  <c r="Q1676" i="1"/>
  <c r="P1676" i="1"/>
  <c r="O1676" i="1"/>
  <c r="N1676" i="1"/>
  <c r="M1676" i="1"/>
  <c r="AB1676" i="1" s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V1675" i="1" s="1"/>
  <c r="T1675" i="1"/>
  <c r="S1675" i="1"/>
  <c r="R1675" i="1"/>
  <c r="Q1675" i="1"/>
  <c r="P1675" i="1"/>
  <c r="AB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S1674" i="1"/>
  <c r="R1674" i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T1672" i="1"/>
  <c r="V1672" i="1" s="1"/>
  <c r="R1672" i="1"/>
  <c r="S1672" i="1" s="1"/>
  <c r="Q1672" i="1"/>
  <c r="P1672" i="1"/>
  <c r="O1672" i="1"/>
  <c r="N1672" i="1"/>
  <c r="M1672" i="1"/>
  <c r="AB1672" i="1" s="1"/>
  <c r="L1672" i="1"/>
  <c r="K1672" i="1"/>
  <c r="J1672" i="1"/>
  <c r="I1672" i="1"/>
  <c r="H1672" i="1"/>
  <c r="G1672" i="1"/>
  <c r="F1672" i="1"/>
  <c r="E1672" i="1"/>
  <c r="D1672" i="1"/>
  <c r="B1672" i="1"/>
  <c r="A1672" i="1" s="1"/>
  <c r="AB1671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B1667" i="1"/>
  <c r="AA1667" i="1"/>
  <c r="Y1667" i="1"/>
  <c r="X1667" i="1"/>
  <c r="Z1667" i="1" s="1"/>
  <c r="W1667" i="1"/>
  <c r="U1667" i="1"/>
  <c r="V1667" i="1" s="1"/>
  <c r="T1667" i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V1663" i="1" s="1"/>
  <c r="T1663" i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V1659" i="1" s="1"/>
  <c r="T1659" i="1"/>
  <c r="S1659" i="1"/>
  <c r="R1659" i="1"/>
  <c r="Q1659" i="1"/>
  <c r="P1659" i="1"/>
  <c r="O1659" i="1"/>
  <c r="N1659" i="1"/>
  <c r="L1659" i="1"/>
  <c r="K1659" i="1"/>
  <c r="M1659" i="1" s="1"/>
  <c r="AB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AB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V1651" i="1" s="1"/>
  <c r="T1651" i="1"/>
  <c r="S1651" i="1"/>
  <c r="R1651" i="1"/>
  <c r="Q1651" i="1"/>
  <c r="P1651" i="1"/>
  <c r="O1651" i="1"/>
  <c r="N1651" i="1"/>
  <c r="L1651" i="1"/>
  <c r="K1651" i="1"/>
  <c r="M1651" i="1" s="1"/>
  <c r="AB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T1648" i="1"/>
  <c r="V1648" i="1" s="1"/>
  <c r="R1648" i="1"/>
  <c r="S1648" i="1" s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V1647" i="1" s="1"/>
  <c r="AB1647" i="1" s="1"/>
  <c r="T1647" i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S1646" i="1"/>
  <c r="R1646" i="1"/>
  <c r="Q1646" i="1"/>
  <c r="O1646" i="1"/>
  <c r="N1646" i="1"/>
  <c r="P1646" i="1" s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V1645" i="1"/>
  <c r="U1645" i="1"/>
  <c r="T1645" i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T1644" i="1"/>
  <c r="V1644" i="1" s="1"/>
  <c r="R1644" i="1"/>
  <c r="S1644" i="1" s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V1643" i="1" s="1"/>
  <c r="T1643" i="1"/>
  <c r="S1643" i="1"/>
  <c r="R1643" i="1"/>
  <c r="Q1643" i="1"/>
  <c r="P1643" i="1"/>
  <c r="AB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AB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AB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B1627" i="1"/>
  <c r="AA1627" i="1"/>
  <c r="Z1627" i="1"/>
  <c r="Y1627" i="1"/>
  <c r="X1627" i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AB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AB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AB1612" i="1" s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S1611" i="1"/>
  <c r="R1611" i="1"/>
  <c r="Q1611" i="1"/>
  <c r="P1611" i="1"/>
  <c r="AB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AB1604" i="1" s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AB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S1599" i="1"/>
  <c r="R1599" i="1"/>
  <c r="Q1599" i="1"/>
  <c r="P1599" i="1"/>
  <c r="AB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AB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AB1592" i="1" s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AB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AB1588" i="1" s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AB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AB1584" i="1" s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AB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AB1580" i="1" s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AB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AB1572" i="1" s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AB1568" i="1" s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AB1564" i="1" s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AB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AB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AB1556" i="1" s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AB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AB1552" i="1" s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AB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AB1544" i="1" s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AB1540" i="1" s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AB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AB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AB1532" i="1" s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AB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AB1528" i="1" s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AB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T1516" i="1"/>
  <c r="V1516" i="1" s="1"/>
  <c r="R1516" i="1"/>
  <c r="Q1516" i="1"/>
  <c r="S1516" i="1" s="1"/>
  <c r="O1516" i="1"/>
  <c r="P1516" i="1" s="1"/>
  <c r="AB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K1512" i="1"/>
  <c r="M1512" i="1" s="1"/>
  <c r="AB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S1511" i="1" s="1"/>
  <c r="Q1511" i="1"/>
  <c r="O1511" i="1"/>
  <c r="N1511" i="1"/>
  <c r="P1511" i="1" s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R1507" i="1"/>
  <c r="S1507" i="1" s="1"/>
  <c r="Q1507" i="1"/>
  <c r="O1507" i="1"/>
  <c r="N1507" i="1"/>
  <c r="P1507" i="1" s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AB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S1499" i="1"/>
  <c r="R1499" i="1"/>
  <c r="Q1499" i="1"/>
  <c r="O1499" i="1"/>
  <c r="N1499" i="1"/>
  <c r="P1499" i="1" s="1"/>
  <c r="AB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S1495" i="1"/>
  <c r="R1495" i="1"/>
  <c r="Q1495" i="1"/>
  <c r="O1495" i="1"/>
  <c r="N1495" i="1"/>
  <c r="P1495" i="1" s="1"/>
  <c r="AB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B1491" i="1"/>
  <c r="AA1491" i="1"/>
  <c r="Z1491" i="1"/>
  <c r="Y1491" i="1"/>
  <c r="X1491" i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V1487" i="1" s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S1483" i="1"/>
  <c r="R1483" i="1"/>
  <c r="Q1483" i="1"/>
  <c r="P1483" i="1"/>
  <c r="AB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S1471" i="1"/>
  <c r="R1471" i="1"/>
  <c r="Q1471" i="1"/>
  <c r="O1471" i="1"/>
  <c r="N1471" i="1"/>
  <c r="P1471" i="1" s="1"/>
  <c r="AB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B1467" i="1"/>
  <c r="AA1467" i="1"/>
  <c r="Z1467" i="1"/>
  <c r="Y1467" i="1"/>
  <c r="X1467" i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R1463" i="1"/>
  <c r="S1463" i="1" s="1"/>
  <c r="Q1463" i="1"/>
  <c r="O1463" i="1"/>
  <c r="N1463" i="1"/>
  <c r="P1463" i="1" s="1"/>
  <c r="AB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T1460" i="1"/>
  <c r="V1460" i="1" s="1"/>
  <c r="R1460" i="1"/>
  <c r="Q1460" i="1"/>
  <c r="S1460" i="1" s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S1459" i="1"/>
  <c r="R1459" i="1"/>
  <c r="Q1459" i="1"/>
  <c r="P1459" i="1"/>
  <c r="AB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K1456" i="1"/>
  <c r="M1456" i="1" s="1"/>
  <c r="AB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O1448" i="1"/>
  <c r="P1448" i="1" s="1"/>
  <c r="N1448" i="1"/>
  <c r="L1448" i="1"/>
  <c r="K1448" i="1"/>
  <c r="M1448" i="1" s="1"/>
  <c r="AB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R1444" i="1"/>
  <c r="Q1444" i="1"/>
  <c r="S1444" i="1" s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P1443" i="1"/>
  <c r="AB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AB1435" i="1" s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K1430" i="1"/>
  <c r="M1430" i="1" s="1"/>
  <c r="AB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K1426" i="1"/>
  <c r="M1426" i="1" s="1"/>
  <c r="AB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AB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K1414" i="1"/>
  <c r="M1414" i="1" s="1"/>
  <c r="AB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K1410" i="1"/>
  <c r="M1410" i="1" s="1"/>
  <c r="AB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K1406" i="1"/>
  <c r="M1406" i="1" s="1"/>
  <c r="AB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K1402" i="1"/>
  <c r="M1402" i="1" s="1"/>
  <c r="AB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K1394" i="1"/>
  <c r="M1394" i="1" s="1"/>
  <c r="AB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K1390" i="1"/>
  <c r="M1390" i="1" s="1"/>
  <c r="AB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K1382" i="1"/>
  <c r="M1382" i="1" s="1"/>
  <c r="AB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K1378" i="1"/>
  <c r="M1378" i="1" s="1"/>
  <c r="AB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K1374" i="1"/>
  <c r="M1374" i="1" s="1"/>
  <c r="AB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K1370" i="1"/>
  <c r="M1370" i="1" s="1"/>
  <c r="AB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K1366" i="1"/>
  <c r="M1366" i="1" s="1"/>
  <c r="AB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K1362" i="1"/>
  <c r="M1362" i="1" s="1"/>
  <c r="AB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K1358" i="1"/>
  <c r="M1358" i="1" s="1"/>
  <c r="AB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K1354" i="1"/>
  <c r="M1354" i="1" s="1"/>
  <c r="AB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K1350" i="1"/>
  <c r="M1350" i="1" s="1"/>
  <c r="AB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K1346" i="1"/>
  <c r="M1346" i="1" s="1"/>
  <c r="AB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K1342" i="1"/>
  <c r="M1342" i="1" s="1"/>
  <c r="AB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K1326" i="1"/>
  <c r="M1326" i="1" s="1"/>
  <c r="AB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P1322" i="1"/>
  <c r="AB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K1318" i="1"/>
  <c r="M1318" i="1" s="1"/>
  <c r="AB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 s="1"/>
  <c r="AB1314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P1310" i="1"/>
  <c r="AB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AB1302" i="1" s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P1298" i="1"/>
  <c r="AB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K1294" i="1"/>
  <c r="M1294" i="1" s="1"/>
  <c r="AB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B1290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P1286" i="1"/>
  <c r="AB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K1282" i="1"/>
  <c r="M1282" i="1" s="1"/>
  <c r="AB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AB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P1274" i="1"/>
  <c r="AB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K1270" i="1"/>
  <c r="M1270" i="1" s="1"/>
  <c r="AB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 s="1"/>
  <c r="AB1266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B1262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B1258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B1254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 s="1"/>
  <c r="AB1250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B1246" i="1"/>
  <c r="AA1246" i="1"/>
  <c r="Z1246" i="1"/>
  <c r="Y1246" i="1"/>
  <c r="X1246" i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B1242" i="1"/>
  <c r="AA1242" i="1"/>
  <c r="Z1242" i="1"/>
  <c r="Y1242" i="1"/>
  <c r="X1242" i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 s="1"/>
  <c r="AB1238" i="1"/>
  <c r="AA1238" i="1"/>
  <c r="Z1238" i="1"/>
  <c r="Y1238" i="1"/>
  <c r="X1238" i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T1235" i="1"/>
  <c r="V1235" i="1" s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B1234" i="1"/>
  <c r="AA1234" i="1"/>
  <c r="Z1234" i="1"/>
  <c r="Y1234" i="1"/>
  <c r="X1234" i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 s="1"/>
  <c r="AB1230" i="1"/>
  <c r="AA1230" i="1"/>
  <c r="Z1230" i="1"/>
  <c r="Y1230" i="1"/>
  <c r="X1230" i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B1226" i="1"/>
  <c r="AA1226" i="1"/>
  <c r="Z1226" i="1"/>
  <c r="Y1226" i="1"/>
  <c r="X1226" i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B1222" i="1"/>
  <c r="AA1222" i="1"/>
  <c r="Z1222" i="1"/>
  <c r="Y1222" i="1"/>
  <c r="X1222" i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 s="1"/>
  <c r="AB1218" i="1"/>
  <c r="AA1218" i="1"/>
  <c r="Z1218" i="1"/>
  <c r="Y1218" i="1"/>
  <c r="X1218" i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 s="1"/>
  <c r="AB1214" i="1"/>
  <c r="AA1214" i="1"/>
  <c r="Z1214" i="1"/>
  <c r="Y1214" i="1"/>
  <c r="X1214" i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B1210" i="1"/>
  <c r="AA1210" i="1"/>
  <c r="Z1210" i="1"/>
  <c r="Y1210" i="1"/>
  <c r="X1210" i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 s="1"/>
  <c r="AB1206" i="1"/>
  <c r="AA1206" i="1"/>
  <c r="Z1206" i="1"/>
  <c r="Y1206" i="1"/>
  <c r="X1206" i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 s="1"/>
  <c r="AB1202" i="1"/>
  <c r="AA1202" i="1"/>
  <c r="Z1202" i="1"/>
  <c r="Y1202" i="1"/>
  <c r="X1202" i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 s="1"/>
  <c r="AB1198" i="1"/>
  <c r="AA1198" i="1"/>
  <c r="Z1198" i="1"/>
  <c r="Y1198" i="1"/>
  <c r="X1198" i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 s="1"/>
  <c r="AB1194" i="1"/>
  <c r="AA1194" i="1"/>
  <c r="Z1194" i="1"/>
  <c r="Y1194" i="1"/>
  <c r="X1194" i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B1190" i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V1187" i="1" s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 s="1"/>
  <c r="AB1186" i="1"/>
  <c r="AA1186" i="1"/>
  <c r="Z1186" i="1"/>
  <c r="Y1186" i="1"/>
  <c r="X1186" i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B1182" i="1"/>
  <c r="AA1182" i="1"/>
  <c r="Z1182" i="1"/>
  <c r="Y1182" i="1"/>
  <c r="X1182" i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B1178" i="1"/>
  <c r="AA1178" i="1"/>
  <c r="Z1178" i="1"/>
  <c r="Y1178" i="1"/>
  <c r="X1178" i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B1174" i="1"/>
  <c r="AA1174" i="1"/>
  <c r="Z1174" i="1"/>
  <c r="Y1174" i="1"/>
  <c r="X1174" i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B1170" i="1"/>
  <c r="AA1170" i="1"/>
  <c r="Z1170" i="1"/>
  <c r="Y1170" i="1"/>
  <c r="X1170" i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B1166" i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B1162" i="1"/>
  <c r="AA1162" i="1"/>
  <c r="Z1162" i="1"/>
  <c r="Y1162" i="1"/>
  <c r="X1162" i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B1158" i="1"/>
  <c r="AA1158" i="1"/>
  <c r="Z1158" i="1"/>
  <c r="Y1158" i="1"/>
  <c r="X1158" i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S1154" i="1" s="1"/>
  <c r="Q1154" i="1"/>
  <c r="O1154" i="1"/>
  <c r="N1154" i="1"/>
  <c r="P1154" i="1" s="1"/>
  <c r="AB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S1150" i="1" s="1"/>
  <c r="Q1150" i="1"/>
  <c r="O1150" i="1"/>
  <c r="N1150" i="1"/>
  <c r="P1150" i="1" s="1"/>
  <c r="AB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S1146" i="1" s="1"/>
  <c r="Q1146" i="1"/>
  <c r="O1146" i="1"/>
  <c r="N1146" i="1"/>
  <c r="P1146" i="1" s="1"/>
  <c r="AB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R1142" i="1"/>
  <c r="S1142" i="1" s="1"/>
  <c r="Q1142" i="1"/>
  <c r="O1142" i="1"/>
  <c r="N1142" i="1"/>
  <c r="P1142" i="1" s="1"/>
  <c r="AB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S1138" i="1" s="1"/>
  <c r="Q1138" i="1"/>
  <c r="O1138" i="1"/>
  <c r="N1138" i="1"/>
  <c r="P1138" i="1" s="1"/>
  <c r="AB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S1134" i="1" s="1"/>
  <c r="Q1134" i="1"/>
  <c r="O1134" i="1"/>
  <c r="N1134" i="1"/>
  <c r="P1134" i="1" s="1"/>
  <c r="AB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S1130" i="1" s="1"/>
  <c r="Q1130" i="1"/>
  <c r="O1130" i="1"/>
  <c r="N1130" i="1"/>
  <c r="P1130" i="1" s="1"/>
  <c r="AB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S1126" i="1" s="1"/>
  <c r="Q1126" i="1"/>
  <c r="O1126" i="1"/>
  <c r="N1126" i="1"/>
  <c r="P1126" i="1" s="1"/>
  <c r="AB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S1122" i="1" s="1"/>
  <c r="Q1122" i="1"/>
  <c r="O1122" i="1"/>
  <c r="N1122" i="1"/>
  <c r="P1122" i="1" s="1"/>
  <c r="AB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S1118" i="1" s="1"/>
  <c r="Q1118" i="1"/>
  <c r="O1118" i="1"/>
  <c r="N1118" i="1"/>
  <c r="P1118" i="1" s="1"/>
  <c r="AB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S1114" i="1" s="1"/>
  <c r="Q1114" i="1"/>
  <c r="O1114" i="1"/>
  <c r="N1114" i="1"/>
  <c r="P1114" i="1" s="1"/>
  <c r="AB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S1110" i="1" s="1"/>
  <c r="Q1110" i="1"/>
  <c r="O1110" i="1"/>
  <c r="N1110" i="1"/>
  <c r="P1110" i="1" s="1"/>
  <c r="AB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S1106" i="1" s="1"/>
  <c r="Q1106" i="1"/>
  <c r="O1106" i="1"/>
  <c r="N1106" i="1"/>
  <c r="P1106" i="1" s="1"/>
  <c r="AB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R1102" i="1"/>
  <c r="S1102" i="1" s="1"/>
  <c r="Q1102" i="1"/>
  <c r="O1102" i="1"/>
  <c r="N1102" i="1"/>
  <c r="P1102" i="1" s="1"/>
  <c r="AB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S1098" i="1" s="1"/>
  <c r="Q1098" i="1"/>
  <c r="O1098" i="1"/>
  <c r="N1098" i="1"/>
  <c r="P1098" i="1" s="1"/>
  <c r="AB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S1094" i="1" s="1"/>
  <c r="Q1094" i="1"/>
  <c r="O1094" i="1"/>
  <c r="N1094" i="1"/>
  <c r="P1094" i="1" s="1"/>
  <c r="AB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S1090" i="1" s="1"/>
  <c r="Q1090" i="1"/>
  <c r="O1090" i="1"/>
  <c r="N1090" i="1"/>
  <c r="P1090" i="1" s="1"/>
  <c r="AB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S1086" i="1" s="1"/>
  <c r="Q1086" i="1"/>
  <c r="O1086" i="1"/>
  <c r="N1086" i="1"/>
  <c r="P1086" i="1" s="1"/>
  <c r="AB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S1062" i="1" s="1"/>
  <c r="Q1062" i="1"/>
  <c r="O1062" i="1"/>
  <c r="N1062" i="1"/>
  <c r="P1062" i="1" s="1"/>
  <c r="AB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S1058" i="1" s="1"/>
  <c r="Q1058" i="1"/>
  <c r="O1058" i="1"/>
  <c r="N1058" i="1"/>
  <c r="P1058" i="1" s="1"/>
  <c r="AB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S1038" i="1" s="1"/>
  <c r="Q1038" i="1"/>
  <c r="O1038" i="1"/>
  <c r="N1038" i="1"/>
  <c r="P1038" i="1" s="1"/>
  <c r="AB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AB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S1022" i="1" s="1"/>
  <c r="Q1022" i="1"/>
  <c r="O1022" i="1"/>
  <c r="N1022" i="1"/>
  <c r="P1022" i="1" s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S1014" i="1" s="1"/>
  <c r="Q1014" i="1"/>
  <c r="O1014" i="1"/>
  <c r="N1014" i="1"/>
  <c r="P1014" i="1" s="1"/>
  <c r="AB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AB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Q978" i="1"/>
  <c r="S978" i="1" s="1"/>
  <c r="P978" i="1"/>
  <c r="O978" i="1"/>
  <c r="N978" i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AB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B962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V944" i="1"/>
  <c r="U944" i="1"/>
  <c r="T944" i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L938" i="1"/>
  <c r="K938" i="1"/>
  <c r="M938" i="1" s="1"/>
  <c r="AB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R927" i="1"/>
  <c r="Q927" i="1"/>
  <c r="S927" i="1" s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S923" i="1"/>
  <c r="R923" i="1"/>
  <c r="Q923" i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V922" i="1"/>
  <c r="U922" i="1"/>
  <c r="T922" i="1"/>
  <c r="R922" i="1"/>
  <c r="Q922" i="1"/>
  <c r="S922" i="1" s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T921" i="1"/>
  <c r="V921" i="1" s="1"/>
  <c r="R921" i="1"/>
  <c r="S921" i="1" s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R920" i="1"/>
  <c r="Q920" i="1"/>
  <c r="S920" i="1" s="1"/>
  <c r="P920" i="1"/>
  <c r="O920" i="1"/>
  <c r="N920" i="1"/>
  <c r="L920" i="1"/>
  <c r="K920" i="1"/>
  <c r="M920" i="1" s="1"/>
  <c r="AB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S919" i="1"/>
  <c r="R919" i="1"/>
  <c r="Q919" i="1"/>
  <c r="O919" i="1"/>
  <c r="N919" i="1"/>
  <c r="P919" i="1" s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V918" i="1"/>
  <c r="U918" i="1"/>
  <c r="T918" i="1"/>
  <c r="R918" i="1"/>
  <c r="Q918" i="1"/>
  <c r="S918" i="1" s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T917" i="1"/>
  <c r="V917" i="1" s="1"/>
  <c r="R917" i="1"/>
  <c r="S917" i="1" s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R916" i="1"/>
  <c r="Q916" i="1"/>
  <c r="S916" i="1" s="1"/>
  <c r="P916" i="1"/>
  <c r="O916" i="1"/>
  <c r="N916" i="1"/>
  <c r="L916" i="1"/>
  <c r="K916" i="1"/>
  <c r="M916" i="1" s="1"/>
  <c r="AB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S915" i="1"/>
  <c r="R915" i="1"/>
  <c r="Q915" i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V914" i="1"/>
  <c r="U914" i="1"/>
  <c r="T914" i="1"/>
  <c r="R914" i="1"/>
  <c r="Q914" i="1"/>
  <c r="S914" i="1" s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T913" i="1"/>
  <c r="V913" i="1" s="1"/>
  <c r="R913" i="1"/>
  <c r="S913" i="1" s="1"/>
  <c r="Q913" i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AB912" i="1" s="1"/>
  <c r="T912" i="1"/>
  <c r="R912" i="1"/>
  <c r="Q912" i="1"/>
  <c r="S912" i="1" s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S911" i="1"/>
  <c r="R911" i="1"/>
  <c r="Q911" i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V910" i="1"/>
  <c r="U910" i="1"/>
  <c r="T910" i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T909" i="1"/>
  <c r="V909" i="1" s="1"/>
  <c r="R909" i="1"/>
  <c r="S909" i="1" s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R908" i="1"/>
  <c r="Q908" i="1"/>
  <c r="S908" i="1" s="1"/>
  <c r="P908" i="1"/>
  <c r="O908" i="1"/>
  <c r="N908" i="1"/>
  <c r="L908" i="1"/>
  <c r="K908" i="1"/>
  <c r="M908" i="1" s="1"/>
  <c r="AB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V907" i="1" s="1"/>
  <c r="S907" i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V906" i="1"/>
  <c r="U906" i="1"/>
  <c r="T906" i="1"/>
  <c r="R906" i="1"/>
  <c r="Q906" i="1"/>
  <c r="S906" i="1" s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T905" i="1"/>
  <c r="V905" i="1" s="1"/>
  <c r="R905" i="1"/>
  <c r="S905" i="1" s="1"/>
  <c r="Q905" i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R904" i="1"/>
  <c r="Q904" i="1"/>
  <c r="S904" i="1" s="1"/>
  <c r="P904" i="1"/>
  <c r="O904" i="1"/>
  <c r="N904" i="1"/>
  <c r="L904" i="1"/>
  <c r="K904" i="1"/>
  <c r="M904" i="1" s="1"/>
  <c r="AB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S903" i="1"/>
  <c r="R903" i="1"/>
  <c r="Q903" i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V902" i="1"/>
  <c r="U902" i="1"/>
  <c r="T902" i="1"/>
  <c r="R902" i="1"/>
  <c r="Q902" i="1"/>
  <c r="S902" i="1" s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T901" i="1"/>
  <c r="V901" i="1" s="1"/>
  <c r="R901" i="1"/>
  <c r="S901" i="1" s="1"/>
  <c r="Q901" i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AB900" i="1" s="1"/>
  <c r="T900" i="1"/>
  <c r="R900" i="1"/>
  <c r="Q900" i="1"/>
  <c r="S900" i="1" s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S899" i="1"/>
  <c r="R899" i="1"/>
  <c r="Q899" i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V898" i="1"/>
  <c r="U898" i="1"/>
  <c r="T898" i="1"/>
  <c r="R898" i="1"/>
  <c r="Q898" i="1"/>
  <c r="S898" i="1" s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T897" i="1"/>
  <c r="V897" i="1" s="1"/>
  <c r="R897" i="1"/>
  <c r="S897" i="1" s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B896" i="1"/>
  <c r="AA896" i="1"/>
  <c r="Y896" i="1"/>
  <c r="Z896" i="1" s="1"/>
  <c r="X896" i="1"/>
  <c r="W896" i="1"/>
  <c r="U896" i="1"/>
  <c r="V896" i="1" s="1"/>
  <c r="T896" i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S895" i="1"/>
  <c r="R895" i="1"/>
  <c r="Q895" i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V894" i="1"/>
  <c r="U894" i="1"/>
  <c r="T894" i="1"/>
  <c r="R894" i="1"/>
  <c r="Q894" i="1"/>
  <c r="S894" i="1" s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T893" i="1"/>
  <c r="V893" i="1" s="1"/>
  <c r="R893" i="1"/>
  <c r="S893" i="1" s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P892" i="1"/>
  <c r="O892" i="1"/>
  <c r="N892" i="1"/>
  <c r="L892" i="1"/>
  <c r="K892" i="1"/>
  <c r="M892" i="1" s="1"/>
  <c r="AB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S891" i="1"/>
  <c r="R891" i="1"/>
  <c r="Q891" i="1"/>
  <c r="O891" i="1"/>
  <c r="N891" i="1"/>
  <c r="P891" i="1" s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V890" i="1"/>
  <c r="U890" i="1"/>
  <c r="T890" i="1"/>
  <c r="R890" i="1"/>
  <c r="Q890" i="1"/>
  <c r="S890" i="1" s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T889" i="1"/>
  <c r="V889" i="1" s="1"/>
  <c r="R889" i="1"/>
  <c r="S889" i="1" s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P888" i="1"/>
  <c r="O888" i="1"/>
  <c r="N888" i="1"/>
  <c r="L888" i="1"/>
  <c r="K888" i="1"/>
  <c r="M888" i="1" s="1"/>
  <c r="AB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S887" i="1"/>
  <c r="R887" i="1"/>
  <c r="Q887" i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V886" i="1"/>
  <c r="U886" i="1"/>
  <c r="T886" i="1"/>
  <c r="R886" i="1"/>
  <c r="Q886" i="1"/>
  <c r="S886" i="1" s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T885" i="1"/>
  <c r="V885" i="1" s="1"/>
  <c r="R885" i="1"/>
  <c r="S885" i="1" s="1"/>
  <c r="Q885" i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P884" i="1"/>
  <c r="O884" i="1"/>
  <c r="N884" i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S883" i="1"/>
  <c r="R883" i="1"/>
  <c r="Q883" i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V882" i="1"/>
  <c r="U882" i="1"/>
  <c r="T882" i="1"/>
  <c r="R882" i="1"/>
  <c r="Q882" i="1"/>
  <c r="S882" i="1" s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T881" i="1"/>
  <c r="V881" i="1" s="1"/>
  <c r="R881" i="1"/>
  <c r="S881" i="1" s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AB880" i="1" s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S879" i="1"/>
  <c r="R879" i="1"/>
  <c r="Q879" i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V878" i="1"/>
  <c r="U878" i="1"/>
  <c r="T878" i="1"/>
  <c r="R878" i="1"/>
  <c r="Q878" i="1"/>
  <c r="S878" i="1" s="1"/>
  <c r="O878" i="1"/>
  <c r="P878" i="1" s="1"/>
  <c r="N878" i="1"/>
  <c r="L878" i="1"/>
  <c r="K878" i="1"/>
  <c r="M878" i="1" s="1"/>
  <c r="J878" i="1"/>
  <c r="AB878" i="1" s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T877" i="1"/>
  <c r="V877" i="1" s="1"/>
  <c r="R877" i="1"/>
  <c r="S877" i="1" s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B876" i="1"/>
  <c r="AA876" i="1"/>
  <c r="Y876" i="1"/>
  <c r="Z876" i="1" s="1"/>
  <c r="X876" i="1"/>
  <c r="W876" i="1"/>
  <c r="U876" i="1"/>
  <c r="V876" i="1" s="1"/>
  <c r="T876" i="1"/>
  <c r="R876" i="1"/>
  <c r="Q876" i="1"/>
  <c r="S876" i="1" s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S875" i="1"/>
  <c r="R875" i="1"/>
  <c r="Q875" i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V874" i="1"/>
  <c r="U874" i="1"/>
  <c r="T874" i="1"/>
  <c r="R874" i="1"/>
  <c r="Q874" i="1"/>
  <c r="S874" i="1" s="1"/>
  <c r="O874" i="1"/>
  <c r="P874" i="1" s="1"/>
  <c r="N874" i="1"/>
  <c r="L874" i="1"/>
  <c r="K874" i="1"/>
  <c r="M874" i="1" s="1"/>
  <c r="J874" i="1"/>
  <c r="AB874" i="1" s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T873" i="1"/>
  <c r="V873" i="1" s="1"/>
  <c r="R873" i="1"/>
  <c r="S873" i="1" s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P872" i="1"/>
  <c r="O872" i="1"/>
  <c r="N872" i="1"/>
  <c r="L872" i="1"/>
  <c r="K872" i="1"/>
  <c r="M872" i="1" s="1"/>
  <c r="AB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S871" i="1"/>
  <c r="R871" i="1"/>
  <c r="Q871" i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V870" i="1"/>
  <c r="U870" i="1"/>
  <c r="T870" i="1"/>
  <c r="R870" i="1"/>
  <c r="Q870" i="1"/>
  <c r="S870" i="1" s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T869" i="1"/>
  <c r="V869" i="1" s="1"/>
  <c r="R869" i="1"/>
  <c r="S869" i="1" s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P868" i="1"/>
  <c r="O868" i="1"/>
  <c r="N868" i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S867" i="1"/>
  <c r="R867" i="1"/>
  <c r="Q867" i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V866" i="1"/>
  <c r="U866" i="1"/>
  <c r="T866" i="1"/>
  <c r="R866" i="1"/>
  <c r="Q866" i="1"/>
  <c r="S866" i="1" s="1"/>
  <c r="O866" i="1"/>
  <c r="P866" i="1" s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T865" i="1"/>
  <c r="V865" i="1" s="1"/>
  <c r="R865" i="1"/>
  <c r="S865" i="1" s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AB864" i="1" s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S863" i="1"/>
  <c r="R863" i="1"/>
  <c r="Q863" i="1"/>
  <c r="O863" i="1"/>
  <c r="N863" i="1"/>
  <c r="P863" i="1" s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V862" i="1"/>
  <c r="U862" i="1"/>
  <c r="T862" i="1"/>
  <c r="R862" i="1"/>
  <c r="Q862" i="1"/>
  <c r="S862" i="1" s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T861" i="1"/>
  <c r="V861" i="1" s="1"/>
  <c r="R861" i="1"/>
  <c r="S861" i="1" s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P860" i="1"/>
  <c r="AB860" i="1" s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S859" i="1"/>
  <c r="R859" i="1"/>
  <c r="Q859" i="1"/>
  <c r="O859" i="1"/>
  <c r="N859" i="1"/>
  <c r="P859" i="1" s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V858" i="1"/>
  <c r="U858" i="1"/>
  <c r="T858" i="1"/>
  <c r="R858" i="1"/>
  <c r="Q858" i="1"/>
  <c r="S858" i="1" s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U857" i="1"/>
  <c r="T857" i="1"/>
  <c r="V857" i="1" s="1"/>
  <c r="R857" i="1"/>
  <c r="S857" i="1" s="1"/>
  <c r="Q857" i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AB856" i="1" s="1"/>
  <c r="T856" i="1"/>
  <c r="R856" i="1"/>
  <c r="Q856" i="1"/>
  <c r="S856" i="1" s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S855" i="1"/>
  <c r="R855" i="1"/>
  <c r="Q855" i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V854" i="1"/>
  <c r="U854" i="1"/>
  <c r="T854" i="1"/>
  <c r="R854" i="1"/>
  <c r="Q854" i="1"/>
  <c r="S854" i="1" s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T853" i="1"/>
  <c r="V853" i="1" s="1"/>
  <c r="R853" i="1"/>
  <c r="S853" i="1" s="1"/>
  <c r="Q853" i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AB852" i="1" s="1"/>
  <c r="T852" i="1"/>
  <c r="R852" i="1"/>
  <c r="Q852" i="1"/>
  <c r="S852" i="1" s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S851" i="1"/>
  <c r="R851" i="1"/>
  <c r="Q851" i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V850" i="1"/>
  <c r="U850" i="1"/>
  <c r="T850" i="1"/>
  <c r="R850" i="1"/>
  <c r="Q850" i="1"/>
  <c r="S850" i="1" s="1"/>
  <c r="O850" i="1"/>
  <c r="P850" i="1" s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T849" i="1"/>
  <c r="V849" i="1" s="1"/>
  <c r="R849" i="1"/>
  <c r="S849" i="1" s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B848" i="1"/>
  <c r="AA848" i="1"/>
  <c r="Z848" i="1"/>
  <c r="Y848" i="1"/>
  <c r="X848" i="1"/>
  <c r="W848" i="1"/>
  <c r="U848" i="1"/>
  <c r="V848" i="1" s="1"/>
  <c r="T848" i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S847" i="1"/>
  <c r="R847" i="1"/>
  <c r="Q847" i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V846" i="1"/>
  <c r="U846" i="1"/>
  <c r="T846" i="1"/>
  <c r="R846" i="1"/>
  <c r="Q846" i="1"/>
  <c r="S846" i="1" s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T845" i="1"/>
  <c r="V845" i="1" s="1"/>
  <c r="R845" i="1"/>
  <c r="S845" i="1" s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V844" i="1" s="1"/>
  <c r="T844" i="1"/>
  <c r="R844" i="1"/>
  <c r="Q844" i="1"/>
  <c r="S844" i="1" s="1"/>
  <c r="P844" i="1"/>
  <c r="O844" i="1"/>
  <c r="N844" i="1"/>
  <c r="L844" i="1"/>
  <c r="K844" i="1"/>
  <c r="M844" i="1" s="1"/>
  <c r="AB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S843" i="1"/>
  <c r="R843" i="1"/>
  <c r="Q843" i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V842" i="1"/>
  <c r="U842" i="1"/>
  <c r="T842" i="1"/>
  <c r="R842" i="1"/>
  <c r="Q842" i="1"/>
  <c r="S842" i="1" s="1"/>
  <c r="O842" i="1"/>
  <c r="P842" i="1" s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T841" i="1"/>
  <c r="V841" i="1" s="1"/>
  <c r="R841" i="1"/>
  <c r="S841" i="1" s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B840" i="1"/>
  <c r="AA840" i="1"/>
  <c r="Z840" i="1"/>
  <c r="Y840" i="1"/>
  <c r="X840" i="1"/>
  <c r="W840" i="1"/>
  <c r="U840" i="1"/>
  <c r="V840" i="1" s="1"/>
  <c r="T840" i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S839" i="1"/>
  <c r="R839" i="1"/>
  <c r="Q839" i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V838" i="1"/>
  <c r="U838" i="1"/>
  <c r="T838" i="1"/>
  <c r="R838" i="1"/>
  <c r="Q838" i="1"/>
  <c r="S838" i="1" s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T837" i="1"/>
  <c r="V837" i="1" s="1"/>
  <c r="R837" i="1"/>
  <c r="S837" i="1" s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V836" i="1" s="1"/>
  <c r="T836" i="1"/>
  <c r="R836" i="1"/>
  <c r="Q836" i="1"/>
  <c r="S836" i="1" s="1"/>
  <c r="P836" i="1"/>
  <c r="O836" i="1"/>
  <c r="N836" i="1"/>
  <c r="L836" i="1"/>
  <c r="K836" i="1"/>
  <c r="M836" i="1" s="1"/>
  <c r="AB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S835" i="1"/>
  <c r="R835" i="1"/>
  <c r="Q835" i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V834" i="1"/>
  <c r="U834" i="1"/>
  <c r="T834" i="1"/>
  <c r="R834" i="1"/>
  <c r="Q834" i="1"/>
  <c r="S834" i="1" s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T833" i="1"/>
  <c r="V833" i="1" s="1"/>
  <c r="R833" i="1"/>
  <c r="S833" i="1" s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B832" i="1"/>
  <c r="AA832" i="1"/>
  <c r="Z832" i="1"/>
  <c r="Y832" i="1"/>
  <c r="X832" i="1"/>
  <c r="W832" i="1"/>
  <c r="U832" i="1"/>
  <c r="V832" i="1" s="1"/>
  <c r="T832" i="1"/>
  <c r="R832" i="1"/>
  <c r="Q832" i="1"/>
  <c r="S832" i="1" s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S831" i="1"/>
  <c r="R831" i="1"/>
  <c r="Q831" i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V830" i="1"/>
  <c r="U830" i="1"/>
  <c r="T830" i="1"/>
  <c r="R830" i="1"/>
  <c r="Q830" i="1"/>
  <c r="S830" i="1" s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T829" i="1"/>
  <c r="V829" i="1" s="1"/>
  <c r="R829" i="1"/>
  <c r="S829" i="1" s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V828" i="1" s="1"/>
  <c r="T828" i="1"/>
  <c r="R828" i="1"/>
  <c r="Q828" i="1"/>
  <c r="S828" i="1" s="1"/>
  <c r="P828" i="1"/>
  <c r="O828" i="1"/>
  <c r="N828" i="1"/>
  <c r="L828" i="1"/>
  <c r="K828" i="1"/>
  <c r="M828" i="1" s="1"/>
  <c r="AB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S827" i="1"/>
  <c r="R827" i="1"/>
  <c r="Q827" i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V826" i="1"/>
  <c r="U826" i="1"/>
  <c r="T826" i="1"/>
  <c r="R826" i="1"/>
  <c r="Q826" i="1"/>
  <c r="S826" i="1" s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U825" i="1"/>
  <c r="T825" i="1"/>
  <c r="V825" i="1" s="1"/>
  <c r="R825" i="1"/>
  <c r="S825" i="1" s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B824" i="1"/>
  <c r="AA824" i="1"/>
  <c r="Z824" i="1"/>
  <c r="Y824" i="1"/>
  <c r="X824" i="1"/>
  <c r="W824" i="1"/>
  <c r="U824" i="1"/>
  <c r="V824" i="1" s="1"/>
  <c r="T824" i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S823" i="1"/>
  <c r="R823" i="1"/>
  <c r="Q823" i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V822" i="1"/>
  <c r="U822" i="1"/>
  <c r="T822" i="1"/>
  <c r="R822" i="1"/>
  <c r="Q822" i="1"/>
  <c r="S822" i="1" s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T821" i="1"/>
  <c r="V821" i="1" s="1"/>
  <c r="R821" i="1"/>
  <c r="S821" i="1" s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V820" i="1" s="1"/>
  <c r="T820" i="1"/>
  <c r="R820" i="1"/>
  <c r="Q820" i="1"/>
  <c r="S820" i="1" s="1"/>
  <c r="P820" i="1"/>
  <c r="O820" i="1"/>
  <c r="N820" i="1"/>
  <c r="L820" i="1"/>
  <c r="K820" i="1"/>
  <c r="M820" i="1" s="1"/>
  <c r="AB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S819" i="1"/>
  <c r="R819" i="1"/>
  <c r="Q819" i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V818" i="1"/>
  <c r="U818" i="1"/>
  <c r="T818" i="1"/>
  <c r="R818" i="1"/>
  <c r="Q818" i="1"/>
  <c r="S818" i="1" s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T817" i="1"/>
  <c r="V817" i="1" s="1"/>
  <c r="R817" i="1"/>
  <c r="S817" i="1" s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B816" i="1"/>
  <c r="AA816" i="1"/>
  <c r="Z816" i="1"/>
  <c r="Y816" i="1"/>
  <c r="X816" i="1"/>
  <c r="W816" i="1"/>
  <c r="U816" i="1"/>
  <c r="V816" i="1" s="1"/>
  <c r="T816" i="1"/>
  <c r="R816" i="1"/>
  <c r="Q816" i="1"/>
  <c r="S816" i="1" s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S815" i="1"/>
  <c r="R815" i="1"/>
  <c r="Q815" i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V814" i="1"/>
  <c r="U814" i="1"/>
  <c r="T814" i="1"/>
  <c r="R814" i="1"/>
  <c r="Q814" i="1"/>
  <c r="S814" i="1" s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T813" i="1"/>
  <c r="V813" i="1" s="1"/>
  <c r="R813" i="1"/>
  <c r="S813" i="1" s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V812" i="1" s="1"/>
  <c r="T812" i="1"/>
  <c r="R812" i="1"/>
  <c r="Q812" i="1"/>
  <c r="S812" i="1" s="1"/>
  <c r="P812" i="1"/>
  <c r="O812" i="1"/>
  <c r="N812" i="1"/>
  <c r="L812" i="1"/>
  <c r="K812" i="1"/>
  <c r="M812" i="1" s="1"/>
  <c r="AB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S811" i="1"/>
  <c r="R811" i="1"/>
  <c r="Q811" i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V810" i="1"/>
  <c r="U810" i="1"/>
  <c r="T810" i="1"/>
  <c r="R810" i="1"/>
  <c r="Q810" i="1"/>
  <c r="S810" i="1" s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U809" i="1"/>
  <c r="T809" i="1"/>
  <c r="V809" i="1" s="1"/>
  <c r="R809" i="1"/>
  <c r="S809" i="1" s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B808" i="1"/>
  <c r="AA808" i="1"/>
  <c r="Z808" i="1"/>
  <c r="Y808" i="1"/>
  <c r="X808" i="1"/>
  <c r="W808" i="1"/>
  <c r="U808" i="1"/>
  <c r="V808" i="1" s="1"/>
  <c r="T808" i="1"/>
  <c r="R808" i="1"/>
  <c r="Q808" i="1"/>
  <c r="S808" i="1" s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S807" i="1"/>
  <c r="R807" i="1"/>
  <c r="Q807" i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V806" i="1"/>
  <c r="U806" i="1"/>
  <c r="T806" i="1"/>
  <c r="R806" i="1"/>
  <c r="Q806" i="1"/>
  <c r="S806" i="1" s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T805" i="1"/>
  <c r="V805" i="1" s="1"/>
  <c r="R805" i="1"/>
  <c r="S805" i="1" s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V804" i="1" s="1"/>
  <c r="T804" i="1"/>
  <c r="R804" i="1"/>
  <c r="Q804" i="1"/>
  <c r="S804" i="1" s="1"/>
  <c r="P804" i="1"/>
  <c r="O804" i="1"/>
  <c r="N804" i="1"/>
  <c r="L804" i="1"/>
  <c r="K804" i="1"/>
  <c r="M804" i="1" s="1"/>
  <c r="AB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S803" i="1"/>
  <c r="R803" i="1"/>
  <c r="Q803" i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V802" i="1"/>
  <c r="U802" i="1"/>
  <c r="T802" i="1"/>
  <c r="R802" i="1"/>
  <c r="Q802" i="1"/>
  <c r="S802" i="1" s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T801" i="1"/>
  <c r="V801" i="1" s="1"/>
  <c r="R801" i="1"/>
  <c r="S801" i="1" s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B800" i="1"/>
  <c r="AA800" i="1"/>
  <c r="Z800" i="1"/>
  <c r="Y800" i="1"/>
  <c r="X800" i="1"/>
  <c r="W800" i="1"/>
  <c r="U800" i="1"/>
  <c r="V800" i="1" s="1"/>
  <c r="T800" i="1"/>
  <c r="R800" i="1"/>
  <c r="Q800" i="1"/>
  <c r="S800" i="1" s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S799" i="1"/>
  <c r="R799" i="1"/>
  <c r="Q799" i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V798" i="1"/>
  <c r="U798" i="1"/>
  <c r="T798" i="1"/>
  <c r="R798" i="1"/>
  <c r="Q798" i="1"/>
  <c r="S798" i="1" s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T797" i="1"/>
  <c r="V797" i="1" s="1"/>
  <c r="R797" i="1"/>
  <c r="S797" i="1" s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V796" i="1" s="1"/>
  <c r="T796" i="1"/>
  <c r="R796" i="1"/>
  <c r="Q796" i="1"/>
  <c r="S796" i="1" s="1"/>
  <c r="P796" i="1"/>
  <c r="O796" i="1"/>
  <c r="N796" i="1"/>
  <c r="L796" i="1"/>
  <c r="K796" i="1"/>
  <c r="M796" i="1" s="1"/>
  <c r="AB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S795" i="1"/>
  <c r="R795" i="1"/>
  <c r="Q795" i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V794" i="1"/>
  <c r="U794" i="1"/>
  <c r="T794" i="1"/>
  <c r="R794" i="1"/>
  <c r="Q794" i="1"/>
  <c r="S794" i="1" s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U793" i="1"/>
  <c r="T793" i="1"/>
  <c r="V793" i="1" s="1"/>
  <c r="R793" i="1"/>
  <c r="S793" i="1" s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B792" i="1"/>
  <c r="AA792" i="1"/>
  <c r="Z792" i="1"/>
  <c r="Y792" i="1"/>
  <c r="X792" i="1"/>
  <c r="W792" i="1"/>
  <c r="U792" i="1"/>
  <c r="V792" i="1" s="1"/>
  <c r="T792" i="1"/>
  <c r="R792" i="1"/>
  <c r="Q792" i="1"/>
  <c r="S792" i="1" s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S791" i="1"/>
  <c r="R791" i="1"/>
  <c r="Q791" i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V790" i="1"/>
  <c r="U790" i="1"/>
  <c r="T790" i="1"/>
  <c r="R790" i="1"/>
  <c r="Q790" i="1"/>
  <c r="S790" i="1" s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T789" i="1"/>
  <c r="V789" i="1" s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L788" i="1"/>
  <c r="K788" i="1"/>
  <c r="M788" i="1" s="1"/>
  <c r="AB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B784" i="1"/>
  <c r="AA784" i="1"/>
  <c r="Z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U781" i="1"/>
  <c r="T781" i="1"/>
  <c r="V781" i="1" s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B780" i="1"/>
  <c r="AA780" i="1"/>
  <c r="Z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T777" i="1"/>
  <c r="V777" i="1" s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L776" i="1"/>
  <c r="K776" i="1"/>
  <c r="M776" i="1" s="1"/>
  <c r="AB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T773" i="1"/>
  <c r="V773" i="1" s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P772" i="1"/>
  <c r="O772" i="1"/>
  <c r="N772" i="1"/>
  <c r="L772" i="1"/>
  <c r="K772" i="1"/>
  <c r="M772" i="1" s="1"/>
  <c r="AB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T769" i="1"/>
  <c r="V769" i="1" s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P768" i="1"/>
  <c r="O768" i="1"/>
  <c r="N768" i="1"/>
  <c r="L768" i="1"/>
  <c r="K768" i="1"/>
  <c r="M768" i="1" s="1"/>
  <c r="AB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T765" i="1"/>
  <c r="V765" i="1" s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B764" i="1"/>
  <c r="AA764" i="1"/>
  <c r="Z764" i="1"/>
  <c r="Y764" i="1"/>
  <c r="X764" i="1"/>
  <c r="W764" i="1"/>
  <c r="U764" i="1"/>
  <c r="T764" i="1"/>
  <c r="V764" i="1" s="1"/>
  <c r="R764" i="1"/>
  <c r="Q764" i="1"/>
  <c r="S764" i="1" s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/>
  <c r="AB760" i="1"/>
  <c r="AA760" i="1"/>
  <c r="Z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T757" i="1"/>
  <c r="V757" i="1" s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M756" i="1" s="1"/>
  <c r="AB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P752" i="1"/>
  <c r="O752" i="1"/>
  <c r="N752" i="1"/>
  <c r="L752" i="1"/>
  <c r="K752" i="1"/>
  <c r="M752" i="1" s="1"/>
  <c r="AB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L748" i="1"/>
  <c r="K748" i="1"/>
  <c r="M748" i="1" s="1"/>
  <c r="AB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T745" i="1"/>
  <c r="V745" i="1" s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B744" i="1"/>
  <c r="AA744" i="1"/>
  <c r="Z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T741" i="1"/>
  <c r="V741" i="1" s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P740" i="1"/>
  <c r="AB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L736" i="1"/>
  <c r="K736" i="1"/>
  <c r="M736" i="1" s="1"/>
  <c r="AB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T733" i="1"/>
  <c r="V733" i="1" s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B732" i="1"/>
  <c r="AA732" i="1"/>
  <c r="Z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T729" i="1"/>
  <c r="V729" i="1" s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P728" i="1"/>
  <c r="AB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L724" i="1"/>
  <c r="K724" i="1"/>
  <c r="M724" i="1" s="1"/>
  <c r="AB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P720" i="1"/>
  <c r="O720" i="1"/>
  <c r="N720" i="1"/>
  <c r="L720" i="1"/>
  <c r="K720" i="1"/>
  <c r="M720" i="1" s="1"/>
  <c r="AB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B716" i="1"/>
  <c r="AA716" i="1"/>
  <c r="Z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P712" i="1"/>
  <c r="AB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P708" i="1"/>
  <c r="O708" i="1"/>
  <c r="N708" i="1"/>
  <c r="L708" i="1"/>
  <c r="K708" i="1"/>
  <c r="M708" i="1" s="1"/>
  <c r="AB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P704" i="1"/>
  <c r="O704" i="1"/>
  <c r="N704" i="1"/>
  <c r="L704" i="1"/>
  <c r="K704" i="1"/>
  <c r="M704" i="1" s="1"/>
  <c r="AB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B700" i="1"/>
  <c r="AA700" i="1"/>
  <c r="Z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L696" i="1"/>
  <c r="K696" i="1"/>
  <c r="M696" i="1" s="1"/>
  <c r="AB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P692" i="1"/>
  <c r="O692" i="1"/>
  <c r="N692" i="1"/>
  <c r="L692" i="1"/>
  <c r="K692" i="1"/>
  <c r="M692" i="1" s="1"/>
  <c r="AB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P688" i="1"/>
  <c r="O688" i="1"/>
  <c r="N688" i="1"/>
  <c r="L688" i="1"/>
  <c r="K688" i="1"/>
  <c r="M688" i="1" s="1"/>
  <c r="AB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B684" i="1"/>
  <c r="AA684" i="1"/>
  <c r="Z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L680" i="1"/>
  <c r="K680" i="1"/>
  <c r="M680" i="1" s="1"/>
  <c r="AB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P676" i="1"/>
  <c r="O676" i="1"/>
  <c r="N676" i="1"/>
  <c r="L676" i="1"/>
  <c r="K676" i="1"/>
  <c r="M676" i="1" s="1"/>
  <c r="AB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P672" i="1"/>
  <c r="O672" i="1"/>
  <c r="N672" i="1"/>
  <c r="L672" i="1"/>
  <c r="K672" i="1"/>
  <c r="M672" i="1" s="1"/>
  <c r="AB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B668" i="1"/>
  <c r="AA668" i="1"/>
  <c r="Z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P664" i="1"/>
  <c r="O664" i="1"/>
  <c r="N664" i="1"/>
  <c r="L664" i="1"/>
  <c r="K664" i="1"/>
  <c r="M664" i="1" s="1"/>
  <c r="AB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P660" i="1"/>
  <c r="O660" i="1"/>
  <c r="N660" i="1"/>
  <c r="L660" i="1"/>
  <c r="K660" i="1"/>
  <c r="M660" i="1" s="1"/>
  <c r="AB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P656" i="1"/>
  <c r="O656" i="1"/>
  <c r="N656" i="1"/>
  <c r="L656" i="1"/>
  <c r="K656" i="1"/>
  <c r="M656" i="1" s="1"/>
  <c r="AB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B652" i="1"/>
  <c r="AA652" i="1"/>
  <c r="Z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P648" i="1"/>
  <c r="O648" i="1"/>
  <c r="N648" i="1"/>
  <c r="L648" i="1"/>
  <c r="K648" i="1"/>
  <c r="M648" i="1" s="1"/>
  <c r="AB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P644" i="1"/>
  <c r="O644" i="1"/>
  <c r="N644" i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P640" i="1"/>
  <c r="O640" i="1"/>
  <c r="N640" i="1"/>
  <c r="L640" i="1"/>
  <c r="K640" i="1"/>
  <c r="M640" i="1" s="1"/>
  <c r="AB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AB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P632" i="1"/>
  <c r="O632" i="1"/>
  <c r="N632" i="1"/>
  <c r="L632" i="1"/>
  <c r="K632" i="1"/>
  <c r="M632" i="1" s="1"/>
  <c r="AB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P628" i="1"/>
  <c r="O628" i="1"/>
  <c r="N628" i="1"/>
  <c r="L628" i="1"/>
  <c r="K628" i="1"/>
  <c r="M628" i="1" s="1"/>
  <c r="AB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P624" i="1"/>
  <c r="O624" i="1"/>
  <c r="N624" i="1"/>
  <c r="L624" i="1"/>
  <c r="K624" i="1"/>
  <c r="M624" i="1" s="1"/>
  <c r="AB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AB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P616" i="1"/>
  <c r="O616" i="1"/>
  <c r="N616" i="1"/>
  <c r="L616" i="1"/>
  <c r="K616" i="1"/>
  <c r="M616" i="1" s="1"/>
  <c r="AB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M612" i="1" s="1"/>
  <c r="AB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P608" i="1"/>
  <c r="O608" i="1"/>
  <c r="N608" i="1"/>
  <c r="L608" i="1"/>
  <c r="K608" i="1"/>
  <c r="M608" i="1" s="1"/>
  <c r="AB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AB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P600" i="1"/>
  <c r="O600" i="1"/>
  <c r="N600" i="1"/>
  <c r="L600" i="1"/>
  <c r="K600" i="1"/>
  <c r="M600" i="1" s="1"/>
  <c r="AB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P592" i="1"/>
  <c r="O592" i="1"/>
  <c r="N592" i="1"/>
  <c r="L592" i="1"/>
  <c r="K592" i="1"/>
  <c r="M592" i="1" s="1"/>
  <c r="AB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AB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P584" i="1"/>
  <c r="O584" i="1"/>
  <c r="N584" i="1"/>
  <c r="L584" i="1"/>
  <c r="K584" i="1"/>
  <c r="M584" i="1" s="1"/>
  <c r="AB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S423" i="1"/>
  <c r="R423" i="1"/>
  <c r="Q423" i="1"/>
  <c r="O423" i="1"/>
  <c r="N423" i="1"/>
  <c r="P423" i="1" s="1"/>
  <c r="L423" i="1"/>
  <c r="K423" i="1"/>
  <c r="M423" i="1" s="1"/>
  <c r="AB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AB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V417" i="1" s="1"/>
  <c r="T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V343" i="1" s="1"/>
  <c r="T343" i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R340" i="1"/>
  <c r="S340" i="1" s="1"/>
  <c r="Q340" i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R339" i="1"/>
  <c r="Q339" i="1"/>
  <c r="S339" i="1" s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P337" i="1" s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S336" i="1" s="1"/>
  <c r="Q336" i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S332" i="1" s="1"/>
  <c r="Q332" i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V331" i="1" s="1"/>
  <c r="T331" i="1"/>
  <c r="R331" i="1"/>
  <c r="Q331" i="1"/>
  <c r="S331" i="1" s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V329" i="1" s="1"/>
  <c r="T329" i="1"/>
  <c r="R329" i="1"/>
  <c r="Q329" i="1"/>
  <c r="S329" i="1" s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S328" i="1" s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R327" i="1"/>
  <c r="Q327" i="1"/>
  <c r="S327" i="1" s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V325" i="1" s="1"/>
  <c r="T325" i="1"/>
  <c r="R325" i="1"/>
  <c r="Q325" i="1"/>
  <c r="S325" i="1" s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R324" i="1"/>
  <c r="S324" i="1" s="1"/>
  <c r="Q324" i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R323" i="1"/>
  <c r="Q323" i="1"/>
  <c r="S323" i="1" s="1"/>
  <c r="O323" i="1"/>
  <c r="P323" i="1" s="1"/>
  <c r="N323" i="1"/>
  <c r="L323" i="1"/>
  <c r="K323" i="1"/>
  <c r="M323" i="1" s="1"/>
  <c r="J323" i="1"/>
  <c r="I323" i="1"/>
  <c r="AB323" i="1" s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V321" i="1" s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P319" i="1" s="1"/>
  <c r="N319" i="1"/>
  <c r="L319" i="1"/>
  <c r="K319" i="1"/>
  <c r="M319" i="1" s="1"/>
  <c r="J319" i="1"/>
  <c r="I319" i="1"/>
  <c r="AB319" i="1" s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V317" i="1" s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V313" i="1" s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V309" i="1" s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L307" i="1"/>
  <c r="K307" i="1"/>
  <c r="M307" i="1" s="1"/>
  <c r="J307" i="1"/>
  <c r="I307" i="1"/>
  <c r="AB307" i="1" s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V305" i="1" s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V301" i="1" s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V297" i="1" s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V257" i="1" s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V253" i="1" s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V249" i="1" s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AB249" i="1" s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V245" i="1" s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V241" i="1" s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AB241" i="1" s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S238" i="1" s="1"/>
  <c r="Q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AB237" i="1" s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R234" i="1"/>
  <c r="S234" i="1" s="1"/>
  <c r="Q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S230" i="1" s="1"/>
  <c r="Q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R224" i="1"/>
  <c r="Q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R222" i="1"/>
  <c r="S222" i="1" s="1"/>
  <c r="Q222" i="1"/>
  <c r="O222" i="1"/>
  <c r="N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R219" i="1"/>
  <c r="Q219" i="1"/>
  <c r="S219" i="1" s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R218" i="1"/>
  <c r="S218" i="1" s="1"/>
  <c r="Q218" i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R216" i="1"/>
  <c r="S216" i="1" s="1"/>
  <c r="Q216" i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R215" i="1"/>
  <c r="Q215" i="1"/>
  <c r="S215" i="1" s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S214" i="1" s="1"/>
  <c r="Q214" i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R213" i="1"/>
  <c r="Q213" i="1"/>
  <c r="S213" i="1" s="1"/>
  <c r="O213" i="1"/>
  <c r="P213" i="1" s="1"/>
  <c r="N213" i="1"/>
  <c r="L213" i="1"/>
  <c r="K213" i="1"/>
  <c r="M213" i="1" s="1"/>
  <c r="J213" i="1"/>
  <c r="I213" i="1"/>
  <c r="AB213" i="1" s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S212" i="1" s="1"/>
  <c r="Q212" i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R211" i="1"/>
  <c r="Q211" i="1"/>
  <c r="S211" i="1" s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S210" i="1" s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R209" i="1"/>
  <c r="Q209" i="1"/>
  <c r="S209" i="1" s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S208" i="1" s="1"/>
  <c r="Q208" i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Q207" i="1"/>
  <c r="S207" i="1" s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S206" i="1" s="1"/>
  <c r="Q206" i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R205" i="1"/>
  <c r="Q205" i="1"/>
  <c r="S205" i="1" s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S204" i="1" s="1"/>
  <c r="Q204" i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R203" i="1"/>
  <c r="Q203" i="1"/>
  <c r="S203" i="1" s="1"/>
  <c r="O203" i="1"/>
  <c r="P203" i="1" s="1"/>
  <c r="N203" i="1"/>
  <c r="L203" i="1"/>
  <c r="K203" i="1"/>
  <c r="M203" i="1" s="1"/>
  <c r="J203" i="1"/>
  <c r="I203" i="1"/>
  <c r="AB203" i="1" s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R202" i="1"/>
  <c r="S202" i="1" s="1"/>
  <c r="Q202" i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R201" i="1"/>
  <c r="Q201" i="1"/>
  <c r="S201" i="1" s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R200" i="1"/>
  <c r="S200" i="1" s="1"/>
  <c r="Q200" i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R199" i="1"/>
  <c r="Q199" i="1"/>
  <c r="S199" i="1" s="1"/>
  <c r="O199" i="1"/>
  <c r="P199" i="1" s="1"/>
  <c r="N199" i="1"/>
  <c r="L199" i="1"/>
  <c r="K199" i="1"/>
  <c r="M199" i="1" s="1"/>
  <c r="J199" i="1"/>
  <c r="I199" i="1"/>
  <c r="AB199" i="1" s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R197" i="1"/>
  <c r="Q197" i="1"/>
  <c r="S197" i="1" s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S196" i="1" s="1"/>
  <c r="Q196" i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R195" i="1"/>
  <c r="Q195" i="1"/>
  <c r="S195" i="1" s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R193" i="1"/>
  <c r="Q193" i="1"/>
  <c r="S193" i="1" s="1"/>
  <c r="O193" i="1"/>
  <c r="P193" i="1" s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R192" i="1"/>
  <c r="S192" i="1" s="1"/>
  <c r="Q192" i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R191" i="1"/>
  <c r="Q191" i="1"/>
  <c r="S191" i="1" s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R189" i="1"/>
  <c r="Q189" i="1"/>
  <c r="S189" i="1" s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S188" i="1" s="1"/>
  <c r="Q188" i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R187" i="1"/>
  <c r="Q187" i="1"/>
  <c r="S187" i="1" s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O186" i="1"/>
  <c r="N186" i="1"/>
  <c r="P186" i="1" s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R185" i="1"/>
  <c r="Q185" i="1"/>
  <c r="S185" i="1" s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R184" i="1"/>
  <c r="S184" i="1" s="1"/>
  <c r="Q184" i="1"/>
  <c r="O184" i="1"/>
  <c r="N184" i="1"/>
  <c r="P184" i="1" s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R180" i="1"/>
  <c r="S180" i="1" s="1"/>
  <c r="Q180" i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L175" i="1"/>
  <c r="K175" i="1"/>
  <c r="M175" i="1" s="1"/>
  <c r="J175" i="1"/>
  <c r="I175" i="1"/>
  <c r="AB175" i="1" s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T170" i="1"/>
  <c r="V170" i="1" s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T120" i="1"/>
  <c r="V120" i="1" s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V112" i="1" s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V111" i="1" s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R103" i="1"/>
  <c r="Q103" i="1"/>
  <c r="S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O102" i="1"/>
  <c r="N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R100" i="1"/>
  <c r="S100" i="1" s="1"/>
  <c r="Q100" i="1"/>
  <c r="O100" i="1"/>
  <c r="N100" i="1"/>
  <c r="P100" i="1" s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R99" i="1"/>
  <c r="Q99" i="1"/>
  <c r="S99" i="1" s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R96" i="1"/>
  <c r="S96" i="1" s="1"/>
  <c r="Q96" i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V95" i="1" s="1"/>
  <c r="T95" i="1"/>
  <c r="R95" i="1"/>
  <c r="Q95" i="1"/>
  <c r="S95" i="1" s="1"/>
  <c r="O95" i="1"/>
  <c r="N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R94" i="1"/>
  <c r="Q94" i="1"/>
  <c r="O94" i="1"/>
  <c r="N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O93" i="1"/>
  <c r="N93" i="1"/>
  <c r="L93" i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S92" i="1"/>
  <c r="R92" i="1"/>
  <c r="Q92" i="1"/>
  <c r="P92" i="1"/>
  <c r="O92" i="1"/>
  <c r="N92" i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V91" i="1"/>
  <c r="U91" i="1"/>
  <c r="T91" i="1"/>
  <c r="S91" i="1"/>
  <c r="R91" i="1"/>
  <c r="Q91" i="1"/>
  <c r="P91" i="1"/>
  <c r="O91" i="1"/>
  <c r="N91" i="1"/>
  <c r="M91" i="1"/>
  <c r="AB91" i="1" s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P90" i="1"/>
  <c r="AB90" i="1" s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V89" i="1"/>
  <c r="U89" i="1"/>
  <c r="T89" i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AB88" i="1" s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P86" i="1"/>
  <c r="AB86" i="1" s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AB83" i="1" s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AB82" i="1" s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S80" i="1"/>
  <c r="R80" i="1"/>
  <c r="Q80" i="1"/>
  <c r="P80" i="1"/>
  <c r="O80" i="1"/>
  <c r="N80" i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V79" i="1"/>
  <c r="U79" i="1"/>
  <c r="T79" i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M78" i="1"/>
  <c r="L78" i="1"/>
  <c r="K78" i="1"/>
  <c r="J78" i="1"/>
  <c r="AB78" i="1" s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V77" i="1"/>
  <c r="U77" i="1"/>
  <c r="T77" i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S76" i="1"/>
  <c r="R76" i="1"/>
  <c r="Q76" i="1"/>
  <c r="P76" i="1"/>
  <c r="O76" i="1"/>
  <c r="N76" i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V75" i="1"/>
  <c r="U75" i="1"/>
  <c r="T75" i="1"/>
  <c r="R75" i="1"/>
  <c r="Q75" i="1"/>
  <c r="S75" i="1" s="1"/>
  <c r="P75" i="1"/>
  <c r="O75" i="1"/>
  <c r="N75" i="1"/>
  <c r="L75" i="1"/>
  <c r="K75" i="1"/>
  <c r="M75" i="1" s="1"/>
  <c r="J75" i="1"/>
  <c r="AB75" i="1" s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V73" i="1"/>
  <c r="U73" i="1"/>
  <c r="T73" i="1"/>
  <c r="R73" i="1"/>
  <c r="Q73" i="1"/>
  <c r="S73" i="1" s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S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V71" i="1"/>
  <c r="U71" i="1"/>
  <c r="T71" i="1"/>
  <c r="R71" i="1"/>
  <c r="Q71" i="1"/>
  <c r="S71" i="1" s="1"/>
  <c r="P71" i="1"/>
  <c r="O71" i="1"/>
  <c r="N71" i="1"/>
  <c r="L71" i="1"/>
  <c r="K71" i="1"/>
  <c r="M71" i="1" s="1"/>
  <c r="J71" i="1"/>
  <c r="AB71" i="1" s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V69" i="1"/>
  <c r="U69" i="1"/>
  <c r="T69" i="1"/>
  <c r="R69" i="1"/>
  <c r="Q69" i="1"/>
  <c r="S69" i="1" s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S68" i="1"/>
  <c r="R68" i="1"/>
  <c r="Q68" i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V67" i="1"/>
  <c r="U67" i="1"/>
  <c r="T67" i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S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V65" i="1"/>
  <c r="U65" i="1"/>
  <c r="T65" i="1"/>
  <c r="R65" i="1"/>
  <c r="Q65" i="1"/>
  <c r="S65" i="1" s="1"/>
  <c r="P65" i="1"/>
  <c r="O65" i="1"/>
  <c r="N65" i="1"/>
  <c r="L65" i="1"/>
  <c r="K65" i="1"/>
  <c r="M65" i="1" s="1"/>
  <c r="J65" i="1"/>
  <c r="AB65" i="1" s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U64" i="1"/>
  <c r="T64" i="1"/>
  <c r="V64" i="1" s="1"/>
  <c r="S64" i="1"/>
  <c r="R64" i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V63" i="1"/>
  <c r="U63" i="1"/>
  <c r="T63" i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S62" i="1"/>
  <c r="R62" i="1"/>
  <c r="Q62" i="1"/>
  <c r="P62" i="1"/>
  <c r="O62" i="1"/>
  <c r="N62" i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V61" i="1"/>
  <c r="U61" i="1"/>
  <c r="T61" i="1"/>
  <c r="R61" i="1"/>
  <c r="Q61" i="1"/>
  <c r="S61" i="1" s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V59" i="1"/>
  <c r="U59" i="1"/>
  <c r="T59" i="1"/>
  <c r="R59" i="1"/>
  <c r="Q59" i="1"/>
  <c r="S59" i="1" s="1"/>
  <c r="P59" i="1"/>
  <c r="O59" i="1"/>
  <c r="N59" i="1"/>
  <c r="L59" i="1"/>
  <c r="K59" i="1"/>
  <c r="M59" i="1" s="1"/>
  <c r="J59" i="1"/>
  <c r="AB59" i="1" s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S58" i="1"/>
  <c r="R58" i="1"/>
  <c r="Q58" i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V57" i="1"/>
  <c r="U57" i="1"/>
  <c r="T57" i="1"/>
  <c r="R57" i="1"/>
  <c r="Q57" i="1"/>
  <c r="S57" i="1" s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S56" i="1"/>
  <c r="R56" i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V55" i="1"/>
  <c r="U55" i="1"/>
  <c r="T55" i="1"/>
  <c r="R55" i="1"/>
  <c r="Q55" i="1"/>
  <c r="S55" i="1" s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S54" i="1"/>
  <c r="R54" i="1"/>
  <c r="Q54" i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V53" i="1"/>
  <c r="U53" i="1"/>
  <c r="T53" i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S50" i="1"/>
  <c r="R50" i="1"/>
  <c r="Q50" i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V49" i="1"/>
  <c r="U49" i="1"/>
  <c r="T49" i="1"/>
  <c r="R49" i="1"/>
  <c r="Q49" i="1"/>
  <c r="S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S48" i="1"/>
  <c r="R48" i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V47" i="1"/>
  <c r="U47" i="1"/>
  <c r="T47" i="1"/>
  <c r="R47" i="1"/>
  <c r="Q47" i="1"/>
  <c r="S47" i="1" s="1"/>
  <c r="P47" i="1"/>
  <c r="O47" i="1"/>
  <c r="N47" i="1"/>
  <c r="L47" i="1"/>
  <c r="K47" i="1"/>
  <c r="M47" i="1" s="1"/>
  <c r="J47" i="1"/>
  <c r="AB47" i="1" s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S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V45" i="1"/>
  <c r="U45" i="1"/>
  <c r="T45" i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V43" i="1"/>
  <c r="U43" i="1"/>
  <c r="T43" i="1"/>
  <c r="R43" i="1"/>
  <c r="Q43" i="1"/>
  <c r="S43" i="1" s="1"/>
  <c r="P43" i="1"/>
  <c r="O43" i="1"/>
  <c r="N43" i="1"/>
  <c r="L43" i="1"/>
  <c r="K43" i="1"/>
  <c r="M43" i="1" s="1"/>
  <c r="J43" i="1"/>
  <c r="AB43" i="1" s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S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V41" i="1"/>
  <c r="U41" i="1"/>
  <c r="T41" i="1"/>
  <c r="R41" i="1"/>
  <c r="Q41" i="1"/>
  <c r="S41" i="1" s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S40" i="1"/>
  <c r="R40" i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V39" i="1"/>
  <c r="U39" i="1"/>
  <c r="T39" i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S38" i="1"/>
  <c r="R38" i="1"/>
  <c r="Q38" i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V37" i="1"/>
  <c r="U37" i="1"/>
  <c r="T37" i="1"/>
  <c r="R37" i="1"/>
  <c r="Q37" i="1"/>
  <c r="S37" i="1" s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V35" i="1"/>
  <c r="U35" i="1"/>
  <c r="T35" i="1"/>
  <c r="R35" i="1"/>
  <c r="Q35" i="1"/>
  <c r="S35" i="1" s="1"/>
  <c r="P35" i="1"/>
  <c r="O35" i="1"/>
  <c r="N35" i="1"/>
  <c r="L35" i="1"/>
  <c r="K35" i="1"/>
  <c r="M35" i="1" s="1"/>
  <c r="J35" i="1"/>
  <c r="AB35" i="1" s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S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V33" i="1"/>
  <c r="U33" i="1"/>
  <c r="T33" i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S32" i="1"/>
  <c r="R32" i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V31" i="1"/>
  <c r="U31" i="1"/>
  <c r="T31" i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S30" i="1"/>
  <c r="R30" i="1"/>
  <c r="Q30" i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V29" i="1"/>
  <c r="U29" i="1"/>
  <c r="T29" i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S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V27" i="1"/>
  <c r="U27" i="1"/>
  <c r="T27" i="1"/>
  <c r="R27" i="1"/>
  <c r="Q27" i="1"/>
  <c r="S27" i="1" s="1"/>
  <c r="P27" i="1"/>
  <c r="O27" i="1"/>
  <c r="N27" i="1"/>
  <c r="L27" i="1"/>
  <c r="K27" i="1"/>
  <c r="M27" i="1" s="1"/>
  <c r="J27" i="1"/>
  <c r="AB27" i="1" s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S26" i="1"/>
  <c r="R26" i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V25" i="1"/>
  <c r="U25" i="1"/>
  <c r="T25" i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S24" i="1"/>
  <c r="R24" i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V23" i="1"/>
  <c r="U23" i="1"/>
  <c r="T23" i="1"/>
  <c r="R23" i="1"/>
  <c r="Q23" i="1"/>
  <c r="S23" i="1" s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S22" i="1"/>
  <c r="R22" i="1"/>
  <c r="Q22" i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V21" i="1"/>
  <c r="U21" i="1"/>
  <c r="T21" i="1"/>
  <c r="R21" i="1"/>
  <c r="Q21" i="1"/>
  <c r="S21" i="1" s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V19" i="1"/>
  <c r="U19" i="1"/>
  <c r="T19" i="1"/>
  <c r="R19" i="1"/>
  <c r="Q19" i="1"/>
  <c r="S19" i="1" s="1"/>
  <c r="P19" i="1"/>
  <c r="O19" i="1"/>
  <c r="N19" i="1"/>
  <c r="L19" i="1"/>
  <c r="K19" i="1"/>
  <c r="M19" i="1" s="1"/>
  <c r="J19" i="1"/>
  <c r="AB19" i="1" s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S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V17" i="1"/>
  <c r="U17" i="1"/>
  <c r="T17" i="1"/>
  <c r="R17" i="1"/>
  <c r="Q17" i="1"/>
  <c r="S17" i="1" s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S16" i="1"/>
  <c r="R16" i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V15" i="1"/>
  <c r="U15" i="1"/>
  <c r="T15" i="1"/>
  <c r="R15" i="1"/>
  <c r="Q15" i="1"/>
  <c r="S15" i="1" s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S14" i="1"/>
  <c r="R14" i="1"/>
  <c r="Q14" i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V13" i="1"/>
  <c r="U13" i="1"/>
  <c r="T13" i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V11" i="1"/>
  <c r="U11" i="1"/>
  <c r="T11" i="1"/>
  <c r="R11" i="1"/>
  <c r="Q11" i="1"/>
  <c r="S11" i="1" s="1"/>
  <c r="P11" i="1"/>
  <c r="O11" i="1"/>
  <c r="N11" i="1"/>
  <c r="L11" i="1"/>
  <c r="K11" i="1"/>
  <c r="M11" i="1" s="1"/>
  <c r="J11" i="1"/>
  <c r="AB11" i="1" s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V9" i="1"/>
  <c r="U9" i="1"/>
  <c r="T9" i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S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V7" i="1"/>
  <c r="U7" i="1"/>
  <c r="T7" i="1"/>
  <c r="R7" i="1"/>
  <c r="Q7" i="1"/>
  <c r="S7" i="1" s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S6" i="1"/>
  <c r="R6" i="1"/>
  <c r="Q6" i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V5" i="1"/>
  <c r="U5" i="1"/>
  <c r="T5" i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V3" i="1"/>
  <c r="U3" i="1"/>
  <c r="T3" i="1"/>
  <c r="R3" i="1"/>
  <c r="Q3" i="1"/>
  <c r="S3" i="1" s="1"/>
  <c r="P3" i="1"/>
  <c r="O3" i="1"/>
  <c r="N3" i="1"/>
  <c r="L3" i="1"/>
  <c r="K3" i="1"/>
  <c r="M3" i="1" s="1"/>
  <c r="J3" i="1"/>
  <c r="AB3" i="1" s="1"/>
  <c r="I3" i="1"/>
  <c r="H3" i="1"/>
  <c r="G3" i="1"/>
  <c r="F3" i="1"/>
  <c r="E3" i="1"/>
  <c r="D3" i="1"/>
  <c r="B3" i="1"/>
  <c r="A3" i="1"/>
  <c r="AB8" i="1" l="1"/>
  <c r="AB13" i="1"/>
  <c r="AB32" i="1"/>
  <c r="AB37" i="1"/>
  <c r="AB53" i="1"/>
  <c r="AB64" i="1"/>
  <c r="AB89" i="1"/>
  <c r="AB4" i="1"/>
  <c r="AB9" i="1"/>
  <c r="AB28" i="1"/>
  <c r="AB33" i="1"/>
  <c r="AB51" i="1"/>
  <c r="AB7" i="1"/>
  <c r="AB26" i="1"/>
  <c r="AB31" i="1"/>
  <c r="AB48" i="1"/>
  <c r="AB60" i="1"/>
  <c r="AB63" i="1"/>
  <c r="AB5" i="1"/>
  <c r="AB24" i="1"/>
  <c r="AB29" i="1"/>
  <c r="AB46" i="1"/>
  <c r="AB49" i="1"/>
  <c r="AB61" i="1"/>
  <c r="AB74" i="1"/>
  <c r="AB77" i="1"/>
  <c r="AB79" i="1"/>
  <c r="AB81" i="1"/>
  <c r="AB20" i="1"/>
  <c r="AB25" i="1"/>
  <c r="AB44" i="1"/>
  <c r="AB72" i="1"/>
  <c r="AB18" i="1"/>
  <c r="AB23" i="1"/>
  <c r="AB42" i="1"/>
  <c r="AB45" i="1"/>
  <c r="AB56" i="1"/>
  <c r="AB70" i="1"/>
  <c r="AB73" i="1"/>
  <c r="AB16" i="1"/>
  <c r="AB21" i="1"/>
  <c r="AB40" i="1"/>
  <c r="AB57" i="1"/>
  <c r="AB85" i="1"/>
  <c r="AB12" i="1"/>
  <c r="AB17" i="1"/>
  <c r="AB36" i="1"/>
  <c r="AB41" i="1"/>
  <c r="AB55" i="1"/>
  <c r="AB66" i="1"/>
  <c r="AB69" i="1"/>
  <c r="AB87" i="1"/>
  <c r="AB10" i="1"/>
  <c r="AB15" i="1"/>
  <c r="AB34" i="1"/>
  <c r="AB39" i="1"/>
  <c r="AB52" i="1"/>
  <c r="AB67" i="1"/>
  <c r="P93" i="1"/>
  <c r="S94" i="1"/>
  <c r="P98" i="1"/>
  <c r="P102" i="1"/>
  <c r="AB176" i="1"/>
  <c r="AB191" i="1"/>
  <c r="AB202" i="1"/>
  <c r="AB206" i="1"/>
  <c r="AB210" i="1"/>
  <c r="AB214" i="1"/>
  <c r="AB218" i="1"/>
  <c r="AB104" i="1"/>
  <c r="AB144" i="1"/>
  <c r="AB148" i="1"/>
  <c r="AB152" i="1"/>
  <c r="AB156" i="1"/>
  <c r="AB160" i="1"/>
  <c r="AB164" i="1"/>
  <c r="AB168" i="1"/>
  <c r="AB172" i="1"/>
  <c r="AB187" i="1"/>
  <c r="AB198" i="1"/>
  <c r="S93" i="1"/>
  <c r="V94" i="1"/>
  <c r="S98" i="1"/>
  <c r="S102" i="1"/>
  <c r="AB183" i="1"/>
  <c r="AB194" i="1"/>
  <c r="P113" i="1"/>
  <c r="AB113" i="1" s="1"/>
  <c r="P117" i="1"/>
  <c r="P121" i="1"/>
  <c r="P125" i="1"/>
  <c r="P129" i="1"/>
  <c r="P133" i="1"/>
  <c r="P137" i="1"/>
  <c r="P141" i="1"/>
  <c r="P145" i="1"/>
  <c r="AB179" i="1"/>
  <c r="AB190" i="1"/>
  <c r="AB201" i="1"/>
  <c r="AB205" i="1"/>
  <c r="AB209" i="1"/>
  <c r="M96" i="1"/>
  <c r="M100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71" i="1"/>
  <c r="AB197" i="1"/>
  <c r="AB217" i="1"/>
  <c r="AB182" i="1"/>
  <c r="M95" i="1"/>
  <c r="AB95" i="1" s="1"/>
  <c r="AB178" i="1"/>
  <c r="AB189" i="1"/>
  <c r="AB200" i="1"/>
  <c r="AB204" i="1"/>
  <c r="AB208" i="1"/>
  <c r="AB212" i="1"/>
  <c r="AB216" i="1"/>
  <c r="AB98" i="1"/>
  <c r="AB106" i="1"/>
  <c r="AB110" i="1"/>
  <c r="AB114" i="1"/>
  <c r="AB118" i="1"/>
  <c r="AB142" i="1"/>
  <c r="AB146" i="1"/>
  <c r="AB150" i="1"/>
  <c r="AB154" i="1"/>
  <c r="AB158" i="1"/>
  <c r="AB162" i="1"/>
  <c r="AB166" i="1"/>
  <c r="AB170" i="1"/>
  <c r="AB174" i="1"/>
  <c r="AB185" i="1"/>
  <c r="AB196" i="1"/>
  <c r="M94" i="1"/>
  <c r="P95" i="1"/>
  <c r="S116" i="1"/>
  <c r="AB116" i="1" s="1"/>
  <c r="S124" i="1"/>
  <c r="AB124" i="1" s="1"/>
  <c r="S128" i="1"/>
  <c r="AB128" i="1" s="1"/>
  <c r="S132" i="1"/>
  <c r="AB132" i="1" s="1"/>
  <c r="S136" i="1"/>
  <c r="AB136" i="1" s="1"/>
  <c r="S140" i="1"/>
  <c r="AB140" i="1" s="1"/>
  <c r="AB192" i="1"/>
  <c r="P99" i="1"/>
  <c r="AB99" i="1" s="1"/>
  <c r="P103" i="1"/>
  <c r="AB177" i="1"/>
  <c r="AB188" i="1"/>
  <c r="M93" i="1"/>
  <c r="AB93" i="1" s="1"/>
  <c r="P94" i="1"/>
  <c r="AB94" i="1" s="1"/>
  <c r="V96" i="1"/>
  <c r="AB96" i="1" s="1"/>
  <c r="AB97" i="1"/>
  <c r="V100" i="1"/>
  <c r="AB100" i="1" s="1"/>
  <c r="AB101" i="1"/>
  <c r="M102" i="1"/>
  <c r="AB102" i="1" s="1"/>
  <c r="V104" i="1"/>
  <c r="AB105" i="1"/>
  <c r="AB109" i="1"/>
  <c r="M110" i="1"/>
  <c r="M114" i="1"/>
  <c r="AB117" i="1"/>
  <c r="M118" i="1"/>
  <c r="AB121" i="1"/>
  <c r="M122" i="1"/>
  <c r="AB122" i="1" s="1"/>
  <c r="AB125" i="1"/>
  <c r="M126" i="1"/>
  <c r="AB126" i="1" s="1"/>
  <c r="AB129" i="1"/>
  <c r="M130" i="1"/>
  <c r="AB130" i="1" s="1"/>
  <c r="AB133" i="1"/>
  <c r="M134" i="1"/>
  <c r="AB134" i="1" s="1"/>
  <c r="AB137" i="1"/>
  <c r="M138" i="1"/>
  <c r="AB138" i="1" s="1"/>
  <c r="AB141" i="1"/>
  <c r="AB145" i="1"/>
  <c r="AB207" i="1"/>
  <c r="AB211" i="1"/>
  <c r="AB215" i="1"/>
  <c r="AB219" i="1"/>
  <c r="AB180" i="1"/>
  <c r="AB195" i="1"/>
  <c r="AB220" i="1"/>
  <c r="AB300" i="1"/>
  <c r="AB321" i="1"/>
  <c r="AB324" i="1"/>
  <c r="AB331" i="1"/>
  <c r="AB365" i="1"/>
  <c r="M222" i="1"/>
  <c r="S224" i="1"/>
  <c r="AB226" i="1"/>
  <c r="M227" i="1"/>
  <c r="AB242" i="1"/>
  <c r="AB257" i="1"/>
  <c r="AB268" i="1"/>
  <c r="AB279" i="1"/>
  <c r="AB286" i="1"/>
  <c r="AB293" i="1"/>
  <c r="AB310" i="1"/>
  <c r="AB317" i="1"/>
  <c r="AB338" i="1"/>
  <c r="AB230" i="1"/>
  <c r="AB234" i="1"/>
  <c r="AB253" i="1"/>
  <c r="AB264" i="1"/>
  <c r="AB303" i="1"/>
  <c r="AB320" i="1"/>
  <c r="AB327" i="1"/>
  <c r="AB334" i="1"/>
  <c r="P222" i="1"/>
  <c r="S223" i="1"/>
  <c r="AB223" i="1" s="1"/>
  <c r="V224" i="1"/>
  <c r="AB260" i="1"/>
  <c r="AB271" i="1"/>
  <c r="AB282" i="1"/>
  <c r="AB289" i="1"/>
  <c r="AB299" i="1"/>
  <c r="AB306" i="1"/>
  <c r="AB313" i="1"/>
  <c r="AB330" i="1"/>
  <c r="AB349" i="1"/>
  <c r="AB225" i="1"/>
  <c r="V223" i="1"/>
  <c r="AB224" i="1"/>
  <c r="V228" i="1"/>
  <c r="AB228" i="1" s="1"/>
  <c r="V232" i="1"/>
  <c r="AB232" i="1" s="1"/>
  <c r="V236" i="1"/>
  <c r="V240" i="1"/>
  <c r="AB245" i="1"/>
  <c r="AB252" i="1"/>
  <c r="AB263" i="1"/>
  <c r="AB274" i="1"/>
  <c r="AB285" i="1"/>
  <c r="AB295" i="1"/>
  <c r="AB302" i="1"/>
  <c r="AB309" i="1"/>
  <c r="AB326" i="1"/>
  <c r="AB369" i="1"/>
  <c r="AB229" i="1"/>
  <c r="AB233" i="1"/>
  <c r="AB333" i="1"/>
  <c r="V222" i="1"/>
  <c r="P230" i="1"/>
  <c r="P234" i="1"/>
  <c r="P238" i="1"/>
  <c r="AB238" i="1" s="1"/>
  <c r="AB244" i="1"/>
  <c r="AB255" i="1"/>
  <c r="AB266" i="1"/>
  <c r="AB281" i="1"/>
  <c r="AB291" i="1"/>
  <c r="AB298" i="1"/>
  <c r="AB305" i="1"/>
  <c r="AB322" i="1"/>
  <c r="AB336" i="1"/>
  <c r="AB236" i="1"/>
  <c r="AB240" i="1"/>
  <c r="AB308" i="1"/>
  <c r="AB315" i="1"/>
  <c r="AB329" i="1"/>
  <c r="AB332" i="1"/>
  <c r="AB247" i="1"/>
  <c r="AB258" i="1"/>
  <c r="AB273" i="1"/>
  <c r="AB287" i="1"/>
  <c r="AB294" i="1"/>
  <c r="AB301" i="1"/>
  <c r="AB318" i="1"/>
  <c r="AB373" i="1"/>
  <c r="AB222" i="1"/>
  <c r="AB227" i="1"/>
  <c r="AB243" i="1"/>
  <c r="AB254" i="1"/>
  <c r="AB311" i="1"/>
  <c r="AB325" i="1"/>
  <c r="AB328" i="1"/>
  <c r="AB339" i="1"/>
  <c r="AB221" i="1"/>
  <c r="P224" i="1"/>
  <c r="AB231" i="1"/>
  <c r="AB235" i="1"/>
  <c r="AB239" i="1"/>
  <c r="AB250" i="1"/>
  <c r="AB265" i="1"/>
  <c r="AB276" i="1"/>
  <c r="AB283" i="1"/>
  <c r="AB290" i="1"/>
  <c r="AB297" i="1"/>
  <c r="AB314" i="1"/>
  <c r="AB335" i="1"/>
  <c r="AB348" i="1"/>
  <c r="AB364" i="1"/>
  <c r="AB378" i="1"/>
  <c r="AB384" i="1"/>
  <c r="AB390" i="1"/>
  <c r="AB396" i="1"/>
  <c r="AB402" i="1"/>
  <c r="AB408" i="1"/>
  <c r="AB414" i="1"/>
  <c r="AB556" i="1"/>
  <c r="AB572" i="1"/>
  <c r="S342" i="1"/>
  <c r="AB347" i="1"/>
  <c r="AB363" i="1"/>
  <c r="S417" i="1"/>
  <c r="AB419" i="1"/>
  <c r="AB346" i="1"/>
  <c r="AB362" i="1"/>
  <c r="AB377" i="1"/>
  <c r="AB383" i="1"/>
  <c r="AB389" i="1"/>
  <c r="AB395" i="1"/>
  <c r="AB401" i="1"/>
  <c r="AB407" i="1"/>
  <c r="AB413" i="1"/>
  <c r="V341" i="1"/>
  <c r="AB341" i="1" s="1"/>
  <c r="AB344" i="1"/>
  <c r="AB360" i="1"/>
  <c r="AB376" i="1"/>
  <c r="AB340" i="1"/>
  <c r="AB359" i="1"/>
  <c r="AB375" i="1"/>
  <c r="AB382" i="1"/>
  <c r="AB388" i="1"/>
  <c r="AB394" i="1"/>
  <c r="AB412" i="1"/>
  <c r="AB428" i="1"/>
  <c r="AB444" i="1"/>
  <c r="AB460" i="1"/>
  <c r="AB476" i="1"/>
  <c r="AB342" i="1"/>
  <c r="AB356" i="1"/>
  <c r="AB372" i="1"/>
  <c r="AB381" i="1"/>
  <c r="AB387" i="1"/>
  <c r="AB393" i="1"/>
  <c r="AB399" i="1"/>
  <c r="AB405" i="1"/>
  <c r="AB411" i="1"/>
  <c r="AB417" i="1"/>
  <c r="AB508" i="1"/>
  <c r="AB355" i="1"/>
  <c r="AB371" i="1"/>
  <c r="AB354" i="1"/>
  <c r="AB370" i="1"/>
  <c r="AB380" i="1"/>
  <c r="AB386" i="1"/>
  <c r="AB392" i="1"/>
  <c r="AB398" i="1"/>
  <c r="AB404" i="1"/>
  <c r="AB410" i="1"/>
  <c r="AB416" i="1"/>
  <c r="AB424" i="1"/>
  <c r="AB540" i="1"/>
  <c r="P343" i="1"/>
  <c r="AB343" i="1" s="1"/>
  <c r="AB352" i="1"/>
  <c r="AB368" i="1"/>
  <c r="AB351" i="1"/>
  <c r="AB367" i="1"/>
  <c r="AB379" i="1"/>
  <c r="AB385" i="1"/>
  <c r="AB391" i="1"/>
  <c r="AB397" i="1"/>
  <c r="AB403" i="1"/>
  <c r="AB409" i="1"/>
  <c r="AB415" i="1"/>
  <c r="AB350" i="1"/>
  <c r="AB366" i="1"/>
  <c r="AB438" i="1"/>
  <c r="AB454" i="1"/>
  <c r="AB470" i="1"/>
  <c r="AB486" i="1"/>
  <c r="AB502" i="1"/>
  <c r="AB518" i="1"/>
  <c r="AB534" i="1"/>
  <c r="AB437" i="1"/>
  <c r="AB453" i="1"/>
  <c r="AB469" i="1"/>
  <c r="AB485" i="1"/>
  <c r="AB501" i="1"/>
  <c r="AB517" i="1"/>
  <c r="AB533" i="1"/>
  <c r="AB549" i="1"/>
  <c r="AB565" i="1"/>
  <c r="AB581" i="1"/>
  <c r="AB597" i="1"/>
  <c r="AB613" i="1"/>
  <c r="AB629" i="1"/>
  <c r="AB645" i="1"/>
  <c r="AB661" i="1"/>
  <c r="AB677" i="1"/>
  <c r="AB693" i="1"/>
  <c r="AB709" i="1"/>
  <c r="AB725" i="1"/>
  <c r="AB759" i="1"/>
  <c r="AB778" i="1"/>
  <c r="AB789" i="1"/>
  <c r="AB797" i="1"/>
  <c r="AB805" i="1"/>
  <c r="AB813" i="1"/>
  <c r="AB821" i="1"/>
  <c r="AB829" i="1"/>
  <c r="AB837" i="1"/>
  <c r="AB845" i="1"/>
  <c r="AB873" i="1"/>
  <c r="AB879" i="1"/>
  <c r="AB894" i="1"/>
  <c r="AB435" i="1"/>
  <c r="AB451" i="1"/>
  <c r="AB467" i="1"/>
  <c r="AB483" i="1"/>
  <c r="AB499" i="1"/>
  <c r="AB515" i="1"/>
  <c r="AB531" i="1"/>
  <c r="AB547" i="1"/>
  <c r="AB563" i="1"/>
  <c r="AB579" i="1"/>
  <c r="AB595" i="1"/>
  <c r="AB611" i="1"/>
  <c r="AB627" i="1"/>
  <c r="AB643" i="1"/>
  <c r="AB659" i="1"/>
  <c r="AB675" i="1"/>
  <c r="AB691" i="1"/>
  <c r="AB707" i="1"/>
  <c r="AB723" i="1"/>
  <c r="AB737" i="1"/>
  <c r="AB749" i="1"/>
  <c r="AB758" i="1"/>
  <c r="AB769" i="1"/>
  <c r="AB787" i="1"/>
  <c r="AB795" i="1"/>
  <c r="AB803" i="1"/>
  <c r="AB811" i="1"/>
  <c r="AB819" i="1"/>
  <c r="AB827" i="1"/>
  <c r="AB835" i="1"/>
  <c r="AB843" i="1"/>
  <c r="AB851" i="1"/>
  <c r="AB858" i="1"/>
  <c r="AB893" i="1"/>
  <c r="AB899" i="1"/>
  <c r="AB434" i="1"/>
  <c r="AB450" i="1"/>
  <c r="AB466" i="1"/>
  <c r="AB482" i="1"/>
  <c r="AB498" i="1"/>
  <c r="AB514" i="1"/>
  <c r="AB530" i="1"/>
  <c r="AB546" i="1"/>
  <c r="AB562" i="1"/>
  <c r="AB578" i="1"/>
  <c r="AB594" i="1"/>
  <c r="AB610" i="1"/>
  <c r="AB626" i="1"/>
  <c r="AB642" i="1"/>
  <c r="AB658" i="1"/>
  <c r="AB674" i="1"/>
  <c r="AB690" i="1"/>
  <c r="AB706" i="1"/>
  <c r="AB722" i="1"/>
  <c r="AB735" i="1"/>
  <c r="AB747" i="1"/>
  <c r="AB767" i="1"/>
  <c r="AB786" i="1"/>
  <c r="AB865" i="1"/>
  <c r="AB871" i="1"/>
  <c r="AB886" i="1"/>
  <c r="AB906" i="1"/>
  <c r="AB911" i="1"/>
  <c r="AB918" i="1"/>
  <c r="AB923" i="1"/>
  <c r="AB974" i="1"/>
  <c r="AB1066" i="1"/>
  <c r="AB433" i="1"/>
  <c r="AB449" i="1"/>
  <c r="AB465" i="1"/>
  <c r="AB481" i="1"/>
  <c r="AB497" i="1"/>
  <c r="AB513" i="1"/>
  <c r="AB529" i="1"/>
  <c r="AB545" i="1"/>
  <c r="AB561" i="1"/>
  <c r="AB577" i="1"/>
  <c r="AB593" i="1"/>
  <c r="AB609" i="1"/>
  <c r="AB625" i="1"/>
  <c r="AB641" i="1"/>
  <c r="AB657" i="1"/>
  <c r="AB673" i="1"/>
  <c r="AB689" i="1"/>
  <c r="AB705" i="1"/>
  <c r="AB721" i="1"/>
  <c r="AB734" i="1"/>
  <c r="AB746" i="1"/>
  <c r="AB766" i="1"/>
  <c r="AB777" i="1"/>
  <c r="AB794" i="1"/>
  <c r="AB802" i="1"/>
  <c r="AB810" i="1"/>
  <c r="AB818" i="1"/>
  <c r="AB826" i="1"/>
  <c r="AB834" i="1"/>
  <c r="AB917" i="1"/>
  <c r="AB418" i="1"/>
  <c r="AB431" i="1"/>
  <c r="AB447" i="1"/>
  <c r="AB463" i="1"/>
  <c r="AB479" i="1"/>
  <c r="AB495" i="1"/>
  <c r="AB511" i="1"/>
  <c r="AB527" i="1"/>
  <c r="AB543" i="1"/>
  <c r="AB559" i="1"/>
  <c r="AB575" i="1"/>
  <c r="AB591" i="1"/>
  <c r="AB607" i="1"/>
  <c r="AB623" i="1"/>
  <c r="AB639" i="1"/>
  <c r="AB430" i="1"/>
  <c r="AB446" i="1"/>
  <c r="AB462" i="1"/>
  <c r="AB478" i="1"/>
  <c r="AB494" i="1"/>
  <c r="AB510" i="1"/>
  <c r="AB526" i="1"/>
  <c r="AB542" i="1"/>
  <c r="AB558" i="1"/>
  <c r="AB574" i="1"/>
  <c r="AB590" i="1"/>
  <c r="AB606" i="1"/>
  <c r="AB622" i="1"/>
  <c r="AB638" i="1"/>
  <c r="AB654" i="1"/>
  <c r="AB670" i="1"/>
  <c r="AB686" i="1"/>
  <c r="AB702" i="1"/>
  <c r="AB718" i="1"/>
  <c r="AB733" i="1"/>
  <c r="AB745" i="1"/>
  <c r="AB755" i="1"/>
  <c r="AB774" i="1"/>
  <c r="AB785" i="1"/>
  <c r="AB877" i="1"/>
  <c r="AB883" i="1"/>
  <c r="AB898" i="1"/>
  <c r="AB422" i="1"/>
  <c r="AB429" i="1"/>
  <c r="AB445" i="1"/>
  <c r="AB461" i="1"/>
  <c r="AB477" i="1"/>
  <c r="AB493" i="1"/>
  <c r="AB509" i="1"/>
  <c r="AB525" i="1"/>
  <c r="AB541" i="1"/>
  <c r="AB557" i="1"/>
  <c r="AB573" i="1"/>
  <c r="AB589" i="1"/>
  <c r="AB605" i="1"/>
  <c r="AB621" i="1"/>
  <c r="AB637" i="1"/>
  <c r="AB653" i="1"/>
  <c r="AB669" i="1"/>
  <c r="AB685" i="1"/>
  <c r="AB701" i="1"/>
  <c r="AB717" i="1"/>
  <c r="AB731" i="1"/>
  <c r="AB743" i="1"/>
  <c r="AB754" i="1"/>
  <c r="AB765" i="1"/>
  <c r="AB783" i="1"/>
  <c r="AB793" i="1"/>
  <c r="AB801" i="1"/>
  <c r="AB809" i="1"/>
  <c r="AB817" i="1"/>
  <c r="AB825" i="1"/>
  <c r="AB833" i="1"/>
  <c r="AB841" i="1"/>
  <c r="AB849" i="1"/>
  <c r="AB855" i="1"/>
  <c r="AB862" i="1"/>
  <c r="AB870" i="1"/>
  <c r="AB897" i="1"/>
  <c r="AB903" i="1"/>
  <c r="AB910" i="1"/>
  <c r="AB915" i="1"/>
  <c r="AB922" i="1"/>
  <c r="AB1042" i="1"/>
  <c r="AB427" i="1"/>
  <c r="AB443" i="1"/>
  <c r="AB459" i="1"/>
  <c r="AB475" i="1"/>
  <c r="AB491" i="1"/>
  <c r="AB507" i="1"/>
  <c r="AB523" i="1"/>
  <c r="AB539" i="1"/>
  <c r="AB555" i="1"/>
  <c r="AB571" i="1"/>
  <c r="AB587" i="1"/>
  <c r="AB603" i="1"/>
  <c r="AB619" i="1"/>
  <c r="AB635" i="1"/>
  <c r="AB651" i="1"/>
  <c r="AB667" i="1"/>
  <c r="AB683" i="1"/>
  <c r="AB699" i="1"/>
  <c r="AB715" i="1"/>
  <c r="AB730" i="1"/>
  <c r="AB742" i="1"/>
  <c r="AB763" i="1"/>
  <c r="AB782" i="1"/>
  <c r="AB791" i="1"/>
  <c r="AB799" i="1"/>
  <c r="AB807" i="1"/>
  <c r="AB815" i="1"/>
  <c r="AB823" i="1"/>
  <c r="AB831" i="1"/>
  <c r="AB839" i="1"/>
  <c r="AB847" i="1"/>
  <c r="AB869" i="1"/>
  <c r="AB875" i="1"/>
  <c r="AB890" i="1"/>
  <c r="AB909" i="1"/>
  <c r="AB921" i="1"/>
  <c r="AB425" i="1"/>
  <c r="AB426" i="1"/>
  <c r="AB442" i="1"/>
  <c r="AB458" i="1"/>
  <c r="AB474" i="1"/>
  <c r="AB490" i="1"/>
  <c r="AB506" i="1"/>
  <c r="AB522" i="1"/>
  <c r="AB538" i="1"/>
  <c r="AB554" i="1"/>
  <c r="AB570" i="1"/>
  <c r="AB586" i="1"/>
  <c r="AB602" i="1"/>
  <c r="AB618" i="1"/>
  <c r="AB634" i="1"/>
  <c r="AB650" i="1"/>
  <c r="AB666" i="1"/>
  <c r="AB682" i="1"/>
  <c r="AB698" i="1"/>
  <c r="AB714" i="1"/>
  <c r="AB762" i="1"/>
  <c r="AB773" i="1"/>
  <c r="AB854" i="1"/>
  <c r="AB889" i="1"/>
  <c r="AB895" i="1"/>
  <c r="AB970" i="1"/>
  <c r="AB1070" i="1"/>
  <c r="AB441" i="1"/>
  <c r="AB457" i="1"/>
  <c r="AB473" i="1"/>
  <c r="AB489" i="1"/>
  <c r="AB505" i="1"/>
  <c r="AB521" i="1"/>
  <c r="AB537" i="1"/>
  <c r="AB553" i="1"/>
  <c r="AB569" i="1"/>
  <c r="AB585" i="1"/>
  <c r="AB601" i="1"/>
  <c r="AB617" i="1"/>
  <c r="AB633" i="1"/>
  <c r="AB649" i="1"/>
  <c r="AB665" i="1"/>
  <c r="AB681" i="1"/>
  <c r="AB697" i="1"/>
  <c r="AB713" i="1"/>
  <c r="AB729" i="1"/>
  <c r="AB741" i="1"/>
  <c r="AB753" i="1"/>
  <c r="AB771" i="1"/>
  <c r="AB790" i="1"/>
  <c r="AB798" i="1"/>
  <c r="AB806" i="1"/>
  <c r="AB814" i="1"/>
  <c r="AB822" i="1"/>
  <c r="AB830" i="1"/>
  <c r="AB838" i="1"/>
  <c r="AB846" i="1"/>
  <c r="AB861" i="1"/>
  <c r="AB867" i="1"/>
  <c r="AB882" i="1"/>
  <c r="AB439" i="1"/>
  <c r="AB455" i="1"/>
  <c r="AB471" i="1"/>
  <c r="AB487" i="1"/>
  <c r="AB503" i="1"/>
  <c r="AB519" i="1"/>
  <c r="AB535" i="1"/>
  <c r="AB551" i="1"/>
  <c r="AB567" i="1"/>
  <c r="AB583" i="1"/>
  <c r="AB599" i="1"/>
  <c r="AB615" i="1"/>
  <c r="AB781" i="1"/>
  <c r="AB881" i="1"/>
  <c r="AB887" i="1"/>
  <c r="AB902" i="1"/>
  <c r="AB907" i="1"/>
  <c r="AB914" i="1"/>
  <c r="AB1025" i="1"/>
  <c r="AB1044" i="1"/>
  <c r="AB1073" i="1"/>
  <c r="AB1115" i="1"/>
  <c r="AB1123" i="1"/>
  <c r="AB1131" i="1"/>
  <c r="AB1139" i="1"/>
  <c r="AB1147" i="1"/>
  <c r="AB1155" i="1"/>
  <c r="AB1024" i="1"/>
  <c r="AB1053" i="1"/>
  <c r="AB1072" i="1"/>
  <c r="AB1287" i="1"/>
  <c r="AB1293" i="1"/>
  <c r="AB1300" i="1"/>
  <c r="AB1407" i="1"/>
  <c r="AB1421" i="1"/>
  <c r="AB1496" i="1"/>
  <c r="V945" i="1"/>
  <c r="AB956" i="1"/>
  <c r="M968" i="1"/>
  <c r="P971" i="1"/>
  <c r="S982" i="1"/>
  <c r="AB982" i="1" s="1"/>
  <c r="AB985" i="1"/>
  <c r="V993" i="1"/>
  <c r="AB1004" i="1"/>
  <c r="AB1033" i="1"/>
  <c r="AB1043" i="1"/>
  <c r="AB1052" i="1"/>
  <c r="AB1081" i="1"/>
  <c r="AB1089" i="1"/>
  <c r="AB1097" i="1"/>
  <c r="AB1105" i="1"/>
  <c r="AB1113" i="1"/>
  <c r="AB1121" i="1"/>
  <c r="AB1129" i="1"/>
  <c r="AB1137" i="1"/>
  <c r="AB1145" i="1"/>
  <c r="AB1153" i="1"/>
  <c r="AB1161" i="1"/>
  <c r="AB1169" i="1"/>
  <c r="AB1177" i="1"/>
  <c r="AB1185" i="1"/>
  <c r="AB1193" i="1"/>
  <c r="AB1201" i="1"/>
  <c r="AB1209" i="1"/>
  <c r="AB1217" i="1"/>
  <c r="AB1225" i="1"/>
  <c r="AB1233" i="1"/>
  <c r="AB1241" i="1"/>
  <c r="AB1249" i="1"/>
  <c r="AB1257" i="1"/>
  <c r="AB1265" i="1"/>
  <c r="AB1272" i="1"/>
  <c r="AB1307" i="1"/>
  <c r="AB1313" i="1"/>
  <c r="AB1320" i="1"/>
  <c r="AB1327" i="1"/>
  <c r="AB1332" i="1"/>
  <c r="AB1337" i="1"/>
  <c r="AB1343" i="1"/>
  <c r="AB1348" i="1"/>
  <c r="AB1353" i="1"/>
  <c r="AB1359" i="1"/>
  <c r="AB1364" i="1"/>
  <c r="AB1369" i="1"/>
  <c r="AB1375" i="1"/>
  <c r="AB1380" i="1"/>
  <c r="AB1385" i="1"/>
  <c r="AB1391" i="1"/>
  <c r="AB1396" i="1"/>
  <c r="AB1401" i="1"/>
  <c r="AB1416" i="1"/>
  <c r="AB1615" i="1"/>
  <c r="AB933" i="1"/>
  <c r="AB965" i="1"/>
  <c r="AB975" i="1"/>
  <c r="AB1013" i="1"/>
  <c r="AB1023" i="1"/>
  <c r="AB1032" i="1"/>
  <c r="AB1061" i="1"/>
  <c r="AB1071" i="1"/>
  <c r="AB1080" i="1"/>
  <c r="AB1285" i="1"/>
  <c r="AB1292" i="1"/>
  <c r="AB1411" i="1"/>
  <c r="AB1425" i="1"/>
  <c r="AB1432" i="1"/>
  <c r="AB1508" i="1"/>
  <c r="AB925" i="1"/>
  <c r="V927" i="1"/>
  <c r="AB927" i="1" s="1"/>
  <c r="V929" i="1"/>
  <c r="AB929" i="1" s="1"/>
  <c r="AB932" i="1"/>
  <c r="M936" i="1"/>
  <c r="AB936" i="1" s="1"/>
  <c r="S942" i="1"/>
  <c r="AB942" i="1" s="1"/>
  <c r="AB945" i="1"/>
  <c r="V953" i="1"/>
  <c r="AB955" i="1"/>
  <c r="AB964" i="1"/>
  <c r="M976" i="1"/>
  <c r="AB976" i="1" s="1"/>
  <c r="P979" i="1"/>
  <c r="S990" i="1"/>
  <c r="AB990" i="1" s="1"/>
  <c r="AB993" i="1"/>
  <c r="V1001" i="1"/>
  <c r="AB1001" i="1" s="1"/>
  <c r="AB1003" i="1"/>
  <c r="AB1012" i="1"/>
  <c r="AB1041" i="1"/>
  <c r="AB1051" i="1"/>
  <c r="AB1060" i="1"/>
  <c r="AB1088" i="1"/>
  <c r="AB1096" i="1"/>
  <c r="AB1104" i="1"/>
  <c r="AB1112" i="1"/>
  <c r="AB1120" i="1"/>
  <c r="AB1128" i="1"/>
  <c r="AB1136" i="1"/>
  <c r="AB1144" i="1"/>
  <c r="AB1152" i="1"/>
  <c r="AB1160" i="1"/>
  <c r="AB1168" i="1"/>
  <c r="AB1176" i="1"/>
  <c r="AB1184" i="1"/>
  <c r="AB1192" i="1"/>
  <c r="AB1200" i="1"/>
  <c r="AB1208" i="1"/>
  <c r="AB1216" i="1"/>
  <c r="AB1224" i="1"/>
  <c r="AB1232" i="1"/>
  <c r="AB1240" i="1"/>
  <c r="AB1248" i="1"/>
  <c r="AB1256" i="1"/>
  <c r="AB1264" i="1"/>
  <c r="AB1299" i="1"/>
  <c r="AB1305" i="1"/>
  <c r="AB1312" i="1"/>
  <c r="AB1575" i="1"/>
  <c r="AB973" i="1"/>
  <c r="AB1021" i="1"/>
  <c r="AB1031" i="1"/>
  <c r="AB1040" i="1"/>
  <c r="AB1069" i="1"/>
  <c r="AB1079" i="1"/>
  <c r="AB1271" i="1"/>
  <c r="AB1277" i="1"/>
  <c r="AB1284" i="1"/>
  <c r="AB1319" i="1"/>
  <c r="AB1325" i="1"/>
  <c r="AB1331" i="1"/>
  <c r="AB1336" i="1"/>
  <c r="AB1341" i="1"/>
  <c r="AB1347" i="1"/>
  <c r="AB1352" i="1"/>
  <c r="AB1357" i="1"/>
  <c r="AB1363" i="1"/>
  <c r="AB1368" i="1"/>
  <c r="AB1373" i="1"/>
  <c r="AB1379" i="1"/>
  <c r="AB1384" i="1"/>
  <c r="AB1389" i="1"/>
  <c r="AB1395" i="1"/>
  <c r="AB1400" i="1"/>
  <c r="AB1405" i="1"/>
  <c r="AB1415" i="1"/>
  <c r="AB1429" i="1"/>
  <c r="AB1455" i="1"/>
  <c r="AB1460" i="1"/>
  <c r="AB1500" i="1"/>
  <c r="AB1576" i="1"/>
  <c r="AB928" i="1"/>
  <c r="S950" i="1"/>
  <c r="AB950" i="1" s="1"/>
  <c r="AB953" i="1"/>
  <c r="V961" i="1"/>
  <c r="AB963" i="1"/>
  <c r="AB972" i="1"/>
  <c r="M984" i="1"/>
  <c r="AB984" i="1" s="1"/>
  <c r="P987" i="1"/>
  <c r="AB987" i="1" s="1"/>
  <c r="S998" i="1"/>
  <c r="AB998" i="1" s="1"/>
  <c r="V1009" i="1"/>
  <c r="AB1011" i="1"/>
  <c r="AB1020" i="1"/>
  <c r="AB1049" i="1"/>
  <c r="AB1059" i="1"/>
  <c r="AB1068" i="1"/>
  <c r="AB1087" i="1"/>
  <c r="AB1095" i="1"/>
  <c r="AB1103" i="1"/>
  <c r="AB1111" i="1"/>
  <c r="AB1119" i="1"/>
  <c r="AB1127" i="1"/>
  <c r="AB1135" i="1"/>
  <c r="AB1143" i="1"/>
  <c r="AB1151" i="1"/>
  <c r="AB1159" i="1"/>
  <c r="AB1167" i="1"/>
  <c r="AB1175" i="1"/>
  <c r="AB1183" i="1"/>
  <c r="AB1191" i="1"/>
  <c r="AB1255" i="1"/>
  <c r="AB1263" i="1"/>
  <c r="AB1291" i="1"/>
  <c r="AB1424" i="1"/>
  <c r="AB1439" i="1"/>
  <c r="AB1447" i="1"/>
  <c r="AB1600" i="1"/>
  <c r="AB943" i="1"/>
  <c r="AB952" i="1"/>
  <c r="AB981" i="1"/>
  <c r="AB991" i="1"/>
  <c r="AB1029" i="1"/>
  <c r="AB1039" i="1"/>
  <c r="AB1048" i="1"/>
  <c r="AB1077" i="1"/>
  <c r="AB1269" i="1"/>
  <c r="AB1276" i="1"/>
  <c r="AB1311" i="1"/>
  <c r="AB1317" i="1"/>
  <c r="AB1324" i="1"/>
  <c r="AB1409" i="1"/>
  <c r="AB1419" i="1"/>
  <c r="AB1475" i="1"/>
  <c r="AB1478" i="1"/>
  <c r="AB1492" i="1"/>
  <c r="AB1523" i="1"/>
  <c r="AB1524" i="1"/>
  <c r="AB1536" i="1"/>
  <c r="P935" i="1"/>
  <c r="AB935" i="1" s="1"/>
  <c r="M944" i="1"/>
  <c r="AB944" i="1" s="1"/>
  <c r="P947" i="1"/>
  <c r="AB947" i="1" s="1"/>
  <c r="S958" i="1"/>
  <c r="AB958" i="1" s="1"/>
  <c r="AB961" i="1"/>
  <c r="V969" i="1"/>
  <c r="AB971" i="1"/>
  <c r="M992" i="1"/>
  <c r="AB992" i="1" s="1"/>
  <c r="P995" i="1"/>
  <c r="AB995" i="1" s="1"/>
  <c r="S1006" i="1"/>
  <c r="AB1006" i="1" s="1"/>
  <c r="AB1009" i="1"/>
  <c r="AB1019" i="1"/>
  <c r="AB1028" i="1"/>
  <c r="AB1057" i="1"/>
  <c r="AB1067" i="1"/>
  <c r="AB1076" i="1"/>
  <c r="AB1085" i="1"/>
  <c r="AB1093" i="1"/>
  <c r="AB1101" i="1"/>
  <c r="AB1109" i="1"/>
  <c r="AB1117" i="1"/>
  <c r="AB1125" i="1"/>
  <c r="AB1133" i="1"/>
  <c r="AB1141" i="1"/>
  <c r="AB1149" i="1"/>
  <c r="AB1157" i="1"/>
  <c r="AB1165" i="1"/>
  <c r="AB1173" i="1"/>
  <c r="AB1181" i="1"/>
  <c r="AB1189" i="1"/>
  <c r="AB1197" i="1"/>
  <c r="AB1205" i="1"/>
  <c r="AB1213" i="1"/>
  <c r="AB1221" i="1"/>
  <c r="AB1229" i="1"/>
  <c r="AB1237" i="1"/>
  <c r="AB1245" i="1"/>
  <c r="AB1253" i="1"/>
  <c r="AB1261" i="1"/>
  <c r="AB1283" i="1"/>
  <c r="AB1289" i="1"/>
  <c r="AB1296" i="1"/>
  <c r="AB1329" i="1"/>
  <c r="AB1335" i="1"/>
  <c r="AB1340" i="1"/>
  <c r="AB1345" i="1"/>
  <c r="AB1351" i="1"/>
  <c r="AB1356" i="1"/>
  <c r="AB1361" i="1"/>
  <c r="AB1367" i="1"/>
  <c r="AB1372" i="1"/>
  <c r="AB1377" i="1"/>
  <c r="AB1383" i="1"/>
  <c r="AB1388" i="1"/>
  <c r="AB1393" i="1"/>
  <c r="AB1399" i="1"/>
  <c r="AB1404" i="1"/>
  <c r="AB1428" i="1"/>
  <c r="AB1450" i="1"/>
  <c r="AB1472" i="1"/>
  <c r="AB1515" i="1"/>
  <c r="AB1548" i="1"/>
  <c r="AB1560" i="1"/>
  <c r="AB1663" i="1"/>
  <c r="AB941" i="1"/>
  <c r="AB951" i="1"/>
  <c r="AB960" i="1"/>
  <c r="AB989" i="1"/>
  <c r="AB999" i="1"/>
  <c r="AB1008" i="1"/>
  <c r="AB1037" i="1"/>
  <c r="AB1047" i="1"/>
  <c r="AB1056" i="1"/>
  <c r="AB1268" i="1"/>
  <c r="AB1303" i="1"/>
  <c r="AB1309" i="1"/>
  <c r="AB1316" i="1"/>
  <c r="AB1413" i="1"/>
  <c r="AB1423" i="1"/>
  <c r="AB1444" i="1"/>
  <c r="AB1479" i="1"/>
  <c r="AB1487" i="1"/>
  <c r="AB1504" i="1"/>
  <c r="AB1520" i="1"/>
  <c r="P924" i="1"/>
  <c r="AB924" i="1" s="1"/>
  <c r="S934" i="1"/>
  <c r="AB934" i="1" s="1"/>
  <c r="V937" i="1"/>
  <c r="AB937" i="1" s="1"/>
  <c r="AB940" i="1"/>
  <c r="M952" i="1"/>
  <c r="AB969" i="1"/>
  <c r="V977" i="1"/>
  <c r="AB977" i="1" s="1"/>
  <c r="AB979" i="1"/>
  <c r="AB988" i="1"/>
  <c r="M1000" i="1"/>
  <c r="AB1000" i="1" s="1"/>
  <c r="AB1017" i="1"/>
  <c r="AB1027" i="1"/>
  <c r="AB1036" i="1"/>
  <c r="AB1065" i="1"/>
  <c r="AB1075" i="1"/>
  <c r="AB1084" i="1"/>
  <c r="AB1092" i="1"/>
  <c r="AB1100" i="1"/>
  <c r="AB1108" i="1"/>
  <c r="AB1116" i="1"/>
  <c r="AB1124" i="1"/>
  <c r="AB1132" i="1"/>
  <c r="AB1140" i="1"/>
  <c r="AB1148" i="1"/>
  <c r="AB1156" i="1"/>
  <c r="AB1164" i="1"/>
  <c r="AB1172" i="1"/>
  <c r="AB1180" i="1"/>
  <c r="AB1188" i="1"/>
  <c r="AB1196" i="1"/>
  <c r="AB1204" i="1"/>
  <c r="AB1212" i="1"/>
  <c r="AB1220" i="1"/>
  <c r="AB1228" i="1"/>
  <c r="AB1236" i="1"/>
  <c r="AB1244" i="1"/>
  <c r="AB1252" i="1"/>
  <c r="AB1260" i="1"/>
  <c r="AB1275" i="1"/>
  <c r="AB1281" i="1"/>
  <c r="AB1288" i="1"/>
  <c r="AB1323" i="1"/>
  <c r="AB1408" i="1"/>
  <c r="AB1451" i="1"/>
  <c r="AB1484" i="1"/>
  <c r="AB1596" i="1"/>
  <c r="AB1608" i="1"/>
  <c r="P931" i="1"/>
  <c r="AB931" i="1" s="1"/>
  <c r="AB939" i="1"/>
  <c r="S946" i="1"/>
  <c r="AB946" i="1" s="1"/>
  <c r="AB949" i="1"/>
  <c r="V957" i="1"/>
  <c r="AB957" i="1" s="1"/>
  <c r="AB959" i="1"/>
  <c r="AB968" i="1"/>
  <c r="M980" i="1"/>
  <c r="AB980" i="1" s="1"/>
  <c r="P983" i="1"/>
  <c r="AB983" i="1" s="1"/>
  <c r="S994" i="1"/>
  <c r="AB994" i="1" s="1"/>
  <c r="AB997" i="1"/>
  <c r="V1005" i="1"/>
  <c r="AB1005" i="1" s="1"/>
  <c r="AB1007" i="1"/>
  <c r="AB1016" i="1"/>
  <c r="AB1045" i="1"/>
  <c r="AB1055" i="1"/>
  <c r="AB1064" i="1"/>
  <c r="AB1295" i="1"/>
  <c r="AB1301" i="1"/>
  <c r="AB1308" i="1"/>
  <c r="AB1328" i="1"/>
  <c r="AB1333" i="1"/>
  <c r="AB1339" i="1"/>
  <c r="AB1344" i="1"/>
  <c r="AB1349" i="1"/>
  <c r="AB1355" i="1"/>
  <c r="AB1360" i="1"/>
  <c r="AB1365" i="1"/>
  <c r="AB1371" i="1"/>
  <c r="AB1376" i="1"/>
  <c r="AB1381" i="1"/>
  <c r="AB1387" i="1"/>
  <c r="AB1392" i="1"/>
  <c r="AB1397" i="1"/>
  <c r="AB1403" i="1"/>
  <c r="AB1417" i="1"/>
  <c r="AB1427" i="1"/>
  <c r="AB1543" i="1"/>
  <c r="AB1441" i="1"/>
  <c r="AB1442" i="1"/>
  <c r="AB1445" i="1"/>
  <c r="AB1446" i="1"/>
  <c r="Z1457" i="1"/>
  <c r="AB1477" i="1"/>
  <c r="Z1481" i="1"/>
  <c r="AB1502" i="1"/>
  <c r="AB1526" i="1"/>
  <c r="AB1550" i="1"/>
  <c r="AB1574" i="1"/>
  <c r="AB1598" i="1"/>
  <c r="AB1628" i="1"/>
  <c r="AB1905" i="1"/>
  <c r="AB1965" i="1"/>
  <c r="AB1474" i="1"/>
  <c r="AB1498" i="1"/>
  <c r="AB1597" i="1"/>
  <c r="AB1664" i="1"/>
  <c r="P1433" i="1"/>
  <c r="AB1433" i="1" s="1"/>
  <c r="Z1449" i="1"/>
  <c r="AB1449" i="1" s="1"/>
  <c r="AB1473" i="1"/>
  <c r="Z1477" i="1"/>
  <c r="AB1497" i="1"/>
  <c r="AB1522" i="1"/>
  <c r="AB1546" i="1"/>
  <c r="AB1570" i="1"/>
  <c r="AB1594" i="1"/>
  <c r="AB1617" i="1"/>
  <c r="AB1633" i="1"/>
  <c r="AB1640" i="1"/>
  <c r="AB1645" i="1"/>
  <c r="AB1653" i="1"/>
  <c r="AB1674" i="1"/>
  <c r="AB1684" i="1"/>
  <c r="AB1470" i="1"/>
  <c r="AB1494" i="1"/>
  <c r="Z1501" i="1"/>
  <c r="AB1501" i="1" s="1"/>
  <c r="Z1525" i="1"/>
  <c r="AB1525" i="1" s="1"/>
  <c r="AB1545" i="1"/>
  <c r="Z1549" i="1"/>
  <c r="AB1549" i="1" s="1"/>
  <c r="AB1569" i="1"/>
  <c r="Z1573" i="1"/>
  <c r="AB1573" i="1" s="1"/>
  <c r="Z1597" i="1"/>
  <c r="AB1624" i="1"/>
  <c r="AB1648" i="1"/>
  <c r="AB1656" i="1"/>
  <c r="AB1681" i="1"/>
  <c r="AB1694" i="1"/>
  <c r="AB1761" i="1"/>
  <c r="AB1845" i="1"/>
  <c r="AB1941" i="1"/>
  <c r="AB1469" i="1"/>
  <c r="AB1493" i="1"/>
  <c r="AB1518" i="1"/>
  <c r="AB1542" i="1"/>
  <c r="AB1566" i="1"/>
  <c r="AB1590" i="1"/>
  <c r="AB1614" i="1"/>
  <c r="AB1630" i="1"/>
  <c r="AB1666" i="1"/>
  <c r="AB1673" i="1"/>
  <c r="V1431" i="1"/>
  <c r="AB1431" i="1" s="1"/>
  <c r="AB1466" i="1"/>
  <c r="AB1490" i="1"/>
  <c r="AB1517" i="1"/>
  <c r="Z1521" i="1"/>
  <c r="AB1521" i="1" s="1"/>
  <c r="AB1541" i="1"/>
  <c r="Z1545" i="1"/>
  <c r="AB1565" i="1"/>
  <c r="Z1569" i="1"/>
  <c r="AB1589" i="1"/>
  <c r="Z1593" i="1"/>
  <c r="AB1593" i="1" s="1"/>
  <c r="AB1613" i="1"/>
  <c r="AB1629" i="1"/>
  <c r="AB1686" i="1"/>
  <c r="AB1696" i="1"/>
  <c r="AB1749" i="1"/>
  <c r="S1436" i="1"/>
  <c r="AB1436" i="1" s="1"/>
  <c r="Z1469" i="1"/>
  <c r="AB1489" i="1"/>
  <c r="Z1493" i="1"/>
  <c r="AB1514" i="1"/>
  <c r="AB1538" i="1"/>
  <c r="AB1562" i="1"/>
  <c r="AB1586" i="1"/>
  <c r="AB1610" i="1"/>
  <c r="AB1620" i="1"/>
  <c r="AB1636" i="1"/>
  <c r="AB1642" i="1"/>
  <c r="AB1658" i="1"/>
  <c r="AB1665" i="1"/>
  <c r="AB1668" i="1"/>
  <c r="AB1693" i="1"/>
  <c r="AB1893" i="1"/>
  <c r="AB1929" i="1"/>
  <c r="AB1462" i="1"/>
  <c r="AB1486" i="1"/>
  <c r="AB1513" i="1"/>
  <c r="AB1537" i="1"/>
  <c r="AB1561" i="1"/>
  <c r="AB1585" i="1"/>
  <c r="AB1609" i="1"/>
  <c r="AB1626" i="1"/>
  <c r="AB1641" i="1"/>
  <c r="AB1678" i="1"/>
  <c r="AB1688" i="1"/>
  <c r="AB1434" i="1"/>
  <c r="S1440" i="1"/>
  <c r="AB1440" i="1" s="1"/>
  <c r="Z1465" i="1"/>
  <c r="AB1465" i="1" s="1"/>
  <c r="Z1489" i="1"/>
  <c r="AB1510" i="1"/>
  <c r="AB1534" i="1"/>
  <c r="AB1558" i="1"/>
  <c r="AB1582" i="1"/>
  <c r="AB1606" i="1"/>
  <c r="AB1625" i="1"/>
  <c r="AB1649" i="1"/>
  <c r="AB1657" i="1"/>
  <c r="AB1660" i="1"/>
  <c r="AB1685" i="1"/>
  <c r="AB2165" i="1"/>
  <c r="AB1458" i="1"/>
  <c r="AB1482" i="1"/>
  <c r="AB1509" i="1"/>
  <c r="AB1533" i="1"/>
  <c r="AB1557" i="1"/>
  <c r="AB1581" i="1"/>
  <c r="AB1605" i="1"/>
  <c r="AB1616" i="1"/>
  <c r="AB1632" i="1"/>
  <c r="AB1644" i="1"/>
  <c r="AB1652" i="1"/>
  <c r="AB1670" i="1"/>
  <c r="AB1677" i="1"/>
  <c r="AB1680" i="1"/>
  <c r="AB1725" i="1"/>
  <c r="AB1869" i="1"/>
  <c r="AB1917" i="1"/>
  <c r="AB1437" i="1"/>
  <c r="AB1438" i="1"/>
  <c r="AB1454" i="1"/>
  <c r="AB1457" i="1"/>
  <c r="Z1461" i="1"/>
  <c r="AB1461" i="1" s="1"/>
  <c r="AB1481" i="1"/>
  <c r="Z1485" i="1"/>
  <c r="AB1485" i="1" s="1"/>
  <c r="AB1506" i="1"/>
  <c r="AB1530" i="1"/>
  <c r="AB1554" i="1"/>
  <c r="AB1578" i="1"/>
  <c r="AB1602" i="1"/>
  <c r="AB1622" i="1"/>
  <c r="AB1638" i="1"/>
  <c r="AB1690" i="1"/>
  <c r="AB1698" i="1"/>
  <c r="AB1714" i="1"/>
  <c r="AB1784" i="1"/>
  <c r="AB1795" i="1"/>
  <c r="AB1807" i="1"/>
  <c r="AB1808" i="1"/>
  <c r="AB1811" i="1"/>
  <c r="AB1812" i="1"/>
  <c r="AB1814" i="1"/>
  <c r="AB1819" i="1"/>
  <c r="AB1839" i="1"/>
  <c r="AB1850" i="1"/>
  <c r="AB1862" i="1"/>
  <c r="AB1872" i="1"/>
  <c r="AB1884" i="1"/>
  <c r="AB1896" i="1"/>
  <c r="AB1898" i="1"/>
  <c r="AB1910" i="1"/>
  <c r="AB1922" i="1"/>
  <c r="AB1934" i="1"/>
  <c r="AB1946" i="1"/>
  <c r="AB1956" i="1"/>
  <c r="AB1968" i="1"/>
  <c r="AB1996" i="1"/>
  <c r="AB2027" i="1"/>
  <c r="AB2039" i="1"/>
  <c r="AB2051" i="1"/>
  <c r="AB2063" i="1"/>
  <c r="AB2075" i="1"/>
  <c r="AB2087" i="1"/>
  <c r="AB2099" i="1"/>
  <c r="AB2111" i="1"/>
  <c r="AB2123" i="1"/>
  <c r="AB2176" i="1"/>
  <c r="AB2184" i="1"/>
  <c r="AB2190" i="1"/>
  <c r="AB2237" i="1"/>
  <c r="AB1712" i="1"/>
  <c r="AB1726" i="1"/>
  <c r="AB1738" i="1"/>
  <c r="AB1750" i="1"/>
  <c r="AB1762" i="1"/>
  <c r="AB1774" i="1"/>
  <c r="AB1815" i="1"/>
  <c r="AB1848" i="1"/>
  <c r="AB1860" i="1"/>
  <c r="AB1908" i="1"/>
  <c r="AB1920" i="1"/>
  <c r="AB1932" i="1"/>
  <c r="AB1944" i="1"/>
  <c r="AB1978" i="1"/>
  <c r="AB2004" i="1"/>
  <c r="AB2142" i="1"/>
  <c r="AB2167" i="1"/>
  <c r="AB2195" i="1"/>
  <c r="AB2200" i="1"/>
  <c r="AB2231" i="1"/>
  <c r="AB1711" i="1"/>
  <c r="AB1724" i="1"/>
  <c r="AB1736" i="1"/>
  <c r="AB1748" i="1"/>
  <c r="AB1760" i="1"/>
  <c r="AB1772" i="1"/>
  <c r="AB1984" i="1"/>
  <c r="AB1710" i="1"/>
  <c r="AB1723" i="1"/>
  <c r="AB1735" i="1"/>
  <c r="AB1747" i="1"/>
  <c r="AB1759" i="1"/>
  <c r="AB1771" i="1"/>
  <c r="AB1792" i="1"/>
  <c r="AB1804" i="1"/>
  <c r="AB1882" i="1"/>
  <c r="AB1894" i="1"/>
  <c r="AB1954" i="1"/>
  <c r="AB1966" i="1"/>
  <c r="AB1976" i="1"/>
  <c r="AB1983" i="1"/>
  <c r="AB1994" i="1"/>
  <c r="AB2024" i="1"/>
  <c r="AB2036" i="1"/>
  <c r="AB2048" i="1"/>
  <c r="AB2060" i="1"/>
  <c r="AB2072" i="1"/>
  <c r="AB2084" i="1"/>
  <c r="AB2096" i="1"/>
  <c r="AB2108" i="1"/>
  <c r="AB2120" i="1"/>
  <c r="AB2132" i="1"/>
  <c r="AB2148" i="1"/>
  <c r="AB2156" i="1"/>
  <c r="AB2194" i="1"/>
  <c r="AB2228" i="1"/>
  <c r="AB2236" i="1"/>
  <c r="AB2296" i="1"/>
  <c r="AB1708" i="1"/>
  <c r="AB1791" i="1"/>
  <c r="AB1803" i="1"/>
  <c r="AB1836" i="1"/>
  <c r="AB1846" i="1"/>
  <c r="AB1858" i="1"/>
  <c r="AB1880" i="1"/>
  <c r="AB1892" i="1"/>
  <c r="AB1906" i="1"/>
  <c r="AB1918" i="1"/>
  <c r="AB1930" i="1"/>
  <c r="AB1942" i="1"/>
  <c r="AB1952" i="1"/>
  <c r="AB1964" i="1"/>
  <c r="AB1975" i="1"/>
  <c r="AB1992" i="1"/>
  <c r="AB2023" i="1"/>
  <c r="AB2035" i="1"/>
  <c r="AB2047" i="1"/>
  <c r="AB2059" i="1"/>
  <c r="AB2071" i="1"/>
  <c r="AB2083" i="1"/>
  <c r="AB2095" i="1"/>
  <c r="AB2107" i="1"/>
  <c r="AB2119" i="1"/>
  <c r="AB2131" i="1"/>
  <c r="AB2140" i="1"/>
  <c r="AB2166" i="1"/>
  <c r="AB2174" i="1"/>
  <c r="AB2188" i="1"/>
  <c r="AB2199" i="1"/>
  <c r="AB2204" i="1"/>
  <c r="AB2215" i="1"/>
  <c r="AB2364" i="1"/>
  <c r="AB1707" i="1"/>
  <c r="AB1722" i="1"/>
  <c r="AB1734" i="1"/>
  <c r="AB1746" i="1"/>
  <c r="AB1758" i="1"/>
  <c r="AB1770" i="1"/>
  <c r="AB1782" i="1"/>
  <c r="AB1835" i="1"/>
  <c r="AB1844" i="1"/>
  <c r="AB1856" i="1"/>
  <c r="AB1868" i="1"/>
  <c r="AB1879" i="1"/>
  <c r="AB1891" i="1"/>
  <c r="AB1904" i="1"/>
  <c r="AB1916" i="1"/>
  <c r="AB1928" i="1"/>
  <c r="AB1940" i="1"/>
  <c r="AB1951" i="1"/>
  <c r="AB1963" i="1"/>
  <c r="AB1991" i="1"/>
  <c r="AB2002" i="1"/>
  <c r="AB2139" i="1"/>
  <c r="AB2147" i="1"/>
  <c r="AB2155" i="1"/>
  <c r="AB2164" i="1"/>
  <c r="AB2172" i="1"/>
  <c r="AB2182" i="1"/>
  <c r="AB2248" i="1"/>
  <c r="AB2249" i="1"/>
  <c r="AB2277" i="1"/>
  <c r="AB2308" i="1"/>
  <c r="AB1706" i="1"/>
  <c r="AB1720" i="1"/>
  <c r="AB1732" i="1"/>
  <c r="AB1744" i="1"/>
  <c r="AB1756" i="1"/>
  <c r="AB1768" i="1"/>
  <c r="AB1780" i="1"/>
  <c r="AB1790" i="1"/>
  <c r="AB1802" i="1"/>
  <c r="AB1843" i="1"/>
  <c r="AB1855" i="1"/>
  <c r="AB1867" i="1"/>
  <c r="AB1903" i="1"/>
  <c r="AB1915" i="1"/>
  <c r="AB1927" i="1"/>
  <c r="AB1939" i="1"/>
  <c r="AB1974" i="1"/>
  <c r="AB1982" i="1"/>
  <c r="AB2022" i="1"/>
  <c r="AB2034" i="1"/>
  <c r="AB2046" i="1"/>
  <c r="AB2058" i="1"/>
  <c r="AB2070" i="1"/>
  <c r="AB2082" i="1"/>
  <c r="AB2094" i="1"/>
  <c r="AB2106" i="1"/>
  <c r="AB2118" i="1"/>
  <c r="AB2130" i="1"/>
  <c r="AB2163" i="1"/>
  <c r="AB2187" i="1"/>
  <c r="AB2198" i="1"/>
  <c r="AB2212" i="1"/>
  <c r="AB2253" i="1"/>
  <c r="AB2261" i="1"/>
  <c r="AB2288" i="1"/>
  <c r="AB2293" i="1"/>
  <c r="AB2380" i="1"/>
  <c r="AB1704" i="1"/>
  <c r="AB1719" i="1"/>
  <c r="AB1731" i="1"/>
  <c r="AB1743" i="1"/>
  <c r="AB1755" i="1"/>
  <c r="AB1767" i="1"/>
  <c r="AB1779" i="1"/>
  <c r="AB1788" i="1"/>
  <c r="AB1800" i="1"/>
  <c r="AB1834" i="1"/>
  <c r="AB1878" i="1"/>
  <c r="AB1890" i="1"/>
  <c r="AB1962" i="1"/>
  <c r="AB1990" i="1"/>
  <c r="AB2000" i="1"/>
  <c r="AB2020" i="1"/>
  <c r="AB2032" i="1"/>
  <c r="AB2044" i="1"/>
  <c r="AB2056" i="1"/>
  <c r="AB2068" i="1"/>
  <c r="AB2080" i="1"/>
  <c r="AB2092" i="1"/>
  <c r="AB2104" i="1"/>
  <c r="AB2116" i="1"/>
  <c r="AB2128" i="1"/>
  <c r="AB2171" i="1"/>
  <c r="AB2180" i="1"/>
  <c r="AB2192" i="1"/>
  <c r="AB2203" i="1"/>
  <c r="AB2318" i="1"/>
  <c r="AB2320" i="1"/>
  <c r="AB1703" i="1"/>
  <c r="AB1787" i="1"/>
  <c r="AB1799" i="1"/>
  <c r="AB1828" i="1"/>
  <c r="AB1830" i="1"/>
  <c r="AB1832" i="1"/>
  <c r="AB1854" i="1"/>
  <c r="AB1866" i="1"/>
  <c r="AB1876" i="1"/>
  <c r="AB1888" i="1"/>
  <c r="AB1902" i="1"/>
  <c r="AB1914" i="1"/>
  <c r="AB1926" i="1"/>
  <c r="AB1938" i="1"/>
  <c r="AB1950" i="1"/>
  <c r="AB1960" i="1"/>
  <c r="AB1972" i="1"/>
  <c r="AB1980" i="1"/>
  <c r="AB1988" i="1"/>
  <c r="AB1999" i="1"/>
  <c r="AB2008" i="1"/>
  <c r="AB2012" i="1"/>
  <c r="AB2016" i="1"/>
  <c r="AB2019" i="1"/>
  <c r="AB2031" i="1"/>
  <c r="AB2043" i="1"/>
  <c r="AB2055" i="1"/>
  <c r="AB2067" i="1"/>
  <c r="AB2079" i="1"/>
  <c r="AB2091" i="1"/>
  <c r="AB2103" i="1"/>
  <c r="AB2115" i="1"/>
  <c r="AB2127" i="1"/>
  <c r="AB2138" i="1"/>
  <c r="AB2146" i="1"/>
  <c r="AB2154" i="1"/>
  <c r="AB2179" i="1"/>
  <c r="AB2224" i="1"/>
  <c r="AB2245" i="1"/>
  <c r="AB1702" i="1"/>
  <c r="AB1718" i="1"/>
  <c r="AB1730" i="1"/>
  <c r="AB1742" i="1"/>
  <c r="AB1754" i="1"/>
  <c r="AB1766" i="1"/>
  <c r="AB1778" i="1"/>
  <c r="AB1824" i="1"/>
  <c r="AB1826" i="1"/>
  <c r="AB1842" i="1"/>
  <c r="AB1852" i="1"/>
  <c r="AB1864" i="1"/>
  <c r="AB1875" i="1"/>
  <c r="AB1887" i="1"/>
  <c r="AB1900" i="1"/>
  <c r="AB1912" i="1"/>
  <c r="AB1924" i="1"/>
  <c r="AB1936" i="1"/>
  <c r="AB1948" i="1"/>
  <c r="AB1959" i="1"/>
  <c r="AB1971" i="1"/>
  <c r="AB1987" i="1"/>
  <c r="AB2010" i="1"/>
  <c r="AB2014" i="1"/>
  <c r="AB2018" i="1"/>
  <c r="AB2136" i="1"/>
  <c r="AB2144" i="1"/>
  <c r="AB2152" i="1"/>
  <c r="AB2162" i="1"/>
  <c r="AB2186" i="1"/>
  <c r="AB2191" i="1"/>
  <c r="AB2202" i="1"/>
  <c r="AB2260" i="1"/>
  <c r="AB2367" i="1"/>
  <c r="AB1700" i="1"/>
  <c r="AB1716" i="1"/>
  <c r="AB1728" i="1"/>
  <c r="AB1740" i="1"/>
  <c r="AB1752" i="1"/>
  <c r="AB1764" i="1"/>
  <c r="AB1776" i="1"/>
  <c r="AB1786" i="1"/>
  <c r="AB1798" i="1"/>
  <c r="AB1820" i="1"/>
  <c r="AB1822" i="1"/>
  <c r="AB1827" i="1"/>
  <c r="AB1831" i="1"/>
  <c r="AB1840" i="1"/>
  <c r="AB1851" i="1"/>
  <c r="AB1863" i="1"/>
  <c r="AB1899" i="1"/>
  <c r="AB1911" i="1"/>
  <c r="AB1923" i="1"/>
  <c r="AB1935" i="1"/>
  <c r="AB1947" i="1"/>
  <c r="AB1979" i="1"/>
  <c r="AB1998" i="1"/>
  <c r="AB2007" i="1"/>
  <c r="AB2011" i="1"/>
  <c r="AB2015" i="1"/>
  <c r="AB2030" i="1"/>
  <c r="AB2042" i="1"/>
  <c r="AB2054" i="1"/>
  <c r="AB2066" i="1"/>
  <c r="AB2078" i="1"/>
  <c r="AB2090" i="1"/>
  <c r="AB2102" i="1"/>
  <c r="AB2114" i="1"/>
  <c r="AB2126" i="1"/>
  <c r="AB2143" i="1"/>
  <c r="AB2160" i="1"/>
  <c r="AB2170" i="1"/>
  <c r="AB2196" i="1"/>
  <c r="AB2265" i="1"/>
  <c r="AB2285" i="1"/>
  <c r="AB2297" i="1"/>
  <c r="AB2317" i="1"/>
  <c r="AB2408" i="1"/>
  <c r="AB2315" i="1"/>
  <c r="AB2430" i="1"/>
  <c r="AB2446" i="1"/>
  <c r="AB2462" i="1"/>
  <c r="AB2644" i="1"/>
  <c r="M2211" i="1"/>
  <c r="AB2211" i="1" s="1"/>
  <c r="P2222" i="1"/>
  <c r="Z2226" i="1"/>
  <c r="M2227" i="1"/>
  <c r="AB2227" i="1" s="1"/>
  <c r="Z2246" i="1"/>
  <c r="AB2246" i="1" s="1"/>
  <c r="Z2270" i="1"/>
  <c r="M2271" i="1"/>
  <c r="P2278" i="1"/>
  <c r="Z2294" i="1"/>
  <c r="M2295" i="1"/>
  <c r="P2302" i="1"/>
  <c r="Z2318" i="1"/>
  <c r="M2319" i="1"/>
  <c r="S2329" i="1"/>
  <c r="AB2329" i="1" s="1"/>
  <c r="S2345" i="1"/>
  <c r="AB2345" i="1" s="1"/>
  <c r="S2361" i="1"/>
  <c r="AB2361" i="1" s="1"/>
  <c r="S2377" i="1"/>
  <c r="AB2377" i="1" s="1"/>
  <c r="AB2431" i="1"/>
  <c r="AB2447" i="1"/>
  <c r="AB2463" i="1"/>
  <c r="AB2263" i="1"/>
  <c r="AB2287" i="1"/>
  <c r="AB2311" i="1"/>
  <c r="AB2347" i="1"/>
  <c r="AB2395" i="1"/>
  <c r="AB2411" i="1"/>
  <c r="Z2414" i="1"/>
  <c r="AB2414" i="1" s="1"/>
  <c r="AB2427" i="1"/>
  <c r="Z2430" i="1"/>
  <c r="Z2446" i="1"/>
  <c r="Z2462" i="1"/>
  <c r="AB2479" i="1"/>
  <c r="AB2503" i="1"/>
  <c r="AB2527" i="1"/>
  <c r="AB2534" i="1"/>
  <c r="S2221" i="1"/>
  <c r="AB2221" i="1" s="1"/>
  <c r="Z2242" i="1"/>
  <c r="Z2266" i="1"/>
  <c r="AB2266" i="1" s="1"/>
  <c r="P2274" i="1"/>
  <c r="AB2274" i="1" s="1"/>
  <c r="Z2290" i="1"/>
  <c r="M2291" i="1"/>
  <c r="AB2291" i="1" s="1"/>
  <c r="P2298" i="1"/>
  <c r="AB2298" i="1" s="1"/>
  <c r="AB2310" i="1"/>
  <c r="Z2314" i="1"/>
  <c r="M2315" i="1"/>
  <c r="P2322" i="1"/>
  <c r="V2328" i="1"/>
  <c r="AB2328" i="1" s="1"/>
  <c r="P2338" i="1"/>
  <c r="V2344" i="1"/>
  <c r="AB2344" i="1" s="1"/>
  <c r="P2354" i="1"/>
  <c r="V2360" i="1"/>
  <c r="AB2360" i="1" s="1"/>
  <c r="AB2362" i="1"/>
  <c r="P2370" i="1"/>
  <c r="V2376" i="1"/>
  <c r="AB2376" i="1" s="1"/>
  <c r="AB2426" i="1"/>
  <c r="AB2442" i="1"/>
  <c r="AB2458" i="1"/>
  <c r="AB2539" i="1"/>
  <c r="AB2607" i="1"/>
  <c r="AB2218" i="1"/>
  <c r="AB2234" i="1"/>
  <c r="AB2235" i="1"/>
  <c r="AB2259" i="1"/>
  <c r="AB2443" i="1"/>
  <c r="AB2459" i="1"/>
  <c r="Z2216" i="1"/>
  <c r="AB2216" i="1" s="1"/>
  <c r="Z2238" i="1"/>
  <c r="M2239" i="1"/>
  <c r="AB2239" i="1" s="1"/>
  <c r="Z2262" i="1"/>
  <c r="AB2262" i="1" s="1"/>
  <c r="P2270" i="1"/>
  <c r="AB2270" i="1" s="1"/>
  <c r="Z2286" i="1"/>
  <c r="M2287" i="1"/>
  <c r="P2294" i="1"/>
  <c r="AB2294" i="1" s="1"/>
  <c r="AB2306" i="1"/>
  <c r="Z2310" i="1"/>
  <c r="M2311" i="1"/>
  <c r="P2318" i="1"/>
  <c r="AB2327" i="1"/>
  <c r="Z2330" i="1"/>
  <c r="M2331" i="1"/>
  <c r="AB2331" i="1" s="1"/>
  <c r="AB2343" i="1"/>
  <c r="Z2346" i="1"/>
  <c r="M2347" i="1"/>
  <c r="AB2359" i="1"/>
  <c r="Z2362" i="1"/>
  <c r="M2363" i="1"/>
  <c r="AB2363" i="1" s="1"/>
  <c r="AB2375" i="1"/>
  <c r="Z2378" i="1"/>
  <c r="M2379" i="1"/>
  <c r="AB2379" i="1" s="1"/>
  <c r="AB2391" i="1"/>
  <c r="Z2394" i="1"/>
  <c r="AB2394" i="1" s="1"/>
  <c r="AB2407" i="1"/>
  <c r="Z2410" i="1"/>
  <c r="AB2410" i="1" s="1"/>
  <c r="AB2423" i="1"/>
  <c r="Z2426" i="1"/>
  <c r="Z2442" i="1"/>
  <c r="Z2458" i="1"/>
  <c r="AB2599" i="1"/>
  <c r="AB2614" i="1"/>
  <c r="AB2659" i="1"/>
  <c r="AB2255" i="1"/>
  <c r="AB2258" i="1"/>
  <c r="AB2279" i="1"/>
  <c r="AB2303" i="1"/>
  <c r="AB2326" i="1"/>
  <c r="AB2342" i="1"/>
  <c r="AB2358" i="1"/>
  <c r="AB2374" i="1"/>
  <c r="AB2390" i="1"/>
  <c r="AB2438" i="1"/>
  <c r="AB2454" i="1"/>
  <c r="AB2551" i="1"/>
  <c r="AB2571" i="1"/>
  <c r="P2214" i="1"/>
  <c r="AB2214" i="1" s="1"/>
  <c r="Z2218" i="1"/>
  <c r="M2219" i="1"/>
  <c r="AB2219" i="1" s="1"/>
  <c r="P2230" i="1"/>
  <c r="AB2230" i="1" s="1"/>
  <c r="Z2234" i="1"/>
  <c r="P2242" i="1"/>
  <c r="AB2242" i="1" s="1"/>
  <c r="Z2258" i="1"/>
  <c r="Z2282" i="1"/>
  <c r="AB2282" i="1" s="1"/>
  <c r="M2283" i="1"/>
  <c r="AB2283" i="1" s="1"/>
  <c r="P2290" i="1"/>
  <c r="AB2290" i="1" s="1"/>
  <c r="Z2306" i="1"/>
  <c r="M2307" i="1"/>
  <c r="AB2307" i="1" s="1"/>
  <c r="P2314" i="1"/>
  <c r="AB2314" i="1" s="1"/>
  <c r="S2337" i="1"/>
  <c r="AB2337" i="1" s="1"/>
  <c r="S2353" i="1"/>
  <c r="AB2353" i="1" s="1"/>
  <c r="S2369" i="1"/>
  <c r="AB2369" i="1" s="1"/>
  <c r="AB2439" i="1"/>
  <c r="AB2455" i="1"/>
  <c r="AB2638" i="1"/>
  <c r="AB2251" i="1"/>
  <c r="AB2275" i="1"/>
  <c r="AB2299" i="1"/>
  <c r="AB2323" i="1"/>
  <c r="AB2339" i="1"/>
  <c r="AB2355" i="1"/>
  <c r="AB2371" i="1"/>
  <c r="AB2387" i="1"/>
  <c r="AB2403" i="1"/>
  <c r="Z2406" i="1"/>
  <c r="AB2406" i="1" s="1"/>
  <c r="AB2419" i="1"/>
  <c r="Z2422" i="1"/>
  <c r="AB2422" i="1" s="1"/>
  <c r="Z2438" i="1"/>
  <c r="Z2454" i="1"/>
  <c r="AB2519" i="1"/>
  <c r="AB2611" i="1"/>
  <c r="AB2631" i="1"/>
  <c r="AB2655" i="1"/>
  <c r="AB2679" i="1"/>
  <c r="S2213" i="1"/>
  <c r="AB2213" i="1" s="1"/>
  <c r="S2229" i="1"/>
  <c r="AB2229" i="1" s="1"/>
  <c r="P2238" i="1"/>
  <c r="AB2238" i="1" s="1"/>
  <c r="Z2254" i="1"/>
  <c r="AB2254" i="1" s="1"/>
  <c r="Z2278" i="1"/>
  <c r="AB2278" i="1" s="1"/>
  <c r="M2279" i="1"/>
  <c r="P2286" i="1"/>
  <c r="AB2286" i="1" s="1"/>
  <c r="Z2302" i="1"/>
  <c r="AB2302" i="1" s="1"/>
  <c r="M2303" i="1"/>
  <c r="P2310" i="1"/>
  <c r="AB2322" i="1"/>
  <c r="P2330" i="1"/>
  <c r="AB2330" i="1" s="1"/>
  <c r="V2336" i="1"/>
  <c r="AB2336" i="1" s="1"/>
  <c r="AB2338" i="1"/>
  <c r="P2346" i="1"/>
  <c r="AB2346" i="1" s="1"/>
  <c r="V2352" i="1"/>
  <c r="AB2352" i="1" s="1"/>
  <c r="AB2354" i="1"/>
  <c r="P2362" i="1"/>
  <c r="V2368" i="1"/>
  <c r="AB2368" i="1" s="1"/>
  <c r="AB2370" i="1"/>
  <c r="P2378" i="1"/>
  <c r="AB2378" i="1" s="1"/>
  <c r="AB2386" i="1"/>
  <c r="AB2402" i="1"/>
  <c r="AB2418" i="1"/>
  <c r="AB2434" i="1"/>
  <c r="AB2450" i="1"/>
  <c r="AB2483" i="1"/>
  <c r="P2491" i="1"/>
  <c r="AB2491" i="1" s="1"/>
  <c r="AB2495" i="1"/>
  <c r="AB2507" i="1"/>
  <c r="AB2531" i="1"/>
  <c r="AB2543" i="1"/>
  <c r="AB2550" i="1"/>
  <c r="AB2583" i="1"/>
  <c r="AB2924" i="1"/>
  <c r="Z2206" i="1"/>
  <c r="AB2206" i="1" s="1"/>
  <c r="M2207" i="1"/>
  <c r="AB2207" i="1" s="1"/>
  <c r="AB2210" i="1"/>
  <c r="P2218" i="1"/>
  <c r="Z2222" i="1"/>
  <c r="AB2222" i="1" s="1"/>
  <c r="M2223" i="1"/>
  <c r="AB2223" i="1" s="1"/>
  <c r="AB2226" i="1"/>
  <c r="S2241" i="1"/>
  <c r="AB2241" i="1" s="1"/>
  <c r="AB2247" i="1"/>
  <c r="AB2250" i="1"/>
  <c r="V2268" i="1"/>
  <c r="AB2268" i="1" s="1"/>
  <c r="AB2271" i="1"/>
  <c r="S2289" i="1"/>
  <c r="AB2289" i="1" s="1"/>
  <c r="V2292" i="1"/>
  <c r="AB2292" i="1" s="1"/>
  <c r="AB2295" i="1"/>
  <c r="S2313" i="1"/>
  <c r="AB2313" i="1" s="1"/>
  <c r="V2316" i="1"/>
  <c r="AB2316" i="1" s="1"/>
  <c r="AB2319" i="1"/>
  <c r="S2333" i="1"/>
  <c r="AB2333" i="1" s="1"/>
  <c r="S2349" i="1"/>
  <c r="AB2349" i="1" s="1"/>
  <c r="S2365" i="1"/>
  <c r="AB2365" i="1" s="1"/>
  <c r="S2381" i="1"/>
  <c r="AB2381" i="1" s="1"/>
  <c r="AB2435" i="1"/>
  <c r="AB2451" i="1"/>
  <c r="P2467" i="1"/>
  <c r="AB2467" i="1" s="1"/>
  <c r="AB2471" i="1"/>
  <c r="M2472" i="1"/>
  <c r="AB2526" i="1"/>
  <c r="AB2555" i="1"/>
  <c r="AB2476" i="1"/>
  <c r="AB2500" i="1"/>
  <c r="V2503" i="1"/>
  <c r="S2508" i="1"/>
  <c r="AB2524" i="1"/>
  <c r="AB2525" i="1"/>
  <c r="AB2552" i="1"/>
  <c r="AB2553" i="1"/>
  <c r="AB2554" i="1"/>
  <c r="AB2556" i="1"/>
  <c r="AB2557" i="1"/>
  <c r="AB2558" i="1"/>
  <c r="AB2560" i="1"/>
  <c r="AB2561" i="1"/>
  <c r="AB2562" i="1"/>
  <c r="AB2564" i="1"/>
  <c r="AB2565" i="1"/>
  <c r="AB2566" i="1"/>
  <c r="AB2568" i="1"/>
  <c r="AB2569" i="1"/>
  <c r="AB2570" i="1"/>
  <c r="AB2572" i="1"/>
  <c r="AB2573" i="1"/>
  <c r="AB2574" i="1"/>
  <c r="AB2576" i="1"/>
  <c r="AB2577" i="1"/>
  <c r="AB2578" i="1"/>
  <c r="AB2580" i="1"/>
  <c r="AB2581" i="1"/>
  <c r="AB2582" i="1"/>
  <c r="AB2584" i="1"/>
  <c r="AB2585" i="1"/>
  <c r="AB2586" i="1"/>
  <c r="AB2588" i="1"/>
  <c r="AB2589" i="1"/>
  <c r="AB2590" i="1"/>
  <c r="AB2592" i="1"/>
  <c r="AB2593" i="1"/>
  <c r="AB2594" i="1"/>
  <c r="AB2596" i="1"/>
  <c r="AB2597" i="1"/>
  <c r="AB2598" i="1"/>
  <c r="AB2600" i="1"/>
  <c r="AB2601" i="1"/>
  <c r="AB2602" i="1"/>
  <c r="AB2604" i="1"/>
  <c r="AB2605" i="1"/>
  <c r="AB2606" i="1"/>
  <c r="AB2608" i="1"/>
  <c r="AB2609" i="1"/>
  <c r="AB2610" i="1"/>
  <c r="AB2612" i="1"/>
  <c r="AB2637" i="1"/>
  <c r="AB2661" i="1"/>
  <c r="AB2666" i="1"/>
  <c r="S2702" i="1"/>
  <c r="AB2790" i="1"/>
  <c r="AB2853" i="1"/>
  <c r="P2469" i="1"/>
  <c r="AB2469" i="1" s="1"/>
  <c r="M2474" i="1"/>
  <c r="AB2474" i="1" s="1"/>
  <c r="P2493" i="1"/>
  <c r="M2498" i="1"/>
  <c r="AB2498" i="1" s="1"/>
  <c r="P2517" i="1"/>
  <c r="M2522" i="1"/>
  <c r="AB2522" i="1" s="1"/>
  <c r="AB2616" i="1"/>
  <c r="Z2616" i="1"/>
  <c r="AB2634" i="1"/>
  <c r="Z2640" i="1"/>
  <c r="AB2640" i="1" s="1"/>
  <c r="AB2658" i="1"/>
  <c r="AB2664" i="1"/>
  <c r="AB2862" i="1"/>
  <c r="AB2901" i="1"/>
  <c r="AB2910" i="1"/>
  <c r="AB2504" i="1"/>
  <c r="AB2528" i="1"/>
  <c r="AB2529" i="1"/>
  <c r="AB2657" i="1"/>
  <c r="AB2681" i="1"/>
  <c r="AB2728" i="1"/>
  <c r="P2473" i="1"/>
  <c r="M2478" i="1"/>
  <c r="AB2478" i="1" s="1"/>
  <c r="P2497" i="1"/>
  <c r="M2502" i="1"/>
  <c r="AB2502" i="1" s="1"/>
  <c r="P2521" i="1"/>
  <c r="AB2630" i="1"/>
  <c r="Z2636" i="1"/>
  <c r="AB2636" i="1" s="1"/>
  <c r="AB2654" i="1"/>
  <c r="Z2660" i="1"/>
  <c r="AB2660" i="1" s="1"/>
  <c r="AB2684" i="1"/>
  <c r="AB2716" i="1"/>
  <c r="AB2753" i="1"/>
  <c r="AB2484" i="1"/>
  <c r="AB2485" i="1"/>
  <c r="AB2508" i="1"/>
  <c r="AB2532" i="1"/>
  <c r="AB2533" i="1"/>
  <c r="AB2629" i="1"/>
  <c r="AB2653" i="1"/>
  <c r="AB2677" i="1"/>
  <c r="AB2682" i="1"/>
  <c r="AB2715" i="1"/>
  <c r="AB2737" i="1"/>
  <c r="AB2766" i="1"/>
  <c r="AB2772" i="1"/>
  <c r="AB2788" i="1"/>
  <c r="AB2829" i="1"/>
  <c r="AB2838" i="1"/>
  <c r="AB2844" i="1"/>
  <c r="AB2889" i="1"/>
  <c r="AB2898" i="1"/>
  <c r="AB2937" i="1"/>
  <c r="AB2465" i="1"/>
  <c r="P2477" i="1"/>
  <c r="AB2477" i="1" s="1"/>
  <c r="M2482" i="1"/>
  <c r="AB2482" i="1" s="1"/>
  <c r="P2501" i="1"/>
  <c r="AB2501" i="1" s="1"/>
  <c r="M2506" i="1"/>
  <c r="AB2506" i="1" s="1"/>
  <c r="AB2626" i="1"/>
  <c r="Z2632" i="1"/>
  <c r="AB2632" i="1" s="1"/>
  <c r="AB2650" i="1"/>
  <c r="Z2656" i="1"/>
  <c r="AB2656" i="1" s="1"/>
  <c r="Z2680" i="1"/>
  <c r="AB2680" i="1" s="1"/>
  <c r="AB2741" i="1"/>
  <c r="AB2757" i="1"/>
  <c r="AB2860" i="1"/>
  <c r="AB2892" i="1"/>
  <c r="AB2908" i="1"/>
  <c r="AB2488" i="1"/>
  <c r="AB2489" i="1"/>
  <c r="AB2512" i="1"/>
  <c r="AB2513" i="1"/>
  <c r="AB2536" i="1"/>
  <c r="AB2537" i="1"/>
  <c r="AB2625" i="1"/>
  <c r="AB2649" i="1"/>
  <c r="AB2673" i="1"/>
  <c r="AB2678" i="1"/>
  <c r="Z2694" i="1"/>
  <c r="AB2817" i="1"/>
  <c r="AB2826" i="1"/>
  <c r="AB2832" i="1"/>
  <c r="AB2845" i="1"/>
  <c r="AB2848" i="1"/>
  <c r="P2481" i="1"/>
  <c r="AB2481" i="1" s="1"/>
  <c r="M2486" i="1"/>
  <c r="AB2486" i="1" s="1"/>
  <c r="P2505" i="1"/>
  <c r="AB2505" i="1" s="1"/>
  <c r="M2510" i="1"/>
  <c r="AB2510" i="1" s="1"/>
  <c r="AB2622" i="1"/>
  <c r="AB2628" i="1"/>
  <c r="Z2628" i="1"/>
  <c r="AB2646" i="1"/>
  <c r="Z2652" i="1"/>
  <c r="AB2652" i="1" s="1"/>
  <c r="Z2676" i="1"/>
  <c r="AB2676" i="1" s="1"/>
  <c r="AB2688" i="1"/>
  <c r="AB2754" i="1"/>
  <c r="AB2760" i="1"/>
  <c r="AB2785" i="1"/>
  <c r="AB2877" i="1"/>
  <c r="AB2886" i="1"/>
  <c r="AB2893" i="1"/>
  <c r="AB2925" i="1"/>
  <c r="AB2934" i="1"/>
  <c r="AB2941" i="1"/>
  <c r="AB2468" i="1"/>
  <c r="AB2492" i="1"/>
  <c r="AB2493" i="1"/>
  <c r="AB2516" i="1"/>
  <c r="AB2517" i="1"/>
  <c r="AB2540" i="1"/>
  <c r="AB2541" i="1"/>
  <c r="AB2621" i="1"/>
  <c r="AB2645" i="1"/>
  <c r="AB2669" i="1"/>
  <c r="AB2674" i="1"/>
  <c r="AB2745" i="1"/>
  <c r="AB2805" i="1"/>
  <c r="AB2814" i="1"/>
  <c r="AB2820" i="1"/>
  <c r="AB2833" i="1"/>
  <c r="AB2836" i="1"/>
  <c r="AB2861" i="1"/>
  <c r="AB2880" i="1"/>
  <c r="AB2896" i="1"/>
  <c r="AB2909" i="1"/>
  <c r="AB2928" i="1"/>
  <c r="AB2940" i="1"/>
  <c r="AB2944" i="1"/>
  <c r="M2466" i="1"/>
  <c r="AB2466" i="1" s="1"/>
  <c r="P2485" i="1"/>
  <c r="M2490" i="1"/>
  <c r="AB2490" i="1" s="1"/>
  <c r="P2509" i="1"/>
  <c r="AB2509" i="1" s="1"/>
  <c r="M2514" i="1"/>
  <c r="AB2514" i="1" s="1"/>
  <c r="AB2618" i="1"/>
  <c r="Z2624" i="1"/>
  <c r="AB2624" i="1" s="1"/>
  <c r="AB2642" i="1"/>
  <c r="AB2648" i="1"/>
  <c r="Z2648" i="1"/>
  <c r="AB2672" i="1"/>
  <c r="Z2672" i="1"/>
  <c r="AB2692" i="1"/>
  <c r="AB2700" i="1"/>
  <c r="AB2706" i="1"/>
  <c r="AB2730" i="1"/>
  <c r="AB2733" i="1"/>
  <c r="AB2742" i="1"/>
  <c r="AB2764" i="1"/>
  <c r="AB2773" i="1"/>
  <c r="AB2849" i="1"/>
  <c r="AB2472" i="1"/>
  <c r="AB2473" i="1"/>
  <c r="V2475" i="1"/>
  <c r="AB2475" i="1" s="1"/>
  <c r="S2480" i="1"/>
  <c r="AB2480" i="1" s="1"/>
  <c r="AB2496" i="1"/>
  <c r="AB2497" i="1"/>
  <c r="V2499" i="1"/>
  <c r="AB2499" i="1" s="1"/>
  <c r="S2504" i="1"/>
  <c r="AB2520" i="1"/>
  <c r="AB2521" i="1"/>
  <c r="AB2544" i="1"/>
  <c r="AB2545" i="1"/>
  <c r="AB2617" i="1"/>
  <c r="AB2641" i="1"/>
  <c r="AB2665" i="1"/>
  <c r="AB2670" i="1"/>
  <c r="AB2713" i="1"/>
  <c r="AB2721" i="1"/>
  <c r="AB2725" i="1"/>
  <c r="AB2793" i="1"/>
  <c r="AB2802" i="1"/>
  <c r="AB2821" i="1"/>
  <c r="AB2865" i="1"/>
  <c r="AB2874" i="1"/>
  <c r="AB2881" i="1"/>
  <c r="AB2913" i="1"/>
  <c r="AB2922" i="1"/>
  <c r="AB2929" i="1"/>
  <c r="AB2727" i="1"/>
  <c r="AB2739" i="1"/>
  <c r="AB2751" i="1"/>
  <c r="AB2763" i="1"/>
  <c r="AB2787" i="1"/>
  <c r="AB2799" i="1"/>
  <c r="AB2811" i="1"/>
  <c r="AB2823" i="1"/>
  <c r="AB2835" i="1"/>
  <c r="AB2847" i="1"/>
  <c r="AB2859" i="1"/>
  <c r="AB2871" i="1"/>
  <c r="AB2883" i="1"/>
  <c r="AB2895" i="1"/>
  <c r="AB2907" i="1"/>
  <c r="AB2919" i="1"/>
  <c r="AB2931" i="1"/>
  <c r="AB2943" i="1"/>
  <c r="AB2963" i="1"/>
  <c r="AB2786" i="1"/>
  <c r="AB3040" i="1"/>
  <c r="AB3153" i="1"/>
  <c r="AB2702" i="1"/>
  <c r="AB2714" i="1"/>
  <c r="AB2726" i="1"/>
  <c r="AB2738" i="1"/>
  <c r="AB2750" i="1"/>
  <c r="AB2762" i="1"/>
  <c r="M2775" i="1"/>
  <c r="AB2775" i="1" s="1"/>
  <c r="S2781" i="1"/>
  <c r="AB2781" i="1" s="1"/>
  <c r="AB2798" i="1"/>
  <c r="AB2810" i="1"/>
  <c r="AB2822" i="1"/>
  <c r="AB2834" i="1"/>
  <c r="AB2846" i="1"/>
  <c r="AB2858" i="1"/>
  <c r="AB2870" i="1"/>
  <c r="AB2882" i="1"/>
  <c r="AB2894" i="1"/>
  <c r="AB2906" i="1"/>
  <c r="AB2918" i="1"/>
  <c r="AB2930" i="1"/>
  <c r="AB2942" i="1"/>
  <c r="AB2783" i="1"/>
  <c r="AB2819" i="1"/>
  <c r="AB2831" i="1"/>
  <c r="AB2843" i="1"/>
  <c r="AB2855" i="1"/>
  <c r="AB2867" i="1"/>
  <c r="AB2879" i="1"/>
  <c r="AB2891" i="1"/>
  <c r="AB2903" i="1"/>
  <c r="AB2915" i="1"/>
  <c r="AB2927" i="1"/>
  <c r="AB2939" i="1"/>
  <c r="S2706" i="1"/>
  <c r="S2718" i="1"/>
  <c r="AB2718" i="1" s="1"/>
  <c r="AB2782" i="1"/>
  <c r="V2693" i="1"/>
  <c r="AB2693" i="1" s="1"/>
  <c r="AB2695" i="1"/>
  <c r="AB2710" i="1"/>
  <c r="AB2734" i="1"/>
  <c r="AB2746" i="1"/>
  <c r="S2777" i="1"/>
  <c r="AB2777" i="1" s="1"/>
  <c r="M2783" i="1"/>
  <c r="AB2818" i="1"/>
  <c r="AB2842" i="1"/>
  <c r="AB2854" i="1"/>
  <c r="AB2866" i="1"/>
  <c r="AB2878" i="1"/>
  <c r="AB2890" i="1"/>
  <c r="AB2902" i="1"/>
  <c r="AB2914" i="1"/>
  <c r="AB2926" i="1"/>
  <c r="AB2938" i="1"/>
  <c r="S2686" i="1"/>
  <c r="AB2686" i="1" s="1"/>
  <c r="Z2698" i="1"/>
  <c r="AB2698" i="1" s="1"/>
  <c r="AB2707" i="1"/>
  <c r="Z2710" i="1"/>
  <c r="AB2719" i="1"/>
  <c r="Z2722" i="1"/>
  <c r="AB2722" i="1" s="1"/>
  <c r="AB2731" i="1"/>
  <c r="Z2734" i="1"/>
  <c r="AB2743" i="1"/>
  <c r="Z2746" i="1"/>
  <c r="AB2755" i="1"/>
  <c r="Z2758" i="1"/>
  <c r="AB2758" i="1" s="1"/>
  <c r="AB2767" i="1"/>
  <c r="Z2770" i="1"/>
  <c r="AB2770" i="1" s="1"/>
  <c r="P2774" i="1"/>
  <c r="AB2774" i="1" s="1"/>
  <c r="AB2779" i="1"/>
  <c r="AB2791" i="1"/>
  <c r="Z2794" i="1"/>
  <c r="AB2794" i="1" s="1"/>
  <c r="AB2803" i="1"/>
  <c r="Z2806" i="1"/>
  <c r="AB2806" i="1" s="1"/>
  <c r="AB2815" i="1"/>
  <c r="Z2818" i="1"/>
  <c r="AB2827" i="1"/>
  <c r="Z2830" i="1"/>
  <c r="AB2830" i="1" s="1"/>
  <c r="AB2839" i="1"/>
  <c r="AB2851" i="1"/>
  <c r="AB2863" i="1"/>
  <c r="AB2875" i="1"/>
  <c r="AB2887" i="1"/>
  <c r="AB2899" i="1"/>
  <c r="AB2911" i="1"/>
  <c r="AB2923" i="1"/>
  <c r="AB2935" i="1"/>
  <c r="V2689" i="1"/>
  <c r="AB2689" i="1" s="1"/>
  <c r="AB2691" i="1"/>
  <c r="AB2694" i="1"/>
  <c r="M2696" i="1"/>
  <c r="AB2696" i="1" s="1"/>
  <c r="P2699" i="1"/>
  <c r="AB2699" i="1" s="1"/>
  <c r="V2705" i="1"/>
  <c r="AB2705" i="1" s="1"/>
  <c r="M2708" i="1"/>
  <c r="AB2708" i="1" s="1"/>
  <c r="P2711" i="1"/>
  <c r="AB2711" i="1" s="1"/>
  <c r="V2717" i="1"/>
  <c r="AB2717" i="1" s="1"/>
  <c r="M2720" i="1"/>
  <c r="AB2720" i="1" s="1"/>
  <c r="P2723" i="1"/>
  <c r="AB2723" i="1" s="1"/>
  <c r="V2776" i="1"/>
  <c r="AB2776" i="1" s="1"/>
  <c r="AB2986" i="1"/>
  <c r="AB3002" i="1"/>
  <c r="AB3018" i="1"/>
  <c r="AB3035" i="1"/>
  <c r="P2982" i="1"/>
  <c r="V2984" i="1"/>
  <c r="AB2984" i="1" s="1"/>
  <c r="AB2996" i="1"/>
  <c r="P2998" i="1"/>
  <c r="AB2998" i="1" s="1"/>
  <c r="V3000" i="1"/>
  <c r="AB3000" i="1" s="1"/>
  <c r="P3014" i="1"/>
  <c r="V3016" i="1"/>
  <c r="AB3016" i="1" s="1"/>
  <c r="P3030" i="1"/>
  <c r="AB3030" i="1" s="1"/>
  <c r="V3032" i="1"/>
  <c r="AB3032" i="1" s="1"/>
  <c r="M3043" i="1"/>
  <c r="AB3108" i="1"/>
  <c r="AB2955" i="1"/>
  <c r="AB2967" i="1"/>
  <c r="M2991" i="1"/>
  <c r="AB2991" i="1" s="1"/>
  <c r="S2993" i="1"/>
  <c r="AB2995" i="1"/>
  <c r="M3007" i="1"/>
  <c r="AB3007" i="1" s="1"/>
  <c r="S3009" i="1"/>
  <c r="M3023" i="1"/>
  <c r="AB3023" i="1" s="1"/>
  <c r="S3025" i="1"/>
  <c r="AB3025" i="1" s="1"/>
  <c r="AB3027" i="1"/>
  <c r="S3045" i="1"/>
  <c r="AB3047" i="1"/>
  <c r="P3050" i="1"/>
  <c r="AB3090" i="1"/>
  <c r="AB3097" i="1"/>
  <c r="AB3105" i="1"/>
  <c r="AB2960" i="1"/>
  <c r="AB2972" i="1"/>
  <c r="AB2989" i="1"/>
  <c r="AB3005" i="1"/>
  <c r="AB3021" i="1"/>
  <c r="AB3039" i="1"/>
  <c r="V2946" i="1"/>
  <c r="M2949" i="1"/>
  <c r="AB2949" i="1" s="1"/>
  <c r="P2950" i="1"/>
  <c r="AB2950" i="1" s="1"/>
  <c r="S2951" i="1"/>
  <c r="AB2951" i="1" s="1"/>
  <c r="V2952" i="1"/>
  <c r="M2955" i="1"/>
  <c r="P2956" i="1"/>
  <c r="AB2956" i="1" s="1"/>
  <c r="S2957" i="1"/>
  <c r="AB2957" i="1" s="1"/>
  <c r="P2962" i="1"/>
  <c r="AB2962" i="1" s="1"/>
  <c r="V2964" i="1"/>
  <c r="AB2964" i="1" s="1"/>
  <c r="M2967" i="1"/>
  <c r="S2969" i="1"/>
  <c r="AB2969" i="1" s="1"/>
  <c r="P2974" i="1"/>
  <c r="AB2974" i="1" s="1"/>
  <c r="V2976" i="1"/>
  <c r="AB2976" i="1" s="1"/>
  <c r="M2979" i="1"/>
  <c r="AB2979" i="1" s="1"/>
  <c r="S2981" i="1"/>
  <c r="AB2981" i="1" s="1"/>
  <c r="M2995" i="1"/>
  <c r="S2997" i="1"/>
  <c r="AB2997" i="1" s="1"/>
  <c r="AB2999" i="1"/>
  <c r="M3011" i="1"/>
  <c r="AB3011" i="1" s="1"/>
  <c r="S3013" i="1"/>
  <c r="AB3013" i="1" s="1"/>
  <c r="M3027" i="1"/>
  <c r="S3029" i="1"/>
  <c r="AB3029" i="1" s="1"/>
  <c r="AB3031" i="1"/>
  <c r="P3034" i="1"/>
  <c r="AB3034" i="1" s="1"/>
  <c r="AB3038" i="1"/>
  <c r="M3047" i="1"/>
  <c r="AB2947" i="1"/>
  <c r="AB2959" i="1"/>
  <c r="AB2965" i="1"/>
  <c r="AB2971" i="1"/>
  <c r="AB2977" i="1"/>
  <c r="AB2988" i="1"/>
  <c r="AB3004" i="1"/>
  <c r="AB3020" i="1"/>
  <c r="AB3045" i="1"/>
  <c r="AB3052" i="1"/>
  <c r="AB2982" i="1"/>
  <c r="AB2993" i="1"/>
  <c r="AB3009" i="1"/>
  <c r="AB3014" i="1"/>
  <c r="AB3051" i="1"/>
  <c r="AB3065" i="1"/>
  <c r="AB2946" i="1"/>
  <c r="AB2952" i="1"/>
  <c r="AB2958" i="1"/>
  <c r="AB2970" i="1"/>
  <c r="M2983" i="1"/>
  <c r="AB2983" i="1" s="1"/>
  <c r="S2985" i="1"/>
  <c r="AB2985" i="1" s="1"/>
  <c r="AB2987" i="1"/>
  <c r="M2999" i="1"/>
  <c r="S3001" i="1"/>
  <c r="AB3001" i="1" s="1"/>
  <c r="AB3003" i="1"/>
  <c r="M3015" i="1"/>
  <c r="AB3015" i="1" s="1"/>
  <c r="S3017" i="1"/>
  <c r="AB3017" i="1" s="1"/>
  <c r="AB3019" i="1"/>
  <c r="M3031" i="1"/>
  <c r="AB3037" i="1"/>
  <c r="AB3044" i="1"/>
  <c r="AB3050" i="1"/>
  <c r="Z3064" i="1"/>
  <c r="M2947" i="1"/>
  <c r="P2948" i="1"/>
  <c r="AB2948" i="1" s="1"/>
  <c r="S2949" i="1"/>
  <c r="V2950" i="1"/>
  <c r="M2953" i="1"/>
  <c r="AB2953" i="1" s="1"/>
  <c r="P2954" i="1"/>
  <c r="AB2954" i="1" s="1"/>
  <c r="S2955" i="1"/>
  <c r="V2956" i="1"/>
  <c r="M2959" i="1"/>
  <c r="S2961" i="1"/>
  <c r="AB2961" i="1" s="1"/>
  <c r="P2966" i="1"/>
  <c r="AB2966" i="1" s="1"/>
  <c r="V2968" i="1"/>
  <c r="AB2968" i="1" s="1"/>
  <c r="M2971" i="1"/>
  <c r="S2973" i="1"/>
  <c r="AB2973" i="1" s="1"/>
  <c r="P2978" i="1"/>
  <c r="AB2978" i="1" s="1"/>
  <c r="V2980" i="1"/>
  <c r="AB2980" i="1" s="1"/>
  <c r="AB2992" i="1"/>
  <c r="P2994" i="1"/>
  <c r="AB2994" i="1" s="1"/>
  <c r="V2996" i="1"/>
  <c r="AB3008" i="1"/>
  <c r="P3010" i="1"/>
  <c r="AB3010" i="1" s="1"/>
  <c r="V3012" i="1"/>
  <c r="AB3012" i="1" s="1"/>
  <c r="AB3024" i="1"/>
  <c r="P3026" i="1"/>
  <c r="AB3026" i="1" s="1"/>
  <c r="V3028" i="1"/>
  <c r="AB3028" i="1" s="1"/>
  <c r="S3033" i="1"/>
  <c r="AB3033" i="1" s="1"/>
  <c r="AB3036" i="1"/>
  <c r="S3041" i="1"/>
  <c r="AB3041" i="1" s="1"/>
  <c r="AB3043" i="1"/>
  <c r="P3046" i="1"/>
  <c r="AB3046" i="1" s="1"/>
  <c r="AB3098" i="1"/>
  <c r="S3057" i="1"/>
  <c r="P3060" i="1"/>
  <c r="M3067" i="1"/>
  <c r="AB3067" i="1" s="1"/>
  <c r="M3071" i="1"/>
  <c r="V3077" i="1"/>
  <c r="AB3088" i="1"/>
  <c r="AB3118" i="1"/>
  <c r="AB3127" i="1"/>
  <c r="AB3136" i="1"/>
  <c r="AB3146" i="1"/>
  <c r="AB3087" i="1"/>
  <c r="AB3096" i="1"/>
  <c r="AB3126" i="1"/>
  <c r="AB3135" i="1"/>
  <c r="AB3140" i="1"/>
  <c r="AB3157" i="1"/>
  <c r="V3056" i="1"/>
  <c r="S3063" i="1"/>
  <c r="P3066" i="1"/>
  <c r="S3073" i="1"/>
  <c r="AB3073" i="1" s="1"/>
  <c r="S3074" i="1"/>
  <c r="AB3076" i="1"/>
  <c r="M3079" i="1"/>
  <c r="AB3079" i="1" s="1"/>
  <c r="P3082" i="1"/>
  <c r="AB3082" i="1" s="1"/>
  <c r="AB3106" i="1"/>
  <c r="AB3115" i="1"/>
  <c r="AB3124" i="1"/>
  <c r="AB3141" i="1"/>
  <c r="AB3150" i="1"/>
  <c r="AB3155" i="1"/>
  <c r="AB3228" i="1"/>
  <c r="AB3262" i="1"/>
  <c r="AB3086" i="1"/>
  <c r="AB3095" i="1"/>
  <c r="AB3104" i="1"/>
  <c r="AB3134" i="1"/>
  <c r="AB3144" i="1"/>
  <c r="AB3240" i="1"/>
  <c r="AB3058" i="1"/>
  <c r="AB3075" i="1"/>
  <c r="AB3084" i="1"/>
  <c r="AB3114" i="1"/>
  <c r="AB3123" i="1"/>
  <c r="AB3132" i="1"/>
  <c r="AB3139" i="1"/>
  <c r="AB3145" i="1"/>
  <c r="AB3194" i="1"/>
  <c r="AB3060" i="1"/>
  <c r="AB3094" i="1"/>
  <c r="AB3103" i="1"/>
  <c r="AB3112" i="1"/>
  <c r="AB3154" i="1"/>
  <c r="AB3159" i="1"/>
  <c r="AB3184" i="1"/>
  <c r="M3057" i="1"/>
  <c r="AB3057" i="1" s="1"/>
  <c r="AB3062" i="1"/>
  <c r="V3064" i="1"/>
  <c r="AB3074" i="1"/>
  <c r="AB3092" i="1"/>
  <c r="AB3122" i="1"/>
  <c r="AB3131" i="1"/>
  <c r="AB3143" i="1"/>
  <c r="AB3148" i="1"/>
  <c r="AB3252" i="1"/>
  <c r="M3059" i="1"/>
  <c r="AB3059" i="1" s="1"/>
  <c r="AB3064" i="1"/>
  <c r="V3066" i="1"/>
  <c r="V3069" i="1"/>
  <c r="AB3069" i="1" s="1"/>
  <c r="AB3072" i="1"/>
  <c r="M3075" i="1"/>
  <c r="P3078" i="1"/>
  <c r="AB3078" i="1" s="1"/>
  <c r="V3080" i="1"/>
  <c r="AB3102" i="1"/>
  <c r="AB3111" i="1"/>
  <c r="AB3120" i="1"/>
  <c r="AB3138" i="1"/>
  <c r="AB3149" i="1"/>
  <c r="AB3162" i="1"/>
  <c r="AB3178" i="1"/>
  <c r="AB3224" i="1"/>
  <c r="AB3256" i="1"/>
  <c r="P3054" i="1"/>
  <c r="AB3054" i="1" s="1"/>
  <c r="M3061" i="1"/>
  <c r="AB3061" i="1" s="1"/>
  <c r="AB3066" i="1"/>
  <c r="V3068" i="1"/>
  <c r="AB3071" i="1"/>
  <c r="AB3091" i="1"/>
  <c r="AB3100" i="1"/>
  <c r="AB3130" i="1"/>
  <c r="AB3147" i="1"/>
  <c r="AB3158" i="1"/>
  <c r="AB3180" i="1"/>
  <c r="S3053" i="1"/>
  <c r="AB3053" i="1" s="1"/>
  <c r="P3056" i="1"/>
  <c r="AB3056" i="1" s="1"/>
  <c r="M3063" i="1"/>
  <c r="AB3063" i="1" s="1"/>
  <c r="AB3068" i="1"/>
  <c r="AB3070" i="1"/>
  <c r="P3075" i="1"/>
  <c r="S3077" i="1"/>
  <c r="AB3077" i="1" s="1"/>
  <c r="S3078" i="1"/>
  <c r="AB3080" i="1"/>
  <c r="M3083" i="1"/>
  <c r="AB3083" i="1" s="1"/>
  <c r="AB3110" i="1"/>
  <c r="AB3119" i="1"/>
  <c r="AB3128" i="1"/>
  <c r="AB3142" i="1"/>
  <c r="AB3182" i="1"/>
  <c r="AB3260" i="1"/>
  <c r="M3166" i="1"/>
  <c r="AB3166" i="1" s="1"/>
  <c r="P3173" i="1"/>
  <c r="AB3185" i="1"/>
  <c r="AB3186" i="1"/>
  <c r="AB3193" i="1"/>
  <c r="AB3207" i="1"/>
  <c r="AB3214" i="1"/>
  <c r="AB3226" i="1"/>
  <c r="AB3237" i="1"/>
  <c r="AB3238" i="1"/>
  <c r="AB3249" i="1"/>
  <c r="AB3250" i="1"/>
  <c r="P3163" i="1"/>
  <c r="Z3193" i="1"/>
  <c r="AB3213" i="1"/>
  <c r="AB3219" i="1"/>
  <c r="AB3225" i="1"/>
  <c r="AB3183" i="1"/>
  <c r="AB3199" i="1"/>
  <c r="AB3206" i="1"/>
  <c r="AB3235" i="1"/>
  <c r="AB3247" i="1"/>
  <c r="AB3259" i="1"/>
  <c r="AB3275" i="1"/>
  <c r="AB3205" i="1"/>
  <c r="AB3270" i="1"/>
  <c r="M3160" i="1"/>
  <c r="AB3160" i="1" s="1"/>
  <c r="S3164" i="1"/>
  <c r="AB3164" i="1" s="1"/>
  <c r="P3167" i="1"/>
  <c r="AB3177" i="1"/>
  <c r="AB3179" i="1"/>
  <c r="Z3181" i="1"/>
  <c r="AB3181" i="1" s="1"/>
  <c r="AB3191" i="1"/>
  <c r="AB3198" i="1"/>
  <c r="AB3218" i="1"/>
  <c r="AB3233" i="1"/>
  <c r="AB3234" i="1"/>
  <c r="AB3245" i="1"/>
  <c r="AB3246" i="1"/>
  <c r="AB3257" i="1"/>
  <c r="AB3258" i="1"/>
  <c r="AB3267" i="1"/>
  <c r="AB3274" i="1"/>
  <c r="M3286" i="1"/>
  <c r="AB3286" i="1" s="1"/>
  <c r="S3166" i="1"/>
  <c r="S3168" i="1"/>
  <c r="AB3168" i="1" s="1"/>
  <c r="AB3197" i="1"/>
  <c r="AB3211" i="1"/>
  <c r="AB3217" i="1"/>
  <c r="AB3223" i="1"/>
  <c r="AB3283" i="1"/>
  <c r="AB3291" i="1"/>
  <c r="AB3173" i="1"/>
  <c r="AB3175" i="1"/>
  <c r="AB3190" i="1"/>
  <c r="AB3231" i="1"/>
  <c r="AB3243" i="1"/>
  <c r="AB3255" i="1"/>
  <c r="AB3265" i="1"/>
  <c r="AB3266" i="1"/>
  <c r="AB3163" i="1"/>
  <c r="AB3189" i="1"/>
  <c r="AB3203" i="1"/>
  <c r="AB3210" i="1"/>
  <c r="AB3269" i="1"/>
  <c r="AB3171" i="1"/>
  <c r="AB3209" i="1"/>
  <c r="AB3222" i="1"/>
  <c r="AB3230" i="1"/>
  <c r="AB3241" i="1"/>
  <c r="AB3242" i="1"/>
  <c r="AB3254" i="1"/>
  <c r="AB3290" i="1"/>
  <c r="AB3294" i="1"/>
  <c r="AB3165" i="1"/>
  <c r="AB3195" i="1"/>
  <c r="AB3202" i="1"/>
  <c r="AB3215" i="1"/>
  <c r="AB3263" i="1"/>
  <c r="AB3279" i="1"/>
  <c r="AB3280" i="1"/>
  <c r="AB3299" i="1"/>
  <c r="AB3167" i="1"/>
  <c r="Z3169" i="1"/>
  <c r="AB3169" i="1" s="1"/>
  <c r="M3170" i="1"/>
  <c r="AB3170" i="1" s="1"/>
  <c r="AB3201" i="1"/>
  <c r="Z3221" i="1"/>
  <c r="AB3221" i="1" s="1"/>
  <c r="AB3227" i="1"/>
  <c r="Z3229" i="1"/>
  <c r="AB3229" i="1" s="1"/>
  <c r="AB3239" i="1"/>
  <c r="Z3241" i="1"/>
  <c r="AB3251" i="1"/>
  <c r="Z3253" i="1"/>
  <c r="AB3253" i="1" s="1"/>
  <c r="AB3271" i="1"/>
  <c r="Z3272" i="1"/>
  <c r="AB3272" i="1" s="1"/>
  <c r="S3280" i="1"/>
  <c r="Z3288" i="1"/>
  <c r="AB3288" i="1" s="1"/>
  <c r="AB3309" i="1"/>
  <c r="Z3312" i="1"/>
  <c r="AB3312" i="1" s="1"/>
  <c r="AB3325" i="1"/>
  <c r="Z3328" i="1"/>
  <c r="AB3328" i="1" s="1"/>
  <c r="AB3340" i="1"/>
  <c r="AB3352" i="1"/>
  <c r="AB3364" i="1"/>
  <c r="AB3369" i="1"/>
  <c r="AB3380" i="1"/>
  <c r="AB3277" i="1"/>
  <c r="AB3293" i="1"/>
  <c r="AB3339" i="1"/>
  <c r="AB3345" i="1"/>
  <c r="AB3351" i="1"/>
  <c r="AB3357" i="1"/>
  <c r="AB3363" i="1"/>
  <c r="AB3370" i="1"/>
  <c r="AB3385" i="1"/>
  <c r="AB3308" i="1"/>
  <c r="AB3310" i="1"/>
  <c r="AB3324" i="1"/>
  <c r="AB3326" i="1"/>
  <c r="AB3346" i="1"/>
  <c r="AB3358" i="1"/>
  <c r="AB3379" i="1"/>
  <c r="AB3386" i="1"/>
  <c r="AB3397" i="1"/>
  <c r="AB3402" i="1"/>
  <c r="AB3434" i="1"/>
  <c r="AB3305" i="1"/>
  <c r="AB3321" i="1"/>
  <c r="AB3337" i="1"/>
  <c r="AB3368" i="1"/>
  <c r="AB3373" i="1"/>
  <c r="AB3408" i="1"/>
  <c r="AB3456" i="1"/>
  <c r="P3273" i="1"/>
  <c r="AB3273" i="1" s="1"/>
  <c r="M3278" i="1"/>
  <c r="AB3278" i="1" s="1"/>
  <c r="AB3281" i="1"/>
  <c r="P3289" i="1"/>
  <c r="AB3289" i="1" s="1"/>
  <c r="AB3297" i="1"/>
  <c r="AB3344" i="1"/>
  <c r="AB3356" i="1"/>
  <c r="AB3374" i="1"/>
  <c r="AB3384" i="1"/>
  <c r="AB3392" i="1"/>
  <c r="AB3418" i="1"/>
  <c r="AB3426" i="1"/>
  <c r="AB3440" i="1"/>
  <c r="AB3448" i="1"/>
  <c r="AB3482" i="1"/>
  <c r="AB3304" i="1"/>
  <c r="AB3306" i="1"/>
  <c r="AB3320" i="1"/>
  <c r="AB3322" i="1"/>
  <c r="AB3336" i="1"/>
  <c r="AB3338" i="1"/>
  <c r="AB3343" i="1"/>
  <c r="AB3349" i="1"/>
  <c r="AB3355" i="1"/>
  <c r="AB3361" i="1"/>
  <c r="AB3367" i="1"/>
  <c r="AB3383" i="1"/>
  <c r="AB3389" i="1"/>
  <c r="AB3398" i="1"/>
  <c r="AB3454" i="1"/>
  <c r="AB3301" i="1"/>
  <c r="AB3317" i="1"/>
  <c r="AB3333" i="1"/>
  <c r="AB3350" i="1"/>
  <c r="AB3362" i="1"/>
  <c r="AB3372" i="1"/>
  <c r="AB3404" i="1"/>
  <c r="AB3432" i="1"/>
  <c r="AB3446" i="1"/>
  <c r="AB3285" i="1"/>
  <c r="AB3300" i="1"/>
  <c r="AB3378" i="1"/>
  <c r="AB3438" i="1"/>
  <c r="AB3452" i="1"/>
  <c r="V3287" i="1"/>
  <c r="AB3287" i="1" s="1"/>
  <c r="AB3302" i="1"/>
  <c r="AB3318" i="1"/>
  <c r="AB3334" i="1"/>
  <c r="AB3348" i="1"/>
  <c r="AB3360" i="1"/>
  <c r="AB3371" i="1"/>
  <c r="AB3388" i="1"/>
  <c r="AB3415" i="1"/>
  <c r="AB3461" i="1"/>
  <c r="S3276" i="1"/>
  <c r="AB3276" i="1" s="1"/>
  <c r="Z3284" i="1"/>
  <c r="AB3284" i="1" s="1"/>
  <c r="Z3300" i="1"/>
  <c r="AB3313" i="1"/>
  <c r="Z3316" i="1"/>
  <c r="AB3316" i="1" s="1"/>
  <c r="AB3329" i="1"/>
  <c r="Z3332" i="1"/>
  <c r="AB3332" i="1" s="1"/>
  <c r="AB3341" i="1"/>
  <c r="AB3347" i="1"/>
  <c r="AB3353" i="1"/>
  <c r="AB3359" i="1"/>
  <c r="AB3365" i="1"/>
  <c r="AB3376" i="1"/>
  <c r="AB3381" i="1"/>
  <c r="AB3387" i="1"/>
  <c r="AB3414" i="1"/>
  <c r="AB3430" i="1"/>
  <c r="AB3444" i="1"/>
  <c r="AB3447" i="1"/>
  <c r="AB3449" i="1"/>
  <c r="Z3451" i="1"/>
  <c r="AB3471" i="1"/>
  <c r="AB3407" i="1"/>
  <c r="AB3419" i="1"/>
  <c r="AB3423" i="1"/>
  <c r="AB3427" i="1"/>
  <c r="AB3431" i="1"/>
  <c r="AB3435" i="1"/>
  <c r="AB3439" i="1"/>
  <c r="AB3443" i="1"/>
  <c r="AB3445" i="1"/>
  <c r="AB3468" i="1"/>
  <c r="AB3417" i="1"/>
  <c r="AB3421" i="1"/>
  <c r="AB3425" i="1"/>
  <c r="AB3429" i="1"/>
  <c r="AB3433" i="1"/>
  <c r="AB3437" i="1"/>
  <c r="AB3441" i="1"/>
  <c r="AB3476" i="1"/>
  <c r="AB3489" i="1"/>
  <c r="AB3493" i="1"/>
  <c r="AB3399" i="1"/>
  <c r="AB3480" i="1"/>
  <c r="AB3483" i="1"/>
  <c r="M3637" i="1"/>
  <c r="P3395" i="1"/>
  <c r="AB3463" i="1"/>
  <c r="AB3464" i="1"/>
  <c r="AB3484" i="1"/>
  <c r="AB3501" i="1"/>
  <c r="AB3537" i="1"/>
  <c r="AB3391" i="1"/>
  <c r="AB3469" i="1"/>
  <c r="Z3479" i="1"/>
  <c r="AB3479" i="1" s="1"/>
  <c r="S3394" i="1"/>
  <c r="AB3394" i="1" s="1"/>
  <c r="AB3411" i="1"/>
  <c r="AB3473" i="1"/>
  <c r="AB3500" i="1"/>
  <c r="AB3529" i="1"/>
  <c r="AB3477" i="1"/>
  <c r="AB3403" i="1"/>
  <c r="AB3457" i="1"/>
  <c r="Z3459" i="1"/>
  <c r="AB3459" i="1" s="1"/>
  <c r="AB3465" i="1"/>
  <c r="AB3481" i="1"/>
  <c r="V3508" i="1"/>
  <c r="P3399" i="1"/>
  <c r="AB3485" i="1"/>
  <c r="AB3395" i="1"/>
  <c r="AB3451" i="1"/>
  <c r="AB3453" i="1"/>
  <c r="Z3455" i="1"/>
  <c r="AB3455" i="1" s="1"/>
  <c r="AB3521" i="1"/>
  <c r="AB3591" i="1"/>
  <c r="AB3518" i="1"/>
  <c r="AB3527" i="1"/>
  <c r="AB3559" i="1"/>
  <c r="AB3581" i="1"/>
  <c r="AB3585" i="1"/>
  <c r="AB3586" i="1"/>
  <c r="AB3602" i="1"/>
  <c r="AB3488" i="1"/>
  <c r="AB3546" i="1"/>
  <c r="V3570" i="1"/>
  <c r="AB3570" i="1" s="1"/>
  <c r="AB3571" i="1"/>
  <c r="S3575" i="1"/>
  <c r="AB3578" i="1"/>
  <c r="AB3487" i="1"/>
  <c r="M3499" i="1"/>
  <c r="AB3499" i="1" s="1"/>
  <c r="P3502" i="1"/>
  <c r="M3509" i="1"/>
  <c r="S3513" i="1"/>
  <c r="AB3516" i="1"/>
  <c r="P3520" i="1"/>
  <c r="AB3526" i="1"/>
  <c r="S3531" i="1"/>
  <c r="V3534" i="1"/>
  <c r="AB3536" i="1"/>
  <c r="AB3554" i="1"/>
  <c r="P3556" i="1"/>
  <c r="AB3556" i="1" s="1"/>
  <c r="M3573" i="1"/>
  <c r="AB3573" i="1" s="1"/>
  <c r="AB3615" i="1"/>
  <c r="S3629" i="1"/>
  <c r="P3634" i="1"/>
  <c r="M3671" i="1"/>
  <c r="AB3496" i="1"/>
  <c r="AB3515" i="1"/>
  <c r="AB3558" i="1"/>
  <c r="AB3563" i="1"/>
  <c r="AB3601" i="1"/>
  <c r="AB3607" i="1"/>
  <c r="S3491" i="1"/>
  <c r="V3494" i="1"/>
  <c r="AB3494" i="1" s="1"/>
  <c r="M3507" i="1"/>
  <c r="AB3507" i="1" s="1"/>
  <c r="P3510" i="1"/>
  <c r="AB3510" i="1" s="1"/>
  <c r="M3517" i="1"/>
  <c r="AB3517" i="1" s="1"/>
  <c r="P3528" i="1"/>
  <c r="AB3528" i="1" s="1"/>
  <c r="AB3534" i="1"/>
  <c r="S3539" i="1"/>
  <c r="V3542" i="1"/>
  <c r="AB3543" i="1"/>
  <c r="AB3544" i="1"/>
  <c r="AB3553" i="1"/>
  <c r="M3565" i="1"/>
  <c r="AB3565" i="1" s="1"/>
  <c r="V3582" i="1"/>
  <c r="AB3583" i="1"/>
  <c r="V3622" i="1"/>
  <c r="AB3622" i="1" s="1"/>
  <c r="AB3646" i="1"/>
  <c r="AB3662" i="1"/>
  <c r="AB3724" i="1"/>
  <c r="AB3504" i="1"/>
  <c r="P3508" i="1"/>
  <c r="AB3508" i="1" s="1"/>
  <c r="V3512" i="1"/>
  <c r="AB3512" i="1" s="1"/>
  <c r="AB3514" i="1"/>
  <c r="S3519" i="1"/>
  <c r="AB3519" i="1" s="1"/>
  <c r="V3522" i="1"/>
  <c r="AB3522" i="1" s="1"/>
  <c r="AB3523" i="1"/>
  <c r="AB3562" i="1"/>
  <c r="P3572" i="1"/>
  <c r="AB3572" i="1" s="1"/>
  <c r="M3593" i="1"/>
  <c r="AB3593" i="1" s="1"/>
  <c r="AB3597" i="1"/>
  <c r="AB3630" i="1"/>
  <c r="Z3639" i="1"/>
  <c r="AB3639" i="1" s="1"/>
  <c r="Z3679" i="1"/>
  <c r="AB3542" i="1"/>
  <c r="AB3551" i="1"/>
  <c r="AB3552" i="1"/>
  <c r="AB3575" i="1"/>
  <c r="AB3576" i="1"/>
  <c r="AB3582" i="1"/>
  <c r="AB3614" i="1"/>
  <c r="AB3679" i="1"/>
  <c r="AB3695" i="1"/>
  <c r="P3487" i="1"/>
  <c r="M3495" i="1"/>
  <c r="AB3495" i="1" s="1"/>
  <c r="P3498" i="1"/>
  <c r="AB3498" i="1" s="1"/>
  <c r="M3505" i="1"/>
  <c r="AB3505" i="1" s="1"/>
  <c r="S3509" i="1"/>
  <c r="AB3509" i="1" s="1"/>
  <c r="P3516" i="1"/>
  <c r="S3527" i="1"/>
  <c r="V3530" i="1"/>
  <c r="AB3531" i="1"/>
  <c r="AB3532" i="1"/>
  <c r="M3553" i="1"/>
  <c r="AB3557" i="1"/>
  <c r="S3559" i="1"/>
  <c r="P3564" i="1"/>
  <c r="AB3564" i="1" s="1"/>
  <c r="M3577" i="1"/>
  <c r="AB3577" i="1" s="1"/>
  <c r="AB3610" i="1"/>
  <c r="AB3492" i="1"/>
  <c r="AB3502" i="1"/>
  <c r="AB3511" i="1"/>
  <c r="AB3550" i="1"/>
  <c r="AB3567" i="1"/>
  <c r="AB3568" i="1"/>
  <c r="AB3574" i="1"/>
  <c r="P3584" i="1"/>
  <c r="AB3584" i="1" s="1"/>
  <c r="AB3595" i="1"/>
  <c r="AB3599" i="1"/>
  <c r="AB3642" i="1"/>
  <c r="P3486" i="1"/>
  <c r="AB3486" i="1" s="1"/>
  <c r="S3487" i="1"/>
  <c r="V3490" i="1"/>
  <c r="AB3490" i="1" s="1"/>
  <c r="AB3491" i="1"/>
  <c r="M3503" i="1"/>
  <c r="AB3503" i="1" s="1"/>
  <c r="P3506" i="1"/>
  <c r="AB3506" i="1" s="1"/>
  <c r="M3513" i="1"/>
  <c r="AB3513" i="1" s="1"/>
  <c r="S3517" i="1"/>
  <c r="AB3520" i="1"/>
  <c r="P3524" i="1"/>
  <c r="AB3524" i="1" s="1"/>
  <c r="AB3530" i="1"/>
  <c r="S3535" i="1"/>
  <c r="AB3535" i="1" s="1"/>
  <c r="V3538" i="1"/>
  <c r="AB3538" i="1" s="1"/>
  <c r="AB3539" i="1"/>
  <c r="AB3540" i="1"/>
  <c r="M3569" i="1"/>
  <c r="AB3569" i="1" s="1"/>
  <c r="AB3588" i="1"/>
  <c r="P3598" i="1"/>
  <c r="AB3621" i="1"/>
  <c r="AB3638" i="1"/>
  <c r="P3592" i="1"/>
  <c r="M3601" i="1"/>
  <c r="S3611" i="1"/>
  <c r="AB3611" i="1" s="1"/>
  <c r="V3626" i="1"/>
  <c r="AB3626" i="1" s="1"/>
  <c r="M3645" i="1"/>
  <c r="Z3647" i="1"/>
  <c r="AB3647" i="1" s="1"/>
  <c r="AB3665" i="1"/>
  <c r="Z3667" i="1"/>
  <c r="AB3688" i="1"/>
  <c r="AB3704" i="1"/>
  <c r="AB3717" i="1"/>
  <c r="AB3737" i="1"/>
  <c r="AB3596" i="1"/>
  <c r="AB3624" i="1"/>
  <c r="V3590" i="1"/>
  <c r="AB3590" i="1" s="1"/>
  <c r="P3600" i="1"/>
  <c r="M3609" i="1"/>
  <c r="AB3609" i="1" s="1"/>
  <c r="S3619" i="1"/>
  <c r="AB3619" i="1" s="1"/>
  <c r="V3630" i="1"/>
  <c r="P3640" i="1"/>
  <c r="AB3640" i="1" s="1"/>
  <c r="AB3660" i="1"/>
  <c r="AB3689" i="1"/>
  <c r="AB3705" i="1"/>
  <c r="AB3708" i="1"/>
  <c r="AB3709" i="1"/>
  <c r="AB3710" i="1"/>
  <c r="AB3711" i="1"/>
  <c r="AB3715" i="1"/>
  <c r="AB3629" i="1"/>
  <c r="AB3661" i="1"/>
  <c r="AB3667" i="1"/>
  <c r="AB3692" i="1"/>
  <c r="V3598" i="1"/>
  <c r="P3608" i="1"/>
  <c r="AB3608" i="1" s="1"/>
  <c r="M3617" i="1"/>
  <c r="AB3617" i="1" s="1"/>
  <c r="M3625" i="1"/>
  <c r="AB3625" i="1" s="1"/>
  <c r="V3634" i="1"/>
  <c r="AB3712" i="1"/>
  <c r="AB3612" i="1"/>
  <c r="AB3632" i="1"/>
  <c r="AB3633" i="1"/>
  <c r="AB3656" i="1"/>
  <c r="AB3672" i="1"/>
  <c r="AB3676" i="1"/>
  <c r="AB3693" i="1"/>
  <c r="S3587" i="1"/>
  <c r="AB3587" i="1" s="1"/>
  <c r="AB3592" i="1"/>
  <c r="V3606" i="1"/>
  <c r="AB3606" i="1" s="1"/>
  <c r="P3616" i="1"/>
  <c r="AB3616" i="1" s="1"/>
  <c r="M3629" i="1"/>
  <c r="V3638" i="1"/>
  <c r="S3643" i="1"/>
  <c r="AB3643" i="1" s="1"/>
  <c r="AB3657" i="1"/>
  <c r="Z3659" i="1"/>
  <c r="AB3659" i="1" s="1"/>
  <c r="AB3673" i="1"/>
  <c r="AB3680" i="1"/>
  <c r="AB3696" i="1"/>
  <c r="AB3748" i="1"/>
  <c r="AB3620" i="1"/>
  <c r="AB3636" i="1"/>
  <c r="AB3637" i="1"/>
  <c r="AB3652" i="1"/>
  <c r="AB3677" i="1"/>
  <c r="AB3721" i="1"/>
  <c r="AB3752" i="1"/>
  <c r="AB3600" i="1"/>
  <c r="AB3641" i="1"/>
  <c r="AB3649" i="1"/>
  <c r="AB3653" i="1"/>
  <c r="AB3668" i="1"/>
  <c r="AB3681" i="1"/>
  <c r="AB3697" i="1"/>
  <c r="AB3760" i="1"/>
  <c r="V3594" i="1"/>
  <c r="AB3594" i="1" s="1"/>
  <c r="P3604" i="1"/>
  <c r="AB3604" i="1" s="1"/>
  <c r="M3613" i="1"/>
  <c r="AB3613" i="1" s="1"/>
  <c r="S3623" i="1"/>
  <c r="AB3623" i="1" s="1"/>
  <c r="P3628" i="1"/>
  <c r="AB3628" i="1" s="1"/>
  <c r="AB3644" i="1"/>
  <c r="AB3645" i="1"/>
  <c r="AB3648" i="1"/>
  <c r="AB3669" i="1"/>
  <c r="Z3671" i="1"/>
  <c r="Z3675" i="1"/>
  <c r="AB3675" i="1" s="1"/>
  <c r="AB3684" i="1"/>
  <c r="AB3700" i="1"/>
  <c r="AB3744" i="1"/>
  <c r="AB3757" i="1"/>
  <c r="AB3718" i="1"/>
  <c r="AB3719" i="1"/>
  <c r="AB3758" i="1"/>
  <c r="AB3762" i="1"/>
  <c r="AB3833" i="1"/>
  <c r="AB3887" i="1"/>
  <c r="AB3881" i="1"/>
  <c r="AB3722" i="1"/>
  <c r="AB3723" i="1"/>
  <c r="AB3795" i="1"/>
  <c r="AB3706" i="1"/>
  <c r="AB3799" i="1"/>
  <c r="AB3726" i="1"/>
  <c r="AB3731" i="1"/>
  <c r="AB3797" i="1"/>
  <c r="AB3863" i="1"/>
  <c r="AB3714" i="1"/>
  <c r="AB3730" i="1"/>
  <c r="AB3735" i="1"/>
  <c r="AB3793" i="1"/>
  <c r="AB3734" i="1"/>
  <c r="AB3739" i="1"/>
  <c r="AB3738" i="1"/>
  <c r="AB3743" i="1"/>
  <c r="AB3811" i="1"/>
  <c r="AB3742" i="1"/>
  <c r="AB3747" i="1"/>
  <c r="AB3796" i="1"/>
  <c r="AB3809" i="1"/>
  <c r="P3764" i="1"/>
  <c r="S3767" i="1"/>
  <c r="AB3767" i="1" s="1"/>
  <c r="AB3770" i="1"/>
  <c r="P3774" i="1"/>
  <c r="S3784" i="1"/>
  <c r="V3792" i="1"/>
  <c r="P3802" i="1"/>
  <c r="AB3813" i="1"/>
  <c r="M3815" i="1"/>
  <c r="AB3815" i="1" s="1"/>
  <c r="S3817" i="1"/>
  <c r="P3822" i="1"/>
  <c r="AB3826" i="1"/>
  <c r="AB3842" i="1"/>
  <c r="AB3858" i="1"/>
  <c r="AB3893" i="1"/>
  <c r="S3763" i="1"/>
  <c r="AB3763" i="1" s="1"/>
  <c r="S3765" i="1"/>
  <c r="V3768" i="1"/>
  <c r="P3773" i="1"/>
  <c r="AB3773" i="1" s="1"/>
  <c r="S3776" i="1"/>
  <c r="P3781" i="1"/>
  <c r="S3783" i="1"/>
  <c r="AB3783" i="1" s="1"/>
  <c r="AB3785" i="1"/>
  <c r="M3787" i="1"/>
  <c r="S3789" i="1"/>
  <c r="AB3806" i="1"/>
  <c r="AB3825" i="1"/>
  <c r="AB3827" i="1"/>
  <c r="AB3836" i="1"/>
  <c r="AB3841" i="1"/>
  <c r="AB3843" i="1"/>
  <c r="AB3852" i="1"/>
  <c r="AB3859" i="1"/>
  <c r="AB3792" i="1"/>
  <c r="AB3805" i="1"/>
  <c r="V3766" i="1"/>
  <c r="M3770" i="1"/>
  <c r="S3773" i="1"/>
  <c r="V3776" i="1"/>
  <c r="M3779" i="1"/>
  <c r="AB3779" i="1" s="1"/>
  <c r="S3781" i="1"/>
  <c r="V3783" i="1"/>
  <c r="P3788" i="1"/>
  <c r="AB3798" i="1"/>
  <c r="V3804" i="1"/>
  <c r="AB3812" i="1"/>
  <c r="P3814" i="1"/>
  <c r="AB3814" i="1" s="1"/>
  <c r="AB3830" i="1"/>
  <c r="AB3846" i="1"/>
  <c r="AB3862" i="1"/>
  <c r="AB3868" i="1"/>
  <c r="AB3874" i="1"/>
  <c r="AB3880" i="1"/>
  <c r="AB3886" i="1"/>
  <c r="AB3776" i="1"/>
  <c r="AB3804" i="1"/>
  <c r="AB3817" i="1"/>
  <c r="AB3764" i="1"/>
  <c r="P3769" i="1"/>
  <c r="AB3769" i="1" s="1"/>
  <c r="S3772" i="1"/>
  <c r="M3777" i="1"/>
  <c r="AB3777" i="1" s="1"/>
  <c r="P3778" i="1"/>
  <c r="AB3778" i="1" s="1"/>
  <c r="P3785" i="1"/>
  <c r="S3787" i="1"/>
  <c r="AB3789" i="1"/>
  <c r="M3791" i="1"/>
  <c r="AB3791" i="1" s="1"/>
  <c r="S3793" i="1"/>
  <c r="V3816" i="1"/>
  <c r="AB3834" i="1"/>
  <c r="AB3850" i="1"/>
  <c r="AB3865" i="1"/>
  <c r="AB3871" i="1"/>
  <c r="AB3877" i="1"/>
  <c r="AB3883" i="1"/>
  <c r="AB3889" i="1"/>
  <c r="AB3900" i="1"/>
  <c r="AB3917" i="1"/>
  <c r="AB3953" i="1"/>
  <c r="AB3849" i="1"/>
  <c r="AB3851" i="1"/>
  <c r="AB3860" i="1"/>
  <c r="AB3781" i="1"/>
  <c r="AB3802" i="1"/>
  <c r="AB3816" i="1"/>
  <c r="AB3822" i="1"/>
  <c r="AB3895" i="1"/>
  <c r="AB3907" i="1"/>
  <c r="M3765" i="1"/>
  <c r="AB3765" i="1" s="1"/>
  <c r="P3768" i="1"/>
  <c r="AB3768" i="1" s="1"/>
  <c r="V3771" i="1"/>
  <c r="AB3771" i="1" s="1"/>
  <c r="M3775" i="1"/>
  <c r="AB3775" i="1" s="1"/>
  <c r="V3780" i="1"/>
  <c r="AB3780" i="1" s="1"/>
  <c r="M3782" i="1"/>
  <c r="AB3782" i="1" s="1"/>
  <c r="V3786" i="1"/>
  <c r="AB3786" i="1" s="1"/>
  <c r="AB3788" i="1"/>
  <c r="M3789" i="1"/>
  <c r="P3790" i="1"/>
  <c r="AB3790" i="1" s="1"/>
  <c r="AB3794" i="1"/>
  <c r="AB3801" i="1"/>
  <c r="M3803" i="1"/>
  <c r="AB3803" i="1" s="1"/>
  <c r="S3805" i="1"/>
  <c r="AB3821" i="1"/>
  <c r="M3823" i="1"/>
  <c r="AB3823" i="1" s="1"/>
  <c r="AB3838" i="1"/>
  <c r="AB3854" i="1"/>
  <c r="AB3896" i="1"/>
  <c r="AB3903" i="1"/>
  <c r="P3766" i="1"/>
  <c r="AB3766" i="1" s="1"/>
  <c r="V3770" i="1"/>
  <c r="AB3772" i="1"/>
  <c r="M3774" i="1"/>
  <c r="AB3774" i="1" s="1"/>
  <c r="S3777" i="1"/>
  <c r="V3779" i="1"/>
  <c r="P3784" i="1"/>
  <c r="AB3784" i="1" s="1"/>
  <c r="V3800" i="1"/>
  <c r="AB3800" i="1" s="1"/>
  <c r="AB3808" i="1"/>
  <c r="P3810" i="1"/>
  <c r="AB3810" i="1" s="1"/>
  <c r="V3820" i="1"/>
  <c r="AB3820" i="1" s="1"/>
  <c r="AB3832" i="1"/>
  <c r="AB3837" i="1"/>
  <c r="AB3839" i="1"/>
  <c r="AB3848" i="1"/>
  <c r="AB3853" i="1"/>
  <c r="AB3855" i="1"/>
  <c r="AB3898" i="1"/>
  <c r="AB3923" i="1"/>
  <c r="AB4177" i="1"/>
  <c r="Z3892" i="1"/>
  <c r="AB3892" i="1" s="1"/>
  <c r="S3906" i="1"/>
  <c r="AB3909" i="1"/>
  <c r="S3920" i="1"/>
  <c r="M3924" i="1"/>
  <c r="AB3924" i="1" s="1"/>
  <c r="P3933" i="1"/>
  <c r="AB3915" i="1"/>
  <c r="AB3943" i="1"/>
  <c r="AB3997" i="1"/>
  <c r="AB4189" i="1"/>
  <c r="S3912" i="1"/>
  <c r="M3916" i="1"/>
  <c r="AB3916" i="1" s="1"/>
  <c r="AB3922" i="1"/>
  <c r="P3925" i="1"/>
  <c r="V3927" i="1"/>
  <c r="M3930" i="1"/>
  <c r="AB3930" i="1" s="1"/>
  <c r="P3931" i="1"/>
  <c r="AB3935" i="1"/>
  <c r="AB3942" i="1"/>
  <c r="AB3957" i="1"/>
  <c r="AB4004" i="1"/>
  <c r="AB4062" i="1"/>
  <c r="AB4089" i="1"/>
  <c r="AB3914" i="1"/>
  <c r="Z3864" i="1"/>
  <c r="AB3864" i="1" s="1"/>
  <c r="Z3870" i="1"/>
  <c r="AB3870" i="1" s="1"/>
  <c r="Z3876" i="1"/>
  <c r="AB3876" i="1" s="1"/>
  <c r="Z3882" i="1"/>
  <c r="AB3882" i="1" s="1"/>
  <c r="Z3888" i="1"/>
  <c r="AB3888" i="1" s="1"/>
  <c r="P3897" i="1"/>
  <c r="AB3897" i="1" s="1"/>
  <c r="V3905" i="1"/>
  <c r="AB3905" i="1" s="1"/>
  <c r="S3910" i="1"/>
  <c r="AB3910" i="1" s="1"/>
  <c r="AB3913" i="1"/>
  <c r="S3924" i="1"/>
  <c r="M3928" i="1"/>
  <c r="AB3928" i="1" s="1"/>
  <c r="AB3934" i="1"/>
  <c r="AB3956" i="1"/>
  <c r="AB3995" i="1"/>
  <c r="AB3906" i="1"/>
  <c r="AB3919" i="1"/>
  <c r="AB3933" i="1"/>
  <c r="AB3981" i="1"/>
  <c r="S3916" i="1"/>
  <c r="M3920" i="1"/>
  <c r="AB3926" i="1"/>
  <c r="P3929" i="1"/>
  <c r="AB3929" i="1" s="1"/>
  <c r="V3931" i="1"/>
  <c r="M3934" i="1"/>
  <c r="AB3988" i="1"/>
  <c r="AB3911" i="1"/>
  <c r="AB3925" i="1"/>
  <c r="AB3938" i="1"/>
  <c r="AB4013" i="1"/>
  <c r="Z3866" i="1"/>
  <c r="AB3866" i="1" s="1"/>
  <c r="Z3872" i="1"/>
  <c r="AB3872" i="1" s="1"/>
  <c r="Z3878" i="1"/>
  <c r="AB3878" i="1" s="1"/>
  <c r="Z3884" i="1"/>
  <c r="AB3884" i="1" s="1"/>
  <c r="Z3890" i="1"/>
  <c r="AB3890" i="1" s="1"/>
  <c r="AB3901" i="1"/>
  <c r="AB3902" i="1"/>
  <c r="Z3904" i="1"/>
  <c r="AB3904" i="1" s="1"/>
  <c r="S3908" i="1"/>
  <c r="AB3908" i="1" s="1"/>
  <c r="M3912" i="1"/>
  <c r="AB3912" i="1" s="1"/>
  <c r="AB3918" i="1"/>
  <c r="P3921" i="1"/>
  <c r="AB3921" i="1" s="1"/>
  <c r="V3923" i="1"/>
  <c r="M3926" i="1"/>
  <c r="P3927" i="1"/>
  <c r="AB3927" i="1" s="1"/>
  <c r="AB3931" i="1"/>
  <c r="AB3937" i="1"/>
  <c r="AB3973" i="1"/>
  <c r="AB4020" i="1"/>
  <c r="AB3944" i="1"/>
  <c r="AB4024" i="1"/>
  <c r="AB4036" i="1"/>
  <c r="AB4048" i="1"/>
  <c r="AB4060" i="1"/>
  <c r="AB4080" i="1"/>
  <c r="AB4099" i="1"/>
  <c r="AB4107" i="1"/>
  <c r="AB4115" i="1"/>
  <c r="AB4123" i="1"/>
  <c r="AB4152" i="1"/>
  <c r="AB4171" i="1"/>
  <c r="AB4179" i="1"/>
  <c r="AB3960" i="1"/>
  <c r="AB3976" i="1"/>
  <c r="AB3992" i="1"/>
  <c r="AB4008" i="1"/>
  <c r="AB4023" i="1"/>
  <c r="AB4035" i="1"/>
  <c r="AB4047" i="1"/>
  <c r="AB4059" i="1"/>
  <c r="AB4079" i="1"/>
  <c r="AB4090" i="1"/>
  <c r="AB4132" i="1"/>
  <c r="AB4142" i="1"/>
  <c r="AB4151" i="1"/>
  <c r="S3954" i="1"/>
  <c r="AB3959" i="1"/>
  <c r="S3970" i="1"/>
  <c r="AB3975" i="1"/>
  <c r="S3986" i="1"/>
  <c r="AB3991" i="1"/>
  <c r="S4002" i="1"/>
  <c r="AB4007" i="1"/>
  <c r="S4018" i="1"/>
  <c r="AB4018" i="1" s="1"/>
  <c r="AB4070" i="1"/>
  <c r="AB4088" i="1"/>
  <c r="AB4131" i="1"/>
  <c r="AB4160" i="1"/>
  <c r="AB4170" i="1"/>
  <c r="AB4178" i="1"/>
  <c r="AB3958" i="1"/>
  <c r="AB3974" i="1"/>
  <c r="AB3990" i="1"/>
  <c r="AB4006" i="1"/>
  <c r="AB4022" i="1"/>
  <c r="AB4034" i="1"/>
  <c r="AB4046" i="1"/>
  <c r="AB4058" i="1"/>
  <c r="AB4068" i="1"/>
  <c r="AB4098" i="1"/>
  <c r="AB4106" i="1"/>
  <c r="AB4114" i="1"/>
  <c r="AB4122" i="1"/>
  <c r="AB4140" i="1"/>
  <c r="AB4150" i="1"/>
  <c r="AB4184" i="1"/>
  <c r="AB4196" i="1"/>
  <c r="AB4197" i="1"/>
  <c r="AB4209" i="1"/>
  <c r="AB4216" i="1"/>
  <c r="AB4228" i="1"/>
  <c r="AB4044" i="1"/>
  <c r="AB4056" i="1"/>
  <c r="AB4067" i="1"/>
  <c r="AB4139" i="1"/>
  <c r="AB4031" i="1"/>
  <c r="AB4043" i="1"/>
  <c r="AB4055" i="1"/>
  <c r="AB4076" i="1"/>
  <c r="AB4095" i="1"/>
  <c r="AB4104" i="1"/>
  <c r="AB4112" i="1"/>
  <c r="AB4120" i="1"/>
  <c r="AB4148" i="1"/>
  <c r="AB4158" i="1"/>
  <c r="AB4167" i="1"/>
  <c r="AB4176" i="1"/>
  <c r="AB4183" i="1"/>
  <c r="AB4194" i="1"/>
  <c r="AB4201" i="1"/>
  <c r="AB3954" i="1"/>
  <c r="AB3970" i="1"/>
  <c r="AB3986" i="1"/>
  <c r="AB4002" i="1"/>
  <c r="AB4075" i="1"/>
  <c r="AB4086" i="1"/>
  <c r="AB4103" i="1"/>
  <c r="AB4111" i="1"/>
  <c r="AB4119" i="1"/>
  <c r="AB4128" i="1"/>
  <c r="AB4138" i="1"/>
  <c r="AB4147" i="1"/>
  <c r="AB4192" i="1"/>
  <c r="AB4195" i="1"/>
  <c r="AB4000" i="1"/>
  <c r="AB4030" i="1"/>
  <c r="AB4042" i="1"/>
  <c r="AB4054" i="1"/>
  <c r="AB4066" i="1"/>
  <c r="AB4084" i="1"/>
  <c r="AB4127" i="1"/>
  <c r="AB4156" i="1"/>
  <c r="AB4166" i="1"/>
  <c r="AB4175" i="1"/>
  <c r="AB4182" i="1"/>
  <c r="AB4220" i="1"/>
  <c r="AB3936" i="1"/>
  <c r="S3946" i="1"/>
  <c r="AB3946" i="1" s="1"/>
  <c r="AB3951" i="1"/>
  <c r="S3962" i="1"/>
  <c r="AB3962" i="1" s="1"/>
  <c r="AB3967" i="1"/>
  <c r="S3978" i="1"/>
  <c r="AB3978" i="1" s="1"/>
  <c r="AB3983" i="1"/>
  <c r="S3994" i="1"/>
  <c r="AB3994" i="1" s="1"/>
  <c r="AB3999" i="1"/>
  <c r="S4010" i="1"/>
  <c r="AB4010" i="1" s="1"/>
  <c r="AB4015" i="1"/>
  <c r="AB4028" i="1"/>
  <c r="AB4040" i="1"/>
  <c r="AB4052" i="1"/>
  <c r="AB4064" i="1"/>
  <c r="AB4083" i="1"/>
  <c r="AB4094" i="1"/>
  <c r="AB4136" i="1"/>
  <c r="AB4146" i="1"/>
  <c r="AB4155" i="1"/>
  <c r="AB4190" i="1"/>
  <c r="AB4213" i="1"/>
  <c r="AB4225" i="1"/>
  <c r="AB4236" i="1"/>
  <c r="AB3982" i="1"/>
  <c r="AB3998" i="1"/>
  <c r="AB4014" i="1"/>
  <c r="AB4027" i="1"/>
  <c r="AB4039" i="1"/>
  <c r="AB4051" i="1"/>
  <c r="AB4063" i="1"/>
  <c r="AB4074" i="1"/>
  <c r="AB4102" i="1"/>
  <c r="AB4110" i="1"/>
  <c r="AB4118" i="1"/>
  <c r="AB4126" i="1"/>
  <c r="AB4135" i="1"/>
  <c r="AB4174" i="1"/>
  <c r="AB4188" i="1"/>
  <c r="AB4191" i="1"/>
  <c r="AB3940" i="1"/>
  <c r="V3945" i="1"/>
  <c r="AB3945" i="1" s="1"/>
  <c r="AB3948" i="1"/>
  <c r="M3952" i="1"/>
  <c r="AB3952" i="1" s="1"/>
  <c r="P3955" i="1"/>
  <c r="AB3955" i="1" s="1"/>
  <c r="V3961" i="1"/>
  <c r="AB3961" i="1" s="1"/>
  <c r="AB3964" i="1"/>
  <c r="M3968" i="1"/>
  <c r="AB3968" i="1" s="1"/>
  <c r="P3971" i="1"/>
  <c r="AB3971" i="1" s="1"/>
  <c r="V3977" i="1"/>
  <c r="AB3977" i="1" s="1"/>
  <c r="AB3980" i="1"/>
  <c r="M3984" i="1"/>
  <c r="AB3984" i="1" s="1"/>
  <c r="P3987" i="1"/>
  <c r="AB3987" i="1" s="1"/>
  <c r="V3993" i="1"/>
  <c r="AB3993" i="1" s="1"/>
  <c r="AB3996" i="1"/>
  <c r="M4000" i="1"/>
  <c r="P4003" i="1"/>
  <c r="AB4003" i="1" s="1"/>
  <c r="V4009" i="1"/>
  <c r="AB4009" i="1" s="1"/>
  <c r="AB4012" i="1"/>
  <c r="M4016" i="1"/>
  <c r="AB4016" i="1" s="1"/>
  <c r="P4019" i="1"/>
  <c r="AB4019" i="1" s="1"/>
  <c r="AB4072" i="1"/>
  <c r="AB4091" i="1"/>
  <c r="AB4144" i="1"/>
  <c r="AB4154" i="1"/>
  <c r="AB4163" i="1"/>
  <c r="AB4180" i="1"/>
  <c r="AB4205" i="1"/>
  <c r="AB4249" i="1"/>
  <c r="Z4202" i="1"/>
  <c r="AB4202" i="1" s="1"/>
  <c r="AB4207" i="1"/>
  <c r="AB4211" i="1"/>
  <c r="AB4215" i="1"/>
  <c r="AB4219" i="1"/>
  <c r="AB4223" i="1"/>
  <c r="AB4227" i="1"/>
  <c r="AB4229" i="1"/>
  <c r="AB4238" i="1"/>
  <c r="AB4247" i="1"/>
  <c r="AB4257" i="1"/>
  <c r="AB4265" i="1"/>
  <c r="AB4273" i="1"/>
  <c r="AB4294" i="1"/>
  <c r="AB4306" i="1"/>
  <c r="AB4318" i="1"/>
  <c r="AB4206" i="1"/>
  <c r="AB4210" i="1"/>
  <c r="AB4214" i="1"/>
  <c r="AB4218" i="1"/>
  <c r="AB4222" i="1"/>
  <c r="AB4226" i="1"/>
  <c r="AB4255" i="1"/>
  <c r="AB4263" i="1"/>
  <c r="AB4271" i="1"/>
  <c r="AB4281" i="1"/>
  <c r="AB4237" i="1"/>
  <c r="AB4246" i="1"/>
  <c r="AB4293" i="1"/>
  <c r="AB4305" i="1"/>
  <c r="AB4317" i="1"/>
  <c r="AB4235" i="1"/>
  <c r="AB4254" i="1"/>
  <c r="AB4262" i="1"/>
  <c r="AB4291" i="1"/>
  <c r="AB4303" i="1"/>
  <c r="AB4315" i="1"/>
  <c r="AB4326" i="1"/>
  <c r="AB4245" i="1"/>
  <c r="AB4290" i="1"/>
  <c r="AB4302" i="1"/>
  <c r="AB4314" i="1"/>
  <c r="AB4324" i="1"/>
  <c r="AB4330" i="1"/>
  <c r="AB4336" i="1"/>
  <c r="AB4199" i="1"/>
  <c r="AB4234" i="1"/>
  <c r="AB4243" i="1"/>
  <c r="AB4277" i="1"/>
  <c r="AB4352" i="1"/>
  <c r="AB4253" i="1"/>
  <c r="AB4261" i="1"/>
  <c r="AB4269" i="1"/>
  <c r="AB4289" i="1"/>
  <c r="AB4301" i="1"/>
  <c r="AB4313" i="1"/>
  <c r="AB4340" i="1"/>
  <c r="AB4233" i="1"/>
  <c r="AB4242" i="1"/>
  <c r="AB4251" i="1"/>
  <c r="AB4259" i="1"/>
  <c r="AB4267" i="1"/>
  <c r="AB4275" i="1"/>
  <c r="AB4287" i="1"/>
  <c r="AB4299" i="1"/>
  <c r="AB4311" i="1"/>
  <c r="AB4231" i="1"/>
  <c r="AB4286" i="1"/>
  <c r="AB4328" i="1"/>
  <c r="AB4370" i="1"/>
  <c r="AB4241" i="1"/>
  <c r="AB4250" i="1"/>
  <c r="AB4258" i="1"/>
  <c r="AB4266" i="1"/>
  <c r="AB4274" i="1"/>
  <c r="AB4342" i="1"/>
  <c r="AB4346" i="1"/>
  <c r="AB4355" i="1"/>
  <c r="AB4203" i="1"/>
  <c r="AB4230" i="1"/>
  <c r="AB4239" i="1"/>
  <c r="AB4283" i="1"/>
  <c r="AB4285" i="1"/>
  <c r="AB4297" i="1"/>
  <c r="AB4309" i="1"/>
  <c r="AB4321" i="1"/>
  <c r="AB4338" i="1"/>
  <c r="AB4344" i="1"/>
  <c r="AB4430" i="1"/>
  <c r="AB4323" i="1"/>
  <c r="V4337" i="1"/>
  <c r="AB4337" i="1" s="1"/>
  <c r="AB4353" i="1"/>
  <c r="AB4440" i="1"/>
  <c r="AB4447" i="1"/>
  <c r="AB4481" i="1"/>
  <c r="P4327" i="1"/>
  <c r="AB4349" i="1"/>
  <c r="AB4388" i="1"/>
  <c r="AB4396" i="1"/>
  <c r="AB4404" i="1"/>
  <c r="AB4412" i="1"/>
  <c r="AB4425" i="1"/>
  <c r="AB4446" i="1"/>
  <c r="AB4458" i="1"/>
  <c r="AB4347" i="1"/>
  <c r="AB4351" i="1"/>
  <c r="AB4360" i="1"/>
  <c r="AB4371" i="1"/>
  <c r="AB4432" i="1"/>
  <c r="AB4439" i="1"/>
  <c r="V4325" i="1"/>
  <c r="AB4325" i="1" s="1"/>
  <c r="P4335" i="1"/>
  <c r="P4343" i="1"/>
  <c r="AB4359" i="1"/>
  <c r="AB4365" i="1"/>
  <c r="AB4411" i="1"/>
  <c r="AB4417" i="1"/>
  <c r="AB4376" i="1"/>
  <c r="AB4424" i="1"/>
  <c r="AB4431" i="1"/>
  <c r="AB4437" i="1"/>
  <c r="AB4444" i="1"/>
  <c r="V4333" i="1"/>
  <c r="AB4333" i="1" s="1"/>
  <c r="V4341" i="1"/>
  <c r="AB4341" i="1" s="1"/>
  <c r="AB4375" i="1"/>
  <c r="AB4393" i="1"/>
  <c r="AB4401" i="1"/>
  <c r="AB4364" i="1"/>
  <c r="AB4380" i="1"/>
  <c r="AB4381" i="1"/>
  <c r="AB4416" i="1"/>
  <c r="AB4423" i="1"/>
  <c r="AB4429" i="1"/>
  <c r="AB4443" i="1"/>
  <c r="AB4327" i="1"/>
  <c r="AB4357" i="1"/>
  <c r="AB4363" i="1"/>
  <c r="AB4369" i="1"/>
  <c r="AB4379" i="1"/>
  <c r="AB4391" i="1"/>
  <c r="AB4392" i="1"/>
  <c r="AB4399" i="1"/>
  <c r="AB4400" i="1"/>
  <c r="AB4407" i="1"/>
  <c r="AB4408" i="1"/>
  <c r="AB4436" i="1"/>
  <c r="AB4442" i="1"/>
  <c r="AB4450" i="1"/>
  <c r="P4331" i="1"/>
  <c r="AB4331" i="1" s="1"/>
  <c r="AB4356" i="1"/>
  <c r="AB4384" i="1"/>
  <c r="AB4385" i="1"/>
  <c r="AB4415" i="1"/>
  <c r="AB4421" i="1"/>
  <c r="AB4335" i="1"/>
  <c r="AB4343" i="1"/>
  <c r="AB4383" i="1"/>
  <c r="AB4428" i="1"/>
  <c r="AB4435" i="1"/>
  <c r="AB4456" i="1"/>
  <c r="V4329" i="1"/>
  <c r="AB4329" i="1" s="1"/>
  <c r="P4339" i="1"/>
  <c r="AB4339" i="1" s="1"/>
  <c r="V4345" i="1"/>
  <c r="AB4345" i="1" s="1"/>
  <c r="AB4368" i="1"/>
  <c r="AB4373" i="1"/>
  <c r="AB4413" i="1"/>
  <c r="P4472" i="1"/>
  <c r="AB4476" i="1"/>
  <c r="AB4521" i="1"/>
  <c r="AB4528" i="1"/>
  <c r="AB4545" i="1"/>
  <c r="AB4482" i="1"/>
  <c r="AB4483" i="1"/>
  <c r="AB4518" i="1"/>
  <c r="AB4488" i="1"/>
  <c r="AB4494" i="1"/>
  <c r="AB4495" i="1"/>
  <c r="AB4500" i="1"/>
  <c r="AB4506" i="1"/>
  <c r="AB4507" i="1"/>
  <c r="AB4512" i="1"/>
  <c r="M4538" i="1"/>
  <c r="Z4441" i="1"/>
  <c r="AB4441" i="1" s="1"/>
  <c r="V4466" i="1"/>
  <c r="M4469" i="1"/>
  <c r="AB4469" i="1" s="1"/>
  <c r="S4471" i="1"/>
  <c r="AB4474" i="1"/>
  <c r="AB4475" i="1"/>
  <c r="AB4535" i="1"/>
  <c r="AB4541" i="1"/>
  <c r="AB4549" i="1"/>
  <c r="AB4466" i="1"/>
  <c r="AB4480" i="1"/>
  <c r="AB4524" i="1"/>
  <c r="V4462" i="1"/>
  <c r="AB4462" i="1" s="1"/>
  <c r="AB4486" i="1"/>
  <c r="AB4487" i="1"/>
  <c r="AB4492" i="1"/>
  <c r="AB4498" i="1"/>
  <c r="AB4499" i="1"/>
  <c r="AB4504" i="1"/>
  <c r="AB4510" i="1"/>
  <c r="AB4511" i="1"/>
  <c r="AB4516" i="1"/>
  <c r="AB4533" i="1"/>
  <c r="Z4457" i="1"/>
  <c r="AB4457" i="1" s="1"/>
  <c r="P4468" i="1"/>
  <c r="AB4468" i="1" s="1"/>
  <c r="AB4472" i="1"/>
  <c r="AB4517" i="1"/>
  <c r="AB4522" i="1"/>
  <c r="AB4460" i="1"/>
  <c r="AB4464" i="1"/>
  <c r="AB4478" i="1"/>
  <c r="AB4479" i="1"/>
  <c r="Z4453" i="1"/>
  <c r="AB4453" i="1" s="1"/>
  <c r="AB4459" i="1"/>
  <c r="M4461" i="1"/>
  <c r="AB4461" i="1" s="1"/>
  <c r="AB4463" i="1"/>
  <c r="M4465" i="1"/>
  <c r="AB4465" i="1" s="1"/>
  <c r="S4467" i="1"/>
  <c r="AB4467" i="1" s="1"/>
  <c r="AB4470" i="1"/>
  <c r="AB4471" i="1"/>
  <c r="AB4484" i="1"/>
  <c r="AB4490" i="1"/>
  <c r="AB4491" i="1"/>
  <c r="AB4496" i="1"/>
  <c r="AB4502" i="1"/>
  <c r="AB4503" i="1"/>
  <c r="AB4508" i="1"/>
  <c r="AB4514" i="1"/>
  <c r="AB4515" i="1"/>
  <c r="AB4520" i="1"/>
  <c r="AB4532" i="1"/>
  <c r="AB4561" i="1"/>
  <c r="AB4538" i="1"/>
  <c r="P4558" i="1"/>
  <c r="V4570" i="1"/>
  <c r="P4580" i="1"/>
  <c r="AB4580" i="1" s="1"/>
  <c r="AB4598" i="1"/>
  <c r="AB4565" i="1"/>
  <c r="M4531" i="1"/>
  <c r="AB4531" i="1" s="1"/>
  <c r="V4544" i="1"/>
  <c r="AB4544" i="1" s="1"/>
  <c r="M4555" i="1"/>
  <c r="AB4555" i="1" s="1"/>
  <c r="S4557" i="1"/>
  <c r="AB4557" i="1" s="1"/>
  <c r="V4562" i="1"/>
  <c r="AB4570" i="1"/>
  <c r="AB4526" i="1"/>
  <c r="M4539" i="1"/>
  <c r="AB4539" i="1" s="1"/>
  <c r="V4546" i="1"/>
  <c r="V4548" i="1"/>
  <c r="V4550" i="1"/>
  <c r="M4553" i="1"/>
  <c r="AB4553" i="1" s="1"/>
  <c r="AB4560" i="1"/>
  <c r="AB4562" i="1"/>
  <c r="AB4563" i="1"/>
  <c r="AB4534" i="1"/>
  <c r="AB4559" i="1"/>
  <c r="AB4568" i="1"/>
  <c r="AB4558" i="1"/>
  <c r="AB4569" i="1"/>
  <c r="AB4575" i="1"/>
  <c r="AB4584" i="1"/>
  <c r="AB4594" i="1"/>
  <c r="AB4602" i="1"/>
  <c r="M4527" i="1"/>
  <c r="AB4527" i="1" s="1"/>
  <c r="S4537" i="1"/>
  <c r="AB4537" i="1" s="1"/>
  <c r="P4540" i="1"/>
  <c r="AB4540" i="1" s="1"/>
  <c r="M4547" i="1"/>
  <c r="AB4547" i="1" s="1"/>
  <c r="M4551" i="1"/>
  <c r="AB4551" i="1" s="1"/>
  <c r="P4552" i="1"/>
  <c r="AB4552" i="1" s="1"/>
  <c r="V4566" i="1"/>
  <c r="AB4574" i="1"/>
  <c r="V4536" i="1"/>
  <c r="AB4536" i="1" s="1"/>
  <c r="S4539" i="1"/>
  <c r="P4542" i="1"/>
  <c r="AB4542" i="1" s="1"/>
  <c r="S4553" i="1"/>
  <c r="AB4556" i="1"/>
  <c r="AB4567" i="1"/>
  <c r="AB4582" i="1"/>
  <c r="AB4622" i="1"/>
  <c r="AB4690" i="1"/>
  <c r="AB4566" i="1"/>
  <c r="S4571" i="1"/>
  <c r="AB4571" i="1" s="1"/>
  <c r="P4576" i="1"/>
  <c r="AB4576" i="1" s="1"/>
  <c r="V4578" i="1"/>
  <c r="AB4578" i="1" s="1"/>
  <c r="AB4579" i="1"/>
  <c r="AB4599" i="1"/>
  <c r="S4525" i="1"/>
  <c r="AB4525" i="1" s="1"/>
  <c r="AB4530" i="1"/>
  <c r="S4543" i="1"/>
  <c r="AB4543" i="1" s="1"/>
  <c r="P4546" i="1"/>
  <c r="AB4546" i="1" s="1"/>
  <c r="P4548" i="1"/>
  <c r="AB4548" i="1" s="1"/>
  <c r="P4550" i="1"/>
  <c r="AB4550" i="1" s="1"/>
  <c r="V4554" i="1"/>
  <c r="AB4554" i="1" s="1"/>
  <c r="AB4572" i="1"/>
  <c r="AB4610" i="1"/>
  <c r="AB4643" i="1"/>
  <c r="AB4623" i="1"/>
  <c r="AB4632" i="1"/>
  <c r="AB4641" i="1"/>
  <c r="AB4649" i="1"/>
  <c r="AB4656" i="1"/>
  <c r="AB4677" i="1"/>
  <c r="AB4685" i="1"/>
  <c r="AB4704" i="1"/>
  <c r="AB4621" i="1"/>
  <c r="AB4663" i="1"/>
  <c r="AB4669" i="1"/>
  <c r="AB4722" i="1"/>
  <c r="AB4631" i="1"/>
  <c r="AB4640" i="1"/>
  <c r="AB4648" i="1"/>
  <c r="AB4676" i="1"/>
  <c r="AB4684" i="1"/>
  <c r="AB4712" i="1"/>
  <c r="AB4611" i="1"/>
  <c r="AB4620" i="1"/>
  <c r="AB4629" i="1"/>
  <c r="AB4655" i="1"/>
  <c r="AB4661" i="1"/>
  <c r="AB4699" i="1"/>
  <c r="AB4589" i="1"/>
  <c r="AB4609" i="1"/>
  <c r="AB4639" i="1"/>
  <c r="AB4735" i="1"/>
  <c r="AB4619" i="1"/>
  <c r="AB4628" i="1"/>
  <c r="AB4637" i="1"/>
  <c r="AB4647" i="1"/>
  <c r="AB4653" i="1"/>
  <c r="AB4660" i="1"/>
  <c r="AB4675" i="1"/>
  <c r="AB4683" i="1"/>
  <c r="AB4689" i="1"/>
  <c r="AB4706" i="1"/>
  <c r="AB4710" i="1"/>
  <c r="AB4581" i="1"/>
  <c r="AB4608" i="1"/>
  <c r="AB4617" i="1"/>
  <c r="AB4667" i="1"/>
  <c r="AB4673" i="1"/>
  <c r="AB4681" i="1"/>
  <c r="AB4698" i="1"/>
  <c r="AB4707" i="1"/>
  <c r="AB4627" i="1"/>
  <c r="AB4636" i="1"/>
  <c r="AB4645" i="1"/>
  <c r="AB4652" i="1"/>
  <c r="AB4688" i="1"/>
  <c r="AB4703" i="1"/>
  <c r="AB4711" i="1"/>
  <c r="AB4723" i="1"/>
  <c r="AB4726" i="1"/>
  <c r="AB4739" i="1"/>
  <c r="AB4607" i="1"/>
  <c r="AB4616" i="1"/>
  <c r="AB4625" i="1"/>
  <c r="AB4659" i="1"/>
  <c r="AB4665" i="1"/>
  <c r="AB4672" i="1"/>
  <c r="AB4680" i="1"/>
  <c r="AB4691" i="1"/>
  <c r="AB4700" i="1"/>
  <c r="AB4714" i="1"/>
  <c r="AB4593" i="1"/>
  <c r="AB4605" i="1"/>
  <c r="AB4635" i="1"/>
  <c r="AB4644" i="1"/>
  <c r="AB4695" i="1"/>
  <c r="AB4715" i="1"/>
  <c r="AB4763" i="1"/>
  <c r="AB4597" i="1"/>
  <c r="AB4601" i="1"/>
  <c r="AB4615" i="1"/>
  <c r="AB4624" i="1"/>
  <c r="AB4633" i="1"/>
  <c r="AB4651" i="1"/>
  <c r="AB4657" i="1"/>
  <c r="AB4664" i="1"/>
  <c r="AB4687" i="1"/>
  <c r="AB4718" i="1"/>
  <c r="AB4730" i="1"/>
  <c r="AB4747" i="1"/>
  <c r="AB4758" i="1"/>
  <c r="P4760" i="1"/>
  <c r="Z4701" i="1"/>
  <c r="AB4713" i="1"/>
  <c r="AB4725" i="1"/>
  <c r="Z4732" i="1"/>
  <c r="AB4732" i="1" s="1"/>
  <c r="P4747" i="1"/>
  <c r="AB4750" i="1"/>
  <c r="AB4717" i="1"/>
  <c r="AB4721" i="1"/>
  <c r="Z4693" i="1"/>
  <c r="AB4693" i="1" s="1"/>
  <c r="M4694" i="1"/>
  <c r="AB4694" i="1" s="1"/>
  <c r="AB4705" i="1"/>
  <c r="AB4716" i="1"/>
  <c r="AB4720" i="1"/>
  <c r="AB4724" i="1"/>
  <c r="Z4728" i="1"/>
  <c r="AB4744" i="1"/>
  <c r="AB4749" i="1"/>
  <c r="AB4775" i="1"/>
  <c r="AB4741" i="1"/>
  <c r="AB4783" i="1"/>
  <c r="P4728" i="1"/>
  <c r="AB4728" i="1" s="1"/>
  <c r="V4734" i="1"/>
  <c r="AB4734" i="1" s="1"/>
  <c r="AB4737" i="1"/>
  <c r="AB4755" i="1"/>
  <c r="AB4795" i="1"/>
  <c r="Z4697" i="1"/>
  <c r="AB4697" i="1" s="1"/>
  <c r="AB4709" i="1"/>
  <c r="S4731" i="1"/>
  <c r="AB4731" i="1" s="1"/>
  <c r="AB4743" i="1"/>
  <c r="V4745" i="1"/>
  <c r="M4748" i="1"/>
  <c r="AB4733" i="1"/>
  <c r="AB4740" i="1"/>
  <c r="AB4767" i="1"/>
  <c r="AB4701" i="1"/>
  <c r="S4727" i="1"/>
  <c r="AB4727" i="1" s="1"/>
  <c r="AB4745" i="1"/>
  <c r="AB4779" i="1"/>
  <c r="AB4794" i="1"/>
  <c r="AB4823" i="1"/>
  <c r="M4812" i="1"/>
  <c r="Z4756" i="1"/>
  <c r="AB4756" i="1" s="1"/>
  <c r="M4757" i="1"/>
  <c r="AB4757" i="1" s="1"/>
  <c r="Z4800" i="1"/>
  <c r="AB4800" i="1" s="1"/>
  <c r="AB4803" i="1"/>
  <c r="AB4821" i="1"/>
  <c r="AB4752" i="1"/>
  <c r="AB4760" i="1"/>
  <c r="AB4785" i="1"/>
  <c r="AB4831" i="1"/>
  <c r="AB4836" i="1"/>
  <c r="V4762" i="1"/>
  <c r="AB4762" i="1" s="1"/>
  <c r="V4766" i="1"/>
  <c r="AB4766" i="1" s="1"/>
  <c r="V4770" i="1"/>
  <c r="AB4770" i="1" s="1"/>
  <c r="V4774" i="1"/>
  <c r="AB4774" i="1" s="1"/>
  <c r="AB4781" i="1"/>
  <c r="AB4784" i="1"/>
  <c r="AB4840" i="1"/>
  <c r="AB4777" i="1"/>
  <c r="AB4780" i="1"/>
  <c r="AB4789" i="1"/>
  <c r="AB4805" i="1"/>
  <c r="AB4851" i="1"/>
  <c r="AB4859" i="1"/>
  <c r="AB4764" i="1"/>
  <c r="AB4819" i="1"/>
  <c r="AB4839" i="1"/>
  <c r="AB4748" i="1"/>
  <c r="AB4792" i="1"/>
  <c r="AB4793" i="1"/>
  <c r="AB4843" i="1"/>
  <c r="Z4764" i="1"/>
  <c r="M4765" i="1"/>
  <c r="AB4765" i="1" s="1"/>
  <c r="Z4768" i="1"/>
  <c r="AB4768" i="1" s="1"/>
  <c r="M4769" i="1"/>
  <c r="AB4769" i="1" s="1"/>
  <c r="Z4772" i="1"/>
  <c r="AB4772" i="1" s="1"/>
  <c r="M4773" i="1"/>
  <c r="AB4773" i="1" s="1"/>
  <c r="Z4776" i="1"/>
  <c r="AB4776" i="1" s="1"/>
  <c r="Z4788" i="1"/>
  <c r="AB4788" i="1" s="1"/>
  <c r="AB4797" i="1"/>
  <c r="S4816" i="1"/>
  <c r="AB4820" i="1"/>
  <c r="AB4849" i="1"/>
  <c r="AB4861" i="1"/>
  <c r="AB4868" i="1"/>
  <c r="AB4828" i="1"/>
  <c r="AB4873" i="1"/>
  <c r="AB4878" i="1"/>
  <c r="AB4904" i="1"/>
  <c r="AB4806" i="1"/>
  <c r="V4815" i="1"/>
  <c r="AB4815" i="1" s="1"/>
  <c r="AB4817" i="1"/>
  <c r="AB4846" i="1"/>
  <c r="AB4858" i="1"/>
  <c r="AB4882" i="1"/>
  <c r="AB4826" i="1"/>
  <c r="AB4834" i="1"/>
  <c r="AB4886" i="1"/>
  <c r="AB4914" i="1"/>
  <c r="AB4930" i="1"/>
  <c r="AB4816" i="1"/>
  <c r="M4818" i="1"/>
  <c r="AB4818" i="1" s="1"/>
  <c r="AB4842" i="1"/>
  <c r="AB4857" i="1"/>
  <c r="AB4890" i="1"/>
  <c r="AB4808" i="1"/>
  <c r="AB4814" i="1"/>
  <c r="AB4825" i="1"/>
  <c r="AB4833" i="1"/>
  <c r="AB4810" i="1"/>
  <c r="AB4813" i="1"/>
  <c r="AB4841" i="1"/>
  <c r="AB4854" i="1"/>
  <c r="AB4866" i="1"/>
  <c r="AB4870" i="1"/>
  <c r="AB4872" i="1"/>
  <c r="AB4812" i="1"/>
  <c r="AB4824" i="1"/>
  <c r="AB4832" i="1"/>
  <c r="AB4860" i="1"/>
  <c r="AB4869" i="1"/>
  <c r="AB4822" i="1"/>
  <c r="AB4853" i="1"/>
  <c r="AB4865" i="1"/>
  <c r="AB4871" i="1"/>
  <c r="AB4876" i="1"/>
  <c r="AB4830" i="1"/>
  <c r="AB4838" i="1"/>
  <c r="AB4875" i="1"/>
  <c r="AB4895" i="1"/>
  <c r="AB4908" i="1"/>
  <c r="AB4915" i="1"/>
  <c r="Z4874" i="1"/>
  <c r="AB4874" i="1" s="1"/>
  <c r="M4896" i="1"/>
  <c r="AB4896" i="1" s="1"/>
  <c r="V4901" i="1"/>
  <c r="AB4937" i="1"/>
  <c r="AB4894" i="1"/>
  <c r="AB4907" i="1"/>
  <c r="AB4922" i="1"/>
  <c r="AB4943" i="1"/>
  <c r="V4877" i="1"/>
  <c r="AB4877" i="1" s="1"/>
  <c r="AB4879" i="1"/>
  <c r="V4881" i="1"/>
  <c r="AB4881" i="1" s="1"/>
  <c r="AB4883" i="1"/>
  <c r="V4885" i="1"/>
  <c r="AB4885" i="1" s="1"/>
  <c r="AB4887" i="1"/>
  <c r="V4889" i="1"/>
  <c r="AB4889" i="1" s="1"/>
  <c r="AB4891" i="1"/>
  <c r="S4898" i="1"/>
  <c r="AB4901" i="1"/>
  <c r="P4903" i="1"/>
  <c r="AB4918" i="1"/>
  <c r="AB4927" i="1"/>
  <c r="AB4906" i="1"/>
  <c r="AB4910" i="1"/>
  <c r="AB4925" i="1"/>
  <c r="AB4931" i="1"/>
  <c r="AB4968" i="1"/>
  <c r="M4880" i="1"/>
  <c r="AB4880" i="1" s="1"/>
  <c r="M4884" i="1"/>
  <c r="AB4884" i="1" s="1"/>
  <c r="M4888" i="1"/>
  <c r="AB4888" i="1" s="1"/>
  <c r="M4892" i="1"/>
  <c r="AB4892" i="1" s="1"/>
  <c r="M4900" i="1"/>
  <c r="AB4900" i="1" s="1"/>
  <c r="V4905" i="1"/>
  <c r="AB4905" i="1" s="1"/>
  <c r="AB4921" i="1"/>
  <c r="AB4917" i="1"/>
  <c r="AB4929" i="1"/>
  <c r="AB4934" i="1"/>
  <c r="V4897" i="1"/>
  <c r="AB4898" i="1"/>
  <c r="S4902" i="1"/>
  <c r="AB4902" i="1" s="1"/>
  <c r="AB4913" i="1"/>
  <c r="AB4924" i="1"/>
  <c r="AB4909" i="1"/>
  <c r="AB4920" i="1"/>
  <c r="AB4933" i="1"/>
  <c r="AB4935" i="1"/>
  <c r="AB4948" i="1"/>
  <c r="AB4897" i="1"/>
  <c r="P4899" i="1"/>
  <c r="AB4899" i="1" s="1"/>
  <c r="AB4903" i="1"/>
  <c r="AB4916" i="1"/>
  <c r="AB4923" i="1"/>
  <c r="AB4928" i="1"/>
  <c r="M4952" i="1"/>
  <c r="AB4952" i="1" s="1"/>
  <c r="S4974" i="1"/>
  <c r="S4982" i="1"/>
  <c r="AB4941" i="1"/>
  <c r="AB4942" i="1"/>
  <c r="AB4949" i="1"/>
  <c r="V4957" i="1"/>
  <c r="AB4959" i="1"/>
  <c r="P4963" i="1"/>
  <c r="AB4999" i="1"/>
  <c r="AB4947" i="1"/>
  <c r="AB4945" i="1"/>
  <c r="AB4957" i="1"/>
  <c r="V4965" i="1"/>
  <c r="P4971" i="1"/>
  <c r="AB4991" i="1"/>
  <c r="AB4966" i="1"/>
  <c r="AB4975" i="1"/>
  <c r="AB4983" i="1"/>
  <c r="AB4990" i="1"/>
  <c r="AB4992" i="1"/>
  <c r="AB4997" i="1"/>
  <c r="AB4965" i="1"/>
  <c r="AB4974" i="1"/>
  <c r="M4976" i="1"/>
  <c r="AB4976" i="1" s="1"/>
  <c r="AB4982" i="1"/>
  <c r="M4984" i="1"/>
  <c r="AB4984" i="1" s="1"/>
  <c r="AB4955" i="1"/>
  <c r="AB4973" i="1"/>
  <c r="AB4981" i="1"/>
  <c r="AB4989" i="1"/>
  <c r="S4950" i="1"/>
  <c r="AB4950" i="1" s="1"/>
  <c r="AB4954" i="1"/>
  <c r="M4956" i="1"/>
  <c r="AB4956" i="1" s="1"/>
  <c r="AB5002" i="1"/>
  <c r="AB4953" i="1"/>
  <c r="V4961" i="1"/>
  <c r="AB4963" i="1"/>
  <c r="P4967" i="1"/>
  <c r="AB4967" i="1" s="1"/>
  <c r="AB4972" i="1"/>
  <c r="AB4980" i="1"/>
  <c r="AB4995" i="1"/>
  <c r="AB4962" i="1"/>
  <c r="AB4994" i="1"/>
  <c r="AB4996" i="1"/>
  <c r="S4946" i="1"/>
  <c r="AB4946" i="1" s="1"/>
  <c r="AB4961" i="1"/>
  <c r="V4969" i="1"/>
  <c r="AB4969" i="1" s="1"/>
  <c r="AB4971" i="1"/>
  <c r="V4977" i="1"/>
  <c r="AB4977" i="1" s="1"/>
  <c r="AB4979" i="1"/>
  <c r="V4985" i="1"/>
  <c r="AB4985" i="1" s="1"/>
  <c r="AB4987" i="1"/>
  <c r="AB5001" i="1"/>
  <c r="AB3598" i="1" l="1"/>
  <c r="AB3671" i="1"/>
  <c r="AB3634" i="1"/>
  <c r="AB3920" i="1"/>
  <c r="AB378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<sst xmlns="http://schemas.openxmlformats.org/spreadsheetml/2006/main" count="33" uniqueCount="20">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</sst>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PCF/PCF&#180;S%202026/PCF%2002_2026/1.%20COMPLETA/13.1%20PCF%20em%20Excel_FEV_202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CARUARU - CG Nº 011/2022</v>
          </cell>
          <cell r="E12" t="str">
            <v>ADONIAS ANTONIO DA SILVA AMARAL</v>
          </cell>
          <cell r="F12" t="str">
            <v>3 - Administrativo</v>
          </cell>
          <cell r="G12" t="str">
            <v>3132-20</v>
          </cell>
          <cell r="H12" t="str">
            <v>02/2026</v>
          </cell>
          <cell r="I12" t="str">
            <v>0,00</v>
          </cell>
          <cell r="J12">
            <v>220.63</v>
          </cell>
          <cell r="K12">
            <v>0</v>
          </cell>
          <cell r="L12">
            <v>312.73</v>
          </cell>
          <cell r="M12">
            <v>32.42</v>
          </cell>
          <cell r="O12">
            <v>2.7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CARUARU - CG Nº 011/2022</v>
          </cell>
          <cell r="E13" t="str">
            <v>ADRIANA LUCIA PEREIRA ANSELMO DA SILVA</v>
          </cell>
          <cell r="F13" t="str">
            <v>2 - Outros Profissionais da Saúde</v>
          </cell>
          <cell r="G13" t="str">
            <v>3222-05</v>
          </cell>
          <cell r="H13" t="str">
            <v>02/2026</v>
          </cell>
          <cell r="I13" t="str">
            <v>0,00</v>
          </cell>
          <cell r="J13">
            <v>183.41</v>
          </cell>
          <cell r="K13">
            <v>0</v>
          </cell>
          <cell r="L13">
            <v>0</v>
          </cell>
          <cell r="M13">
            <v>0</v>
          </cell>
          <cell r="O13">
            <v>2.7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CARUARU - CG Nº 011/2022</v>
          </cell>
          <cell r="E14" t="str">
            <v>AGUEDA MARIA RAFAEL ARAUJO</v>
          </cell>
          <cell r="F14" t="str">
            <v>2 - Outros Profissionais da Saúde</v>
          </cell>
          <cell r="G14" t="str">
            <v>3222-05</v>
          </cell>
          <cell r="H14" t="str">
            <v>02/2026</v>
          </cell>
          <cell r="I14" t="str">
            <v>0,00</v>
          </cell>
          <cell r="J14">
            <v>163.61000000000001</v>
          </cell>
          <cell r="K14">
            <v>0</v>
          </cell>
          <cell r="L14">
            <v>312.73</v>
          </cell>
          <cell r="M14">
            <v>16.21</v>
          </cell>
          <cell r="O14">
            <v>2.7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1704</v>
          </cell>
          <cell r="Z14">
            <v>0</v>
          </cell>
          <cell r="AB14" t="str">
            <v>ABONO ASSIS FIN.</v>
          </cell>
        </row>
        <row r="15">
          <cell r="C15" t="str">
            <v>UPA CARUARU - CG Nº 011/2022</v>
          </cell>
          <cell r="E15" t="str">
            <v>ALEFE FILIPE DOS SANTOS SILVA</v>
          </cell>
          <cell r="F15" t="str">
            <v>3 - Administrativo</v>
          </cell>
          <cell r="G15" t="str">
            <v>4110-05</v>
          </cell>
          <cell r="H15" t="str">
            <v>02/2026</v>
          </cell>
          <cell r="I15" t="str">
            <v>0,00</v>
          </cell>
          <cell r="J15">
            <v>190.46</v>
          </cell>
          <cell r="K15">
            <v>0</v>
          </cell>
          <cell r="L15">
            <v>312.73</v>
          </cell>
          <cell r="M15">
            <v>32.42</v>
          </cell>
          <cell r="O15">
            <v>2.7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CARUARU - CG Nº 011/2022</v>
          </cell>
          <cell r="E16" t="str">
            <v xml:space="preserve">ALEX JOSE DE VASCONCELOS </v>
          </cell>
          <cell r="F16" t="str">
            <v>2 - Outros Profissionais da Saúde</v>
          </cell>
          <cell r="G16" t="str">
            <v>2235-05</v>
          </cell>
          <cell r="H16" t="str">
            <v>02/2026</v>
          </cell>
          <cell r="I16" t="str">
            <v>0,00</v>
          </cell>
          <cell r="J16">
            <v>190.65</v>
          </cell>
          <cell r="K16">
            <v>0</v>
          </cell>
          <cell r="L16">
            <v>312.73</v>
          </cell>
          <cell r="M16">
            <v>2.79</v>
          </cell>
          <cell r="O16">
            <v>4.6900000000000004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2459.15</v>
          </cell>
          <cell r="Z16">
            <v>0</v>
          </cell>
          <cell r="AB16" t="str">
            <v>ABONO ASSIS FIN.</v>
          </cell>
        </row>
        <row r="17">
          <cell r="C17" t="str">
            <v>UPA CARUARU - CG Nº 011/2022</v>
          </cell>
          <cell r="E17" t="str">
            <v>ALEXSANDRA ANGELA KARLA DA SILVA</v>
          </cell>
          <cell r="F17" t="str">
            <v>2 - Outros Profissionais da Saúde</v>
          </cell>
          <cell r="G17" t="str">
            <v>3222-05</v>
          </cell>
          <cell r="H17" t="str">
            <v>02/2026</v>
          </cell>
          <cell r="I17" t="str">
            <v>0,00</v>
          </cell>
          <cell r="J17">
            <v>183.41</v>
          </cell>
          <cell r="K17">
            <v>0</v>
          </cell>
          <cell r="L17">
            <v>312.73</v>
          </cell>
          <cell r="M17">
            <v>16.21</v>
          </cell>
          <cell r="O17">
            <v>2.7</v>
          </cell>
          <cell r="R17">
            <v>392</v>
          </cell>
          <cell r="S17">
            <v>91.08</v>
          </cell>
          <cell r="U17">
            <v>0</v>
          </cell>
          <cell r="V17">
            <v>0</v>
          </cell>
          <cell r="Y17">
            <v>1704</v>
          </cell>
          <cell r="Z17">
            <v>0</v>
          </cell>
          <cell r="AB17" t="str">
            <v>ABONO ASSIS FIN.</v>
          </cell>
        </row>
        <row r="18">
          <cell r="C18" t="str">
            <v>UPA CARUARU - CG Nº 011/2022</v>
          </cell>
          <cell r="E18" t="str">
            <v>ALEXSANDRA DE JESUS MACIEL</v>
          </cell>
          <cell r="F18" t="str">
            <v>3 - Administrativo</v>
          </cell>
          <cell r="G18" t="str">
            <v>5134-30</v>
          </cell>
          <cell r="H18" t="str">
            <v>02/2026</v>
          </cell>
          <cell r="I18" t="str">
            <v>0,00</v>
          </cell>
          <cell r="J18">
            <v>49.24</v>
          </cell>
          <cell r="K18">
            <v>0</v>
          </cell>
          <cell r="L18">
            <v>0</v>
          </cell>
          <cell r="M18">
            <v>0</v>
          </cell>
          <cell r="O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CARUARU - CG Nº 011/2022</v>
          </cell>
          <cell r="E19" t="str">
            <v>ALEXSANDRA MARIA BASILIO DE MELO SANTOS GONCALVES</v>
          </cell>
          <cell r="F19" t="str">
            <v>3 - Administrativo</v>
          </cell>
          <cell r="G19" t="str">
            <v>4221-10</v>
          </cell>
          <cell r="H19" t="str">
            <v>02/2026</v>
          </cell>
          <cell r="I19" t="str">
            <v>0,00</v>
          </cell>
          <cell r="J19">
            <v>155.61000000000001</v>
          </cell>
          <cell r="K19">
            <v>0</v>
          </cell>
          <cell r="L19">
            <v>312.73</v>
          </cell>
          <cell r="M19">
            <v>16.21</v>
          </cell>
          <cell r="O19">
            <v>2.7</v>
          </cell>
          <cell r="R19">
            <v>268.8</v>
          </cell>
          <cell r="S19">
            <v>97.26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CARUARU - CG Nº 011/2022</v>
          </cell>
          <cell r="E20" t="str">
            <v xml:space="preserve">ALINE MELLISSA SANTOS OLIVEIRA </v>
          </cell>
          <cell r="F20" t="str">
            <v>3 - Administrativo</v>
          </cell>
          <cell r="G20" t="str">
            <v>1312-05</v>
          </cell>
          <cell r="H20" t="str">
            <v>02/2026</v>
          </cell>
          <cell r="I20" t="str">
            <v>0,00</v>
          </cell>
          <cell r="J20">
            <v>988.74</v>
          </cell>
          <cell r="K20">
            <v>0</v>
          </cell>
          <cell r="L20">
            <v>312.73</v>
          </cell>
          <cell r="M20">
            <v>32.42</v>
          </cell>
          <cell r="O20">
            <v>16.600000000000001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CARUARU - CG Nº 011/2022</v>
          </cell>
          <cell r="E21" t="str">
            <v>ALINE TEREZA DE OLIVEIRA</v>
          </cell>
          <cell r="F21" t="str">
            <v>2 - Outros Profissionais da Saúde</v>
          </cell>
          <cell r="G21" t="str">
            <v>3222-05</v>
          </cell>
          <cell r="H21" t="str">
            <v>02/2026</v>
          </cell>
          <cell r="I21" t="str">
            <v>0,00</v>
          </cell>
          <cell r="J21">
            <v>163.61000000000001</v>
          </cell>
          <cell r="K21">
            <v>0</v>
          </cell>
          <cell r="L21">
            <v>312.73</v>
          </cell>
          <cell r="M21">
            <v>16.21</v>
          </cell>
          <cell r="O21">
            <v>2.7</v>
          </cell>
          <cell r="R21">
            <v>268.8</v>
          </cell>
          <cell r="S21">
            <v>97.26</v>
          </cell>
          <cell r="U21">
            <v>0</v>
          </cell>
          <cell r="V21">
            <v>0</v>
          </cell>
          <cell r="Y21">
            <v>1704</v>
          </cell>
          <cell r="Z21">
            <v>0</v>
          </cell>
          <cell r="AB21" t="str">
            <v>ABONO ASSIS FIN.</v>
          </cell>
        </row>
        <row r="22">
          <cell r="C22" t="str">
            <v>UPA CARUARU - CG Nº 011/2022</v>
          </cell>
          <cell r="E22" t="str">
            <v>ANA CLARA DIAS DE ANDRADE</v>
          </cell>
          <cell r="F22" t="str">
            <v>2 - Outros Profissionais da Saúde</v>
          </cell>
          <cell r="G22" t="str">
            <v>2234-05</v>
          </cell>
          <cell r="H22" t="str">
            <v>02/2026</v>
          </cell>
          <cell r="I22" t="str">
            <v>0,00</v>
          </cell>
          <cell r="J22">
            <v>407.36</v>
          </cell>
          <cell r="K22">
            <v>0</v>
          </cell>
          <cell r="L22">
            <v>312.73</v>
          </cell>
          <cell r="M22">
            <v>21.12</v>
          </cell>
          <cell r="O22">
            <v>2.7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CARUARU - CG Nº 011/2022</v>
          </cell>
          <cell r="E23" t="str">
            <v>ANA ROBERTA DE MELO COSTA</v>
          </cell>
          <cell r="F23" t="str">
            <v>2 - Outros Profissionais da Saúde</v>
          </cell>
          <cell r="G23" t="str">
            <v>3222-05</v>
          </cell>
          <cell r="H23" t="str">
            <v>02/2026</v>
          </cell>
          <cell r="I23" t="str">
            <v>0,00</v>
          </cell>
          <cell r="J23">
            <v>184.73</v>
          </cell>
          <cell r="K23">
            <v>0</v>
          </cell>
          <cell r="L23">
            <v>312.73</v>
          </cell>
          <cell r="M23">
            <v>16.21</v>
          </cell>
          <cell r="O23">
            <v>2.7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1704</v>
          </cell>
          <cell r="Z23">
            <v>0</v>
          </cell>
          <cell r="AB23" t="str">
            <v>ABONO ASSIS FIN.</v>
          </cell>
        </row>
        <row r="24">
          <cell r="C24" t="str">
            <v>UPA CARUARU - CG Nº 011/2022</v>
          </cell>
          <cell r="E24" t="str">
            <v xml:space="preserve">ANGELA MARIA PEREIRA </v>
          </cell>
          <cell r="F24" t="str">
            <v>2 - Outros Profissionais da Saúde</v>
          </cell>
          <cell r="G24" t="str">
            <v>3222-05</v>
          </cell>
          <cell r="H24" t="str">
            <v>02/2026</v>
          </cell>
          <cell r="I24" t="str">
            <v>0,00</v>
          </cell>
          <cell r="J24">
            <v>163.61000000000001</v>
          </cell>
          <cell r="K24">
            <v>0</v>
          </cell>
          <cell r="L24">
            <v>312.73</v>
          </cell>
          <cell r="M24">
            <v>16.21</v>
          </cell>
          <cell r="O24">
            <v>2.7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1704</v>
          </cell>
          <cell r="Z24">
            <v>0</v>
          </cell>
          <cell r="AB24" t="str">
            <v>ABONO ASSIS FIN.</v>
          </cell>
        </row>
        <row r="25">
          <cell r="C25" t="str">
            <v>UPA CARUARU - CG Nº 011/2022</v>
          </cell>
          <cell r="E25" t="str">
            <v>ANNE CAROLLINE CORDEIRO MELO NUNES</v>
          </cell>
          <cell r="F25" t="str">
            <v>2 - Outros Profissionais da Saúde</v>
          </cell>
          <cell r="G25" t="str">
            <v>2235-05</v>
          </cell>
          <cell r="H25" t="str">
            <v>02/2026</v>
          </cell>
          <cell r="I25" t="str">
            <v>0,00</v>
          </cell>
          <cell r="J25">
            <v>231.4</v>
          </cell>
          <cell r="K25">
            <v>0</v>
          </cell>
          <cell r="L25">
            <v>312.73</v>
          </cell>
          <cell r="M25">
            <v>3.05</v>
          </cell>
          <cell r="O25">
            <v>4.6900000000000004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2282.8200000000002</v>
          </cell>
          <cell r="Z25">
            <v>0</v>
          </cell>
          <cell r="AB25" t="str">
            <v>ABONO ASSIS FIN.</v>
          </cell>
        </row>
        <row r="26">
          <cell r="C26" t="str">
            <v>UPA CARUARU - CG Nº 011/2022</v>
          </cell>
          <cell r="E26" t="str">
            <v>ANNY CARLA BEZERRA DE BRITO</v>
          </cell>
          <cell r="F26" t="str">
            <v>2 - Outros Profissionais da Saúde</v>
          </cell>
          <cell r="G26" t="str">
            <v>3222-05</v>
          </cell>
          <cell r="H26" t="str">
            <v>02/2026</v>
          </cell>
          <cell r="I26" t="str">
            <v>0,00</v>
          </cell>
          <cell r="J26">
            <v>183.41</v>
          </cell>
          <cell r="K26">
            <v>0</v>
          </cell>
          <cell r="L26">
            <v>312.73</v>
          </cell>
          <cell r="M26">
            <v>16.21</v>
          </cell>
          <cell r="O26">
            <v>2.7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1704</v>
          </cell>
          <cell r="Z26">
            <v>0</v>
          </cell>
          <cell r="AB26" t="str">
            <v>ABONO ASSIS FIN.</v>
          </cell>
        </row>
        <row r="27">
          <cell r="C27" t="str">
            <v>UPA CARUARU - CG Nº 011/2022</v>
          </cell>
          <cell r="E27" t="str">
            <v>ARIANNY CAROLINY MARINHO DA SILVA</v>
          </cell>
          <cell r="F27" t="str">
            <v>2 - Outros Profissionais da Saúde</v>
          </cell>
          <cell r="G27" t="str">
            <v>3222-05</v>
          </cell>
          <cell r="H27" t="str">
            <v>02/2026</v>
          </cell>
          <cell r="I27" t="str">
            <v>0,00</v>
          </cell>
          <cell r="J27">
            <v>163.61000000000001</v>
          </cell>
          <cell r="K27">
            <v>0</v>
          </cell>
          <cell r="L27">
            <v>312.73</v>
          </cell>
          <cell r="M27">
            <v>16.21</v>
          </cell>
          <cell r="O27">
            <v>2.7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1704</v>
          </cell>
          <cell r="Z27">
            <v>0</v>
          </cell>
          <cell r="AB27" t="str">
            <v>ABONO ASSIS FIN.</v>
          </cell>
        </row>
        <row r="28">
          <cell r="C28" t="str">
            <v>UPA CARUARU - CG Nº 011/2022</v>
          </cell>
          <cell r="E28" t="str">
            <v>ARQUIDOVEL OLIVEIRA DA SILVA</v>
          </cell>
          <cell r="F28" t="str">
            <v>3 - Administrativo</v>
          </cell>
          <cell r="G28" t="str">
            <v>4101-05</v>
          </cell>
          <cell r="H28" t="str">
            <v>02/2026</v>
          </cell>
          <cell r="I28" t="str">
            <v>0,00</v>
          </cell>
          <cell r="J28">
            <v>1305.92</v>
          </cell>
          <cell r="K28">
            <v>0</v>
          </cell>
          <cell r="L28">
            <v>312.73</v>
          </cell>
          <cell r="M28">
            <v>32.42</v>
          </cell>
          <cell r="O28">
            <v>2.7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CARUARU - CG Nº 011/2022</v>
          </cell>
          <cell r="E29" t="str">
            <v>AUDIANNY KEILLA BEZERRA DE BRITO FREITAS</v>
          </cell>
          <cell r="F29" t="str">
            <v>2 - Outros Profissionais da Saúde</v>
          </cell>
          <cell r="G29" t="str">
            <v>3222-05</v>
          </cell>
          <cell r="H29" t="str">
            <v>02/2026</v>
          </cell>
          <cell r="I29" t="str">
            <v>0,00</v>
          </cell>
          <cell r="J29">
            <v>176.73</v>
          </cell>
          <cell r="K29">
            <v>0</v>
          </cell>
          <cell r="L29">
            <v>312.73</v>
          </cell>
          <cell r="M29">
            <v>16.21</v>
          </cell>
          <cell r="O29">
            <v>2.7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1704</v>
          </cell>
          <cell r="Z29">
            <v>0</v>
          </cell>
          <cell r="AB29" t="str">
            <v>ABONO ASSIS FIN.</v>
          </cell>
        </row>
        <row r="30">
          <cell r="C30" t="str">
            <v>UPA CARUARU - CG Nº 011/2022</v>
          </cell>
          <cell r="E30" t="str">
            <v>BRUNO DE OLIVEIRA SANTOS</v>
          </cell>
          <cell r="F30" t="str">
            <v>2 - Outros Profissionais da Saúde</v>
          </cell>
          <cell r="G30" t="str">
            <v>2235-05</v>
          </cell>
          <cell r="H30" t="str">
            <v>02/2026</v>
          </cell>
          <cell r="I30" t="str">
            <v>0,00</v>
          </cell>
          <cell r="J30">
            <v>245.47</v>
          </cell>
          <cell r="K30">
            <v>0</v>
          </cell>
          <cell r="L30">
            <v>312.73</v>
          </cell>
          <cell r="M30">
            <v>3.59</v>
          </cell>
          <cell r="O30">
            <v>4.6900000000000004</v>
          </cell>
          <cell r="R30">
            <v>182.4</v>
          </cell>
          <cell r="S30">
            <v>143.65</v>
          </cell>
          <cell r="U30">
            <v>0</v>
          </cell>
          <cell r="V30">
            <v>0</v>
          </cell>
          <cell r="Y30">
            <v>1924.07</v>
          </cell>
          <cell r="Z30">
            <v>0</v>
          </cell>
          <cell r="AB30" t="str">
            <v>ABONO ASSIS FIN.</v>
          </cell>
        </row>
        <row r="31">
          <cell r="C31" t="str">
            <v>UPA CARUARU - CG Nº 011/2022</v>
          </cell>
          <cell r="E31" t="str">
            <v>CAMILLY DANIELLY DE LIMA MARANHAO</v>
          </cell>
          <cell r="F31" t="str">
            <v>3 - Administrativo</v>
          </cell>
          <cell r="G31" t="str">
            <v>4221-10</v>
          </cell>
          <cell r="H31" t="str">
            <v>02/2026</v>
          </cell>
          <cell r="I31" t="str">
            <v>0,00</v>
          </cell>
          <cell r="J31">
            <v>15.23</v>
          </cell>
          <cell r="K31">
            <v>0</v>
          </cell>
          <cell r="L31">
            <v>0</v>
          </cell>
          <cell r="M31">
            <v>0</v>
          </cell>
          <cell r="O31">
            <v>2.7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CARUARU - CG Nº 011/2022</v>
          </cell>
          <cell r="E32" t="str">
            <v>CAMILLY DOMINGOS SANTANA</v>
          </cell>
          <cell r="F32" t="str">
            <v>3 - Administrativo</v>
          </cell>
          <cell r="G32" t="str">
            <v>4221-10</v>
          </cell>
          <cell r="H32" t="str">
            <v>02/2026</v>
          </cell>
          <cell r="I32" t="str">
            <v>0,00</v>
          </cell>
          <cell r="J32">
            <v>15.23</v>
          </cell>
          <cell r="K32">
            <v>0</v>
          </cell>
          <cell r="L32">
            <v>0</v>
          </cell>
          <cell r="M32">
            <v>0</v>
          </cell>
          <cell r="O32">
            <v>2.7</v>
          </cell>
          <cell r="R32">
            <v>364.8</v>
          </cell>
          <cell r="S32">
            <v>42.78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CARUARU - CG Nº 011/2022</v>
          </cell>
          <cell r="E33" t="str">
            <v>CARLA WANESSA ROUXINOL DE ANDRADE</v>
          </cell>
          <cell r="F33" t="str">
            <v>2 - Outros Profissionais da Saúde</v>
          </cell>
          <cell r="G33" t="str">
            <v>2235-05</v>
          </cell>
          <cell r="H33" t="str">
            <v>02/2026</v>
          </cell>
          <cell r="I33" t="str">
            <v>0,00</v>
          </cell>
          <cell r="J33">
            <v>213.72</v>
          </cell>
          <cell r="K33">
            <v>0</v>
          </cell>
          <cell r="L33">
            <v>312.73</v>
          </cell>
          <cell r="M33">
            <v>3.05</v>
          </cell>
          <cell r="O33">
            <v>4.6900000000000004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2282.8200000000002</v>
          </cell>
          <cell r="Z33">
            <v>0</v>
          </cell>
          <cell r="AB33" t="str">
            <v>ABONO ASSIS FIN.</v>
          </cell>
        </row>
        <row r="34">
          <cell r="C34" t="str">
            <v>UPA CARUARU - CG Nº 011/2022</v>
          </cell>
          <cell r="E34" t="str">
            <v>CARLOS LINDEMBERG ALVES DA SILVA</v>
          </cell>
          <cell r="F34" t="str">
            <v>3 - Administrativo</v>
          </cell>
          <cell r="G34" t="str">
            <v>4221-10</v>
          </cell>
          <cell r="H34" t="str">
            <v>02/2026</v>
          </cell>
          <cell r="I34" t="str">
            <v>0,00</v>
          </cell>
          <cell r="J34">
            <v>193.42</v>
          </cell>
          <cell r="K34">
            <v>0</v>
          </cell>
          <cell r="L34">
            <v>312.73</v>
          </cell>
          <cell r="M34">
            <v>16.21</v>
          </cell>
          <cell r="O34">
            <v>2.7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CARUARU - CG Nº 011/2022</v>
          </cell>
          <cell r="E35" t="str">
            <v>CASSIA DA SILVA MOURA</v>
          </cell>
          <cell r="F35" t="str">
            <v>2 - Outros Profissionais da Saúde</v>
          </cell>
          <cell r="G35" t="str">
            <v>3222-05</v>
          </cell>
          <cell r="H35" t="str">
            <v>02/2026</v>
          </cell>
          <cell r="I35" t="str">
            <v>0,00</v>
          </cell>
          <cell r="J35">
            <v>163.61000000000001</v>
          </cell>
          <cell r="K35">
            <v>0</v>
          </cell>
          <cell r="L35">
            <v>0</v>
          </cell>
          <cell r="M35">
            <v>0</v>
          </cell>
          <cell r="O35">
            <v>2.7</v>
          </cell>
          <cell r="R35">
            <v>268.8</v>
          </cell>
          <cell r="S35">
            <v>97.26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CARUARU - CG Nº 011/2022</v>
          </cell>
          <cell r="E36" t="str">
            <v>CESAR RAMON BEZERRA</v>
          </cell>
          <cell r="F36" t="str">
            <v>3 - Administrativo</v>
          </cell>
          <cell r="G36" t="str">
            <v>5211-30</v>
          </cell>
          <cell r="H36" t="str">
            <v>02/2026</v>
          </cell>
          <cell r="I36" t="str">
            <v>0,00</v>
          </cell>
          <cell r="J36">
            <v>153.34</v>
          </cell>
          <cell r="K36">
            <v>0</v>
          </cell>
          <cell r="L36">
            <v>0</v>
          </cell>
          <cell r="M36">
            <v>0</v>
          </cell>
          <cell r="O36">
            <v>2.7</v>
          </cell>
          <cell r="R36">
            <v>156</v>
          </cell>
          <cell r="S36">
            <v>102.03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CARUARU - CG Nº 011/2022</v>
          </cell>
          <cell r="E37" t="str">
            <v>CICERO JOSE DE MACEDO</v>
          </cell>
          <cell r="F37" t="str">
            <v>2 - Outros Profissionais da Saúde</v>
          </cell>
          <cell r="G37" t="str">
            <v>3222-05</v>
          </cell>
          <cell r="H37" t="str">
            <v>02/2026</v>
          </cell>
          <cell r="I37" t="str">
            <v>0,00</v>
          </cell>
          <cell r="J37">
            <v>163.61000000000001</v>
          </cell>
          <cell r="K37">
            <v>0</v>
          </cell>
          <cell r="L37">
            <v>312.73</v>
          </cell>
          <cell r="M37">
            <v>16.21</v>
          </cell>
          <cell r="O37">
            <v>2.7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1704</v>
          </cell>
          <cell r="Z37">
            <v>0</v>
          </cell>
          <cell r="AB37" t="str">
            <v>ABONO ASSIS FIN.</v>
          </cell>
        </row>
        <row r="38">
          <cell r="C38" t="str">
            <v>UPA CARUARU - CG Nº 011/2022</v>
          </cell>
          <cell r="E38" t="str">
            <v>CLECIA MARIA DE LIMA</v>
          </cell>
          <cell r="F38" t="str">
            <v>2 - Outros Profissionais da Saúde</v>
          </cell>
          <cell r="G38" t="str">
            <v>3222-05</v>
          </cell>
          <cell r="H38" t="str">
            <v>02/2026</v>
          </cell>
          <cell r="I38" t="str">
            <v>0,00</v>
          </cell>
          <cell r="J38">
            <v>184.73</v>
          </cell>
          <cell r="K38">
            <v>0</v>
          </cell>
          <cell r="L38">
            <v>312.73</v>
          </cell>
          <cell r="M38">
            <v>16.21</v>
          </cell>
          <cell r="O38">
            <v>2.7</v>
          </cell>
          <cell r="R38">
            <v>182</v>
          </cell>
          <cell r="S38">
            <v>91.08</v>
          </cell>
          <cell r="U38">
            <v>0</v>
          </cell>
          <cell r="V38">
            <v>0</v>
          </cell>
          <cell r="Y38">
            <v>1704</v>
          </cell>
          <cell r="Z38">
            <v>0</v>
          </cell>
          <cell r="AB38" t="str">
            <v>ABONO ASSIS FIN.</v>
          </cell>
        </row>
        <row r="39">
          <cell r="C39" t="str">
            <v>UPA CARUARU - CG Nº 011/2022</v>
          </cell>
          <cell r="E39" t="str">
            <v>DARKIELLY JESSICA DOS SANTOS AZEVEDO</v>
          </cell>
          <cell r="F39" t="str">
            <v>2 - Outros Profissionais da Saúde</v>
          </cell>
          <cell r="G39" t="str">
            <v>2516-05</v>
          </cell>
          <cell r="H39" t="str">
            <v>02/2026</v>
          </cell>
          <cell r="I39" t="str">
            <v>0,00</v>
          </cell>
          <cell r="J39">
            <v>336.57</v>
          </cell>
          <cell r="K39">
            <v>0</v>
          </cell>
          <cell r="L39">
            <v>312.73</v>
          </cell>
          <cell r="M39">
            <v>32.42</v>
          </cell>
          <cell r="O39">
            <v>2.7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CARUARU - CG Nº 011/2022</v>
          </cell>
          <cell r="E40" t="str">
            <v>DIENDRO DA SILVA SIQUEIRA</v>
          </cell>
          <cell r="F40" t="str">
            <v>3 - Administrativo</v>
          </cell>
          <cell r="G40" t="str">
            <v>4221-10</v>
          </cell>
          <cell r="H40" t="str">
            <v>02/2026</v>
          </cell>
          <cell r="I40" t="str">
            <v>0,00</v>
          </cell>
          <cell r="J40">
            <v>155.61000000000001</v>
          </cell>
          <cell r="K40">
            <v>0</v>
          </cell>
          <cell r="L40">
            <v>312.73</v>
          </cell>
          <cell r="M40">
            <v>16.21</v>
          </cell>
          <cell r="O40">
            <v>2.7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CARUARU - CG Nº 011/2022</v>
          </cell>
          <cell r="E41" t="str">
            <v xml:space="preserve">EDELRAN DA SILVA SOUZA </v>
          </cell>
          <cell r="F41" t="str">
            <v>3 - Administrativo</v>
          </cell>
          <cell r="G41" t="str">
            <v>2521-05</v>
          </cell>
          <cell r="H41" t="str">
            <v>02/2026</v>
          </cell>
          <cell r="I41" t="str">
            <v>0,00</v>
          </cell>
          <cell r="J41">
            <v>155.61000000000001</v>
          </cell>
          <cell r="K41">
            <v>0</v>
          </cell>
          <cell r="L41">
            <v>312.73</v>
          </cell>
          <cell r="M41">
            <v>16.21</v>
          </cell>
          <cell r="O41">
            <v>2.7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CARUARU - CG Nº 011/2022</v>
          </cell>
          <cell r="E42" t="str">
            <v>EDICARLOS MARTINS DA SILVA</v>
          </cell>
          <cell r="F42" t="str">
            <v>2 - Outros Profissionais da Saúde</v>
          </cell>
          <cell r="G42" t="str">
            <v>7664-20</v>
          </cell>
          <cell r="H42" t="str">
            <v>02/2026</v>
          </cell>
          <cell r="I42" t="str">
            <v>0,00</v>
          </cell>
          <cell r="J42">
            <v>219.67</v>
          </cell>
          <cell r="K42">
            <v>0</v>
          </cell>
          <cell r="L42">
            <v>312.73</v>
          </cell>
          <cell r="M42">
            <v>1.62</v>
          </cell>
          <cell r="O42">
            <v>2.7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CARUARU - CG Nº 011/2022</v>
          </cell>
          <cell r="E43" t="str">
            <v>EDILENE MARIA DOS SANTOS</v>
          </cell>
          <cell r="F43" t="str">
            <v>2 - Outros Profissionais da Saúde</v>
          </cell>
          <cell r="G43" t="str">
            <v>3222-05</v>
          </cell>
          <cell r="H43" t="str">
            <v>02/2026</v>
          </cell>
          <cell r="I43" t="str">
            <v>0,00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O43">
            <v>2.7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CARUARU - CG Nº 011/2022</v>
          </cell>
          <cell r="E44" t="str">
            <v>EDSON JAIR CRUZ DUARTE</v>
          </cell>
          <cell r="F44" t="str">
            <v>3 - Administrativo</v>
          </cell>
          <cell r="G44" t="str">
            <v>3132-20</v>
          </cell>
          <cell r="H44" t="str">
            <v>02/2026</v>
          </cell>
          <cell r="I44" t="str">
            <v>0,00</v>
          </cell>
          <cell r="J44">
            <v>218.98</v>
          </cell>
          <cell r="K44">
            <v>0</v>
          </cell>
          <cell r="L44">
            <v>312.73</v>
          </cell>
          <cell r="M44">
            <v>32.42</v>
          </cell>
          <cell r="O44">
            <v>2.7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CARUARU - CG Nº 011/2022</v>
          </cell>
          <cell r="E45" t="str">
            <v>EDUARDO FERNANDO GOMES CAVALCANTI DA SILVA</v>
          </cell>
          <cell r="F45" t="str">
            <v>2 - Outros Profissionais da Saúde</v>
          </cell>
          <cell r="G45" t="str">
            <v>2235-05</v>
          </cell>
          <cell r="H45" t="str">
            <v>02/2026</v>
          </cell>
          <cell r="I45" t="str">
            <v>0,00</v>
          </cell>
          <cell r="J45">
            <v>253.32</v>
          </cell>
          <cell r="K45">
            <v>0</v>
          </cell>
          <cell r="L45">
            <v>312.73</v>
          </cell>
          <cell r="M45">
            <v>3.05</v>
          </cell>
          <cell r="O45">
            <v>4.6900000000000004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2282.8200000000002</v>
          </cell>
          <cell r="Z45">
            <v>0</v>
          </cell>
          <cell r="AB45" t="str">
            <v>ABONO ASSIS FIN.</v>
          </cell>
        </row>
        <row r="46">
          <cell r="C46" t="str">
            <v>UPA CARUARU - CG Nº 011/2022</v>
          </cell>
          <cell r="E46" t="str">
            <v>ELAINE CANDIDO DA SILVA</v>
          </cell>
          <cell r="F46" t="str">
            <v>2 - Outros Profissionais da Saúde</v>
          </cell>
          <cell r="G46" t="str">
            <v>2235-05</v>
          </cell>
          <cell r="H46" t="str">
            <v>02/2026</v>
          </cell>
          <cell r="I46" t="str">
            <v>0,00</v>
          </cell>
          <cell r="J46">
            <v>204.76</v>
          </cell>
          <cell r="K46">
            <v>0</v>
          </cell>
          <cell r="L46">
            <v>312.73</v>
          </cell>
          <cell r="M46">
            <v>3.05</v>
          </cell>
          <cell r="O46">
            <v>4.6900000000000004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2282.8200000000002</v>
          </cell>
          <cell r="Z46">
            <v>0</v>
          </cell>
          <cell r="AB46" t="str">
            <v>ABONO ASSIS FIN.</v>
          </cell>
        </row>
        <row r="47">
          <cell r="C47" t="str">
            <v>UPA CARUARU - CG Nº 011/2022</v>
          </cell>
          <cell r="E47" t="str">
            <v>ELISAMA MENDES DE LIMA OLIVEIRA</v>
          </cell>
          <cell r="F47" t="str">
            <v>2 - Outros Profissionais da Saúde</v>
          </cell>
          <cell r="G47" t="str">
            <v>2235-05</v>
          </cell>
          <cell r="H47" t="str">
            <v>02/2026</v>
          </cell>
          <cell r="I47" t="str">
            <v>0,00</v>
          </cell>
          <cell r="J47">
            <v>191.21</v>
          </cell>
          <cell r="K47">
            <v>0</v>
          </cell>
          <cell r="L47">
            <v>312.75</v>
          </cell>
          <cell r="M47">
            <v>2.79</v>
          </cell>
          <cell r="O47">
            <v>2.7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2459.15</v>
          </cell>
          <cell r="Z47">
            <v>0</v>
          </cell>
          <cell r="AB47" t="str">
            <v>ABONO ASSIS FIN.</v>
          </cell>
        </row>
        <row r="48">
          <cell r="C48" t="str">
            <v>UPA CARUARU - CG Nº 011/2022</v>
          </cell>
          <cell r="E48" t="str">
            <v>ELISANGELA GUIMARAES GONDIM</v>
          </cell>
          <cell r="F48" t="str">
            <v>2 - Outros Profissionais da Saúde</v>
          </cell>
          <cell r="G48" t="str">
            <v>7664-20</v>
          </cell>
          <cell r="H48" t="str">
            <v>02/2026</v>
          </cell>
          <cell r="I48" t="str">
            <v>0,00</v>
          </cell>
          <cell r="J48">
            <v>215.43</v>
          </cell>
          <cell r="K48">
            <v>0</v>
          </cell>
          <cell r="L48">
            <v>312.75</v>
          </cell>
          <cell r="M48">
            <v>1.62</v>
          </cell>
          <cell r="O48">
            <v>2.7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CARUARU - CG Nº 011/2022</v>
          </cell>
          <cell r="E49" t="str">
            <v>ELLEN SORAYA GOMES DE ALMEIDA</v>
          </cell>
          <cell r="F49" t="str">
            <v>3 - Administrativo</v>
          </cell>
          <cell r="G49" t="str">
            <v>4221-10</v>
          </cell>
          <cell r="H49" t="str">
            <v>02/2026</v>
          </cell>
          <cell r="I49" t="str">
            <v>0,00</v>
          </cell>
          <cell r="J49">
            <v>155.61000000000001</v>
          </cell>
          <cell r="K49">
            <v>0</v>
          </cell>
          <cell r="L49">
            <v>312.75</v>
          </cell>
          <cell r="M49">
            <v>16.21</v>
          </cell>
          <cell r="O49">
            <v>2.7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CARUARU - CG Nº 011/2022</v>
          </cell>
          <cell r="E50" t="str">
            <v>EVELY BEZERRA MELO DE ARAUJO</v>
          </cell>
          <cell r="F50" t="str">
            <v>2 - Outros Profissionais da Saúde</v>
          </cell>
          <cell r="G50" t="str">
            <v>2235-05</v>
          </cell>
          <cell r="H50" t="str">
            <v>02/2026</v>
          </cell>
          <cell r="I50" t="str">
            <v>0,00</v>
          </cell>
          <cell r="J50">
            <v>323.38</v>
          </cell>
          <cell r="K50">
            <v>0</v>
          </cell>
          <cell r="L50">
            <v>312.75</v>
          </cell>
          <cell r="M50">
            <v>2.79</v>
          </cell>
          <cell r="O50">
            <v>4.6900000000000004</v>
          </cell>
          <cell r="R50">
            <v>0</v>
          </cell>
          <cell r="S50">
            <v>0</v>
          </cell>
          <cell r="U50">
            <v>138.38999999999999</v>
          </cell>
          <cell r="V50">
            <v>0</v>
          </cell>
          <cell r="X50" t="str">
            <v>AUX CRECHE ( en.</v>
          </cell>
          <cell r="Y50">
            <v>2459.15</v>
          </cell>
          <cell r="Z50">
            <v>0</v>
          </cell>
          <cell r="AB50" t="str">
            <v>ABONO ASSIS FIN.</v>
          </cell>
        </row>
        <row r="51">
          <cell r="C51" t="str">
            <v>UPA CARUARU - CG Nº 011/2022</v>
          </cell>
          <cell r="E51" t="str">
            <v>EVERALDO DA SILVA MACEDO</v>
          </cell>
          <cell r="F51" t="str">
            <v>3 - Administrativo</v>
          </cell>
          <cell r="G51" t="str">
            <v>4221-10</v>
          </cell>
          <cell r="H51" t="str">
            <v>02/2026</v>
          </cell>
          <cell r="I51" t="str">
            <v>0,00</v>
          </cell>
          <cell r="J51">
            <v>175.41</v>
          </cell>
          <cell r="K51">
            <v>0</v>
          </cell>
          <cell r="L51">
            <v>312.75</v>
          </cell>
          <cell r="M51">
            <v>16.21</v>
          </cell>
          <cell r="O51">
            <v>2.7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CARUARU - CG Nº 011/2022</v>
          </cell>
          <cell r="E52" t="str">
            <v>EWERTON SALVINO ALVES DA SILVA</v>
          </cell>
          <cell r="F52" t="str">
            <v>3 - Administrativo</v>
          </cell>
          <cell r="G52" t="str">
            <v>4221-10</v>
          </cell>
          <cell r="H52" t="str">
            <v>02/2026</v>
          </cell>
          <cell r="I52" t="str">
            <v>0,00</v>
          </cell>
          <cell r="J52">
            <v>155.61000000000001</v>
          </cell>
          <cell r="K52">
            <v>0</v>
          </cell>
          <cell r="L52">
            <v>0</v>
          </cell>
          <cell r="M52">
            <v>0</v>
          </cell>
          <cell r="O52">
            <v>2.7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CARUARU - CG Nº 011/2022</v>
          </cell>
          <cell r="E53" t="str">
            <v>EWERTTON ISLANDY VITAL DA SILVA FILHO</v>
          </cell>
          <cell r="F53" t="str">
            <v>3 - Administrativo</v>
          </cell>
          <cell r="G53" t="str">
            <v>4221-10</v>
          </cell>
          <cell r="H53" t="str">
            <v>02/2026</v>
          </cell>
          <cell r="I53" t="str">
            <v>0,00</v>
          </cell>
          <cell r="J53">
            <v>15.23</v>
          </cell>
          <cell r="K53">
            <v>0</v>
          </cell>
          <cell r="L53">
            <v>0</v>
          </cell>
          <cell r="M53">
            <v>0</v>
          </cell>
          <cell r="O53">
            <v>2.7</v>
          </cell>
          <cell r="R53">
            <v>182.4</v>
          </cell>
          <cell r="S53">
            <v>42.78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CARUARU - CG Nº 011/2022</v>
          </cell>
          <cell r="E54" t="str">
            <v>FABIANO KLEBER DA SILVA ALVES</v>
          </cell>
          <cell r="F54" t="str">
            <v>3 - Administrativo</v>
          </cell>
          <cell r="G54" t="str">
            <v>2521-05</v>
          </cell>
          <cell r="H54" t="str">
            <v>02/2026</v>
          </cell>
          <cell r="I54" t="str">
            <v>0,00</v>
          </cell>
          <cell r="J54">
            <v>155.61000000000001</v>
          </cell>
          <cell r="K54">
            <v>0</v>
          </cell>
          <cell r="L54">
            <v>312.75</v>
          </cell>
          <cell r="M54">
            <v>16.21</v>
          </cell>
          <cell r="O54">
            <v>2.7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CARUARU - CG Nº 011/2022</v>
          </cell>
          <cell r="E55" t="str">
            <v>FAGNER RAMOM SILVA</v>
          </cell>
          <cell r="F55" t="str">
            <v>2 - Outros Profissionais da Saúde</v>
          </cell>
          <cell r="G55" t="str">
            <v>3241-15</v>
          </cell>
          <cell r="H55" t="str">
            <v>02/2026</v>
          </cell>
          <cell r="I55" t="str">
            <v>0,00</v>
          </cell>
          <cell r="J55">
            <v>420.15</v>
          </cell>
          <cell r="K55">
            <v>0</v>
          </cell>
          <cell r="L55">
            <v>0</v>
          </cell>
          <cell r="M55">
            <v>0</v>
          </cell>
          <cell r="O55">
            <v>2.7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CARUARU - CG Nº 011/2022</v>
          </cell>
          <cell r="E56" t="str">
            <v>FLAVIO ULISSES DA SILVA</v>
          </cell>
          <cell r="F56" t="str">
            <v>2 - Outros Profissionais da Saúde</v>
          </cell>
          <cell r="G56" t="str">
            <v>2235-05</v>
          </cell>
          <cell r="H56" t="str">
            <v>02/2026</v>
          </cell>
          <cell r="I56" t="str">
            <v>0,00</v>
          </cell>
          <cell r="J56">
            <v>193.72</v>
          </cell>
          <cell r="K56">
            <v>0</v>
          </cell>
          <cell r="L56">
            <v>312.75</v>
          </cell>
          <cell r="M56">
            <v>2.79</v>
          </cell>
          <cell r="O56">
            <v>4.6900000000000004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2459.15</v>
          </cell>
          <cell r="Z56">
            <v>0</v>
          </cell>
          <cell r="AB56" t="str">
            <v>ABONO ASSIS FIN.</v>
          </cell>
        </row>
        <row r="57">
          <cell r="C57" t="str">
            <v>UPA CARUARU - CG Nº 011/2022</v>
          </cell>
          <cell r="E57" t="str">
            <v>FRANCISCA ROBERVANIA SANTOS DA SILVA</v>
          </cell>
          <cell r="F57" t="str">
            <v>2 - Outros Profissionais da Saúde</v>
          </cell>
          <cell r="G57" t="str">
            <v>2235-05</v>
          </cell>
          <cell r="H57" t="str">
            <v>02/2026</v>
          </cell>
          <cell r="I57" t="str">
            <v>0,00</v>
          </cell>
          <cell r="J57">
            <v>274.39</v>
          </cell>
          <cell r="K57">
            <v>0</v>
          </cell>
          <cell r="L57">
            <v>312.75</v>
          </cell>
          <cell r="M57">
            <v>3.05</v>
          </cell>
          <cell r="O57">
            <v>4.6900000000000004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2282.8200000000002</v>
          </cell>
          <cell r="Z57">
            <v>0</v>
          </cell>
          <cell r="AB57" t="str">
            <v>ABONO ASSIS FIN.</v>
          </cell>
        </row>
        <row r="58">
          <cell r="C58" t="str">
            <v>UPA CARUARU - CG Nº 011/2022</v>
          </cell>
          <cell r="E58" t="str">
            <v>FRANCISCO DE ALMEIDA LOPO</v>
          </cell>
          <cell r="F58" t="str">
            <v>2 - Outros Profissionais da Saúde</v>
          </cell>
          <cell r="G58" t="str">
            <v>7664-20</v>
          </cell>
          <cell r="H58" t="str">
            <v>02/2026</v>
          </cell>
          <cell r="I58" t="str">
            <v>0,00</v>
          </cell>
          <cell r="J58">
            <v>181.55</v>
          </cell>
          <cell r="K58">
            <v>0</v>
          </cell>
          <cell r="L58">
            <v>312.75</v>
          </cell>
          <cell r="M58">
            <v>1.62</v>
          </cell>
          <cell r="O58">
            <v>2.7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CARUARU - CG Nº 011/2022</v>
          </cell>
          <cell r="E59" t="str">
            <v>FRANCISCO DE ASSIS DA SILVA</v>
          </cell>
          <cell r="F59" t="str">
            <v>3 - Administrativo</v>
          </cell>
          <cell r="G59" t="str">
            <v>2521-05</v>
          </cell>
          <cell r="H59" t="str">
            <v>02/2026</v>
          </cell>
          <cell r="I59" t="str">
            <v>0,00</v>
          </cell>
          <cell r="J59">
            <v>175.41</v>
          </cell>
          <cell r="K59">
            <v>0</v>
          </cell>
          <cell r="L59">
            <v>312.75</v>
          </cell>
          <cell r="M59">
            <v>16.21</v>
          </cell>
          <cell r="O59">
            <v>2.7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CARUARU - CG Nº 011/2022</v>
          </cell>
          <cell r="E60" t="str">
            <v>FRANCISCO DE ASSIS DE MELO JUNIOR</v>
          </cell>
          <cell r="F60" t="str">
            <v>3 - Administrativo</v>
          </cell>
          <cell r="G60" t="str">
            <v>4101-05</v>
          </cell>
          <cell r="H60" t="str">
            <v>02/2026</v>
          </cell>
          <cell r="I60" t="str">
            <v>0,00</v>
          </cell>
          <cell r="J60">
            <v>288.31</v>
          </cell>
          <cell r="K60">
            <v>0</v>
          </cell>
          <cell r="L60">
            <v>312.75</v>
          </cell>
          <cell r="M60">
            <v>32.42</v>
          </cell>
          <cell r="O60">
            <v>2.7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CARUARU - CG Nº 011/2022</v>
          </cell>
          <cell r="E61" t="str">
            <v>FRANCISCO DIEGO DE LUNA</v>
          </cell>
          <cell r="F61" t="str">
            <v>3 - Administrativo</v>
          </cell>
          <cell r="G61" t="str">
            <v>2521-05</v>
          </cell>
          <cell r="H61" t="str">
            <v>02/2026</v>
          </cell>
          <cell r="I61" t="str">
            <v>0,00</v>
          </cell>
          <cell r="J61">
            <v>175.41</v>
          </cell>
          <cell r="K61">
            <v>0</v>
          </cell>
          <cell r="L61">
            <v>312.75</v>
          </cell>
          <cell r="M61">
            <v>16.21</v>
          </cell>
          <cell r="O61">
            <v>2.7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CARUARU - CG Nº 011/2022</v>
          </cell>
          <cell r="E62" t="str">
            <v>GENEILDA GREGORIO FIGUEIREDO ALVES DE LIMA</v>
          </cell>
          <cell r="F62" t="str">
            <v>2 - Outros Profissionais da Saúde</v>
          </cell>
          <cell r="G62" t="str">
            <v>2516-05</v>
          </cell>
          <cell r="H62" t="str">
            <v>02/2026</v>
          </cell>
          <cell r="I62" t="str">
            <v>0,00</v>
          </cell>
          <cell r="J62">
            <v>300.52</v>
          </cell>
          <cell r="K62">
            <v>0</v>
          </cell>
          <cell r="L62">
            <v>312.75</v>
          </cell>
          <cell r="M62">
            <v>32.42</v>
          </cell>
          <cell r="O62">
            <v>2.7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CARUARU - CG Nº 011/2022</v>
          </cell>
          <cell r="E63" t="str">
            <v>GEOVANNA KARYNNY DA SILVA MELO</v>
          </cell>
          <cell r="F63" t="str">
            <v>3 - Administrativo</v>
          </cell>
          <cell r="G63" t="str">
            <v>4221-10</v>
          </cell>
          <cell r="H63" t="str">
            <v>02/2026</v>
          </cell>
          <cell r="I63" t="str">
            <v>0,00</v>
          </cell>
          <cell r="J63">
            <v>15.23</v>
          </cell>
          <cell r="K63">
            <v>0</v>
          </cell>
          <cell r="L63">
            <v>0</v>
          </cell>
          <cell r="M63">
            <v>0</v>
          </cell>
          <cell r="O63">
            <v>2.7</v>
          </cell>
          <cell r="R63">
            <v>247</v>
          </cell>
          <cell r="S63">
            <v>42.78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CARUARU - CG Nº 011/2022</v>
          </cell>
          <cell r="E64" t="str">
            <v>GILMARA TORRES FERREIRA</v>
          </cell>
          <cell r="F64" t="str">
            <v>2 - Outros Profissionais da Saúde</v>
          </cell>
          <cell r="G64" t="str">
            <v>3222-05</v>
          </cell>
          <cell r="H64" t="str">
            <v>02/2026</v>
          </cell>
          <cell r="I64" t="str">
            <v>0,00</v>
          </cell>
          <cell r="J64">
            <v>184.73</v>
          </cell>
          <cell r="K64">
            <v>0</v>
          </cell>
          <cell r="L64">
            <v>312.75</v>
          </cell>
          <cell r="M64">
            <v>16.21</v>
          </cell>
          <cell r="O64">
            <v>2.7</v>
          </cell>
          <cell r="R64">
            <v>268.8</v>
          </cell>
          <cell r="S64">
            <v>97.26</v>
          </cell>
          <cell r="U64">
            <v>0</v>
          </cell>
          <cell r="V64">
            <v>0</v>
          </cell>
          <cell r="Y64">
            <v>1704</v>
          </cell>
          <cell r="Z64">
            <v>0</v>
          </cell>
          <cell r="AB64" t="str">
            <v>ABONO ASSIS FIN.</v>
          </cell>
        </row>
        <row r="65">
          <cell r="C65" t="str">
            <v>UPA CARUARU - CG Nº 011/2022</v>
          </cell>
          <cell r="E65" t="str">
            <v>HELENA MARIA DA SILVA</v>
          </cell>
          <cell r="F65" t="str">
            <v>3 - Administrativo</v>
          </cell>
          <cell r="G65" t="str">
            <v>5163-45</v>
          </cell>
          <cell r="H65" t="str">
            <v>02/2026</v>
          </cell>
          <cell r="I65" t="str">
            <v>0,00</v>
          </cell>
          <cell r="J65">
            <v>155.61000000000001</v>
          </cell>
          <cell r="K65">
            <v>0</v>
          </cell>
          <cell r="L65">
            <v>0</v>
          </cell>
          <cell r="M65">
            <v>0</v>
          </cell>
          <cell r="O65">
            <v>2.7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CARUARU - CG Nº 011/2022</v>
          </cell>
          <cell r="E66" t="str">
            <v>HELIDA ALMEIDA MERGULHAO</v>
          </cell>
          <cell r="F66" t="str">
            <v>2 - Outros Profissionais da Saúde</v>
          </cell>
          <cell r="G66" t="str">
            <v>3241-15</v>
          </cell>
          <cell r="H66" t="str">
            <v>02/2026</v>
          </cell>
          <cell r="I66" t="str">
            <v>0,00</v>
          </cell>
          <cell r="J66">
            <v>376.81</v>
          </cell>
          <cell r="K66">
            <v>0</v>
          </cell>
          <cell r="L66">
            <v>312.75</v>
          </cell>
          <cell r="M66">
            <v>2.73</v>
          </cell>
          <cell r="O66">
            <v>2.7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CARUARU - CG Nº 011/2022</v>
          </cell>
          <cell r="E67" t="str">
            <v>HENRIQUE DA SILVA LINS</v>
          </cell>
          <cell r="F67" t="str">
            <v>3 - Administrativo</v>
          </cell>
          <cell r="G67" t="str">
            <v>4141-05</v>
          </cell>
          <cell r="H67" t="str">
            <v>02/2026</v>
          </cell>
          <cell r="I67" t="str">
            <v>0,00</v>
          </cell>
          <cell r="J67">
            <v>153.36000000000001</v>
          </cell>
          <cell r="K67">
            <v>0</v>
          </cell>
          <cell r="L67">
            <v>312.75</v>
          </cell>
          <cell r="M67">
            <v>32.42</v>
          </cell>
          <cell r="O67">
            <v>2.7</v>
          </cell>
          <cell r="R67">
            <v>364.8</v>
          </cell>
          <cell r="S67">
            <v>115.02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CARUARU - CG Nº 011/2022</v>
          </cell>
          <cell r="E68" t="str">
            <v>HEWERTON IZAC DA SILVA NEVES</v>
          </cell>
          <cell r="F68" t="str">
            <v>2 - Outros Profissionais da Saúde</v>
          </cell>
          <cell r="G68" t="str">
            <v>3222-05</v>
          </cell>
          <cell r="H68" t="str">
            <v>02/2026</v>
          </cell>
          <cell r="I68" t="str">
            <v>0,00</v>
          </cell>
          <cell r="J68">
            <v>163.61000000000001</v>
          </cell>
          <cell r="K68">
            <v>0</v>
          </cell>
          <cell r="L68">
            <v>312.75</v>
          </cell>
          <cell r="M68">
            <v>16.21</v>
          </cell>
          <cell r="O68">
            <v>2.7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1704</v>
          </cell>
          <cell r="Z68">
            <v>0</v>
          </cell>
          <cell r="AB68" t="str">
            <v>ABONO ASSIS FIN.</v>
          </cell>
        </row>
        <row r="69">
          <cell r="C69" t="str">
            <v>UPA CARUARU - CG Nº 011/2022</v>
          </cell>
          <cell r="E69" t="str">
            <v>INGRID TAIZA VIEIRA BEZERRA</v>
          </cell>
          <cell r="F69" t="str">
            <v>2 - Outros Profissionais da Saúde</v>
          </cell>
          <cell r="G69" t="str">
            <v>3226-05</v>
          </cell>
          <cell r="H69" t="str">
            <v>02/2026</v>
          </cell>
          <cell r="I69" t="str">
            <v>0,00</v>
          </cell>
          <cell r="J69">
            <v>175.41</v>
          </cell>
          <cell r="K69">
            <v>0</v>
          </cell>
          <cell r="L69">
            <v>312.75</v>
          </cell>
          <cell r="M69">
            <v>16.21</v>
          </cell>
          <cell r="O69">
            <v>2.7</v>
          </cell>
          <cell r="R69">
            <v>268.8</v>
          </cell>
          <cell r="S69">
            <v>96.55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CARUARU - CG Nº 011/2022</v>
          </cell>
          <cell r="E70" t="str">
            <v>ISABELLA NAYARA SANTOS SILVA</v>
          </cell>
          <cell r="F70" t="str">
            <v>3 - Administrativo</v>
          </cell>
          <cell r="G70" t="str">
            <v>2234-45</v>
          </cell>
          <cell r="H70" t="str">
            <v>02/2026</v>
          </cell>
          <cell r="I70" t="str">
            <v>0,00</v>
          </cell>
          <cell r="J70">
            <v>498.68</v>
          </cell>
          <cell r="K70">
            <v>0</v>
          </cell>
          <cell r="L70">
            <v>0</v>
          </cell>
          <cell r="M70">
            <v>0</v>
          </cell>
          <cell r="O70">
            <v>2.7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CARUARU - CG Nº 011/2022</v>
          </cell>
          <cell r="E71" t="str">
            <v>ISAIAS GALVAO MONTEIRO</v>
          </cell>
          <cell r="F71" t="str">
            <v>2 - Outros Profissionais da Saúde</v>
          </cell>
          <cell r="G71" t="str">
            <v>2234-05</v>
          </cell>
          <cell r="H71" t="str">
            <v>02/2026</v>
          </cell>
          <cell r="I71" t="str">
            <v>0,00</v>
          </cell>
          <cell r="J71">
            <v>401.05</v>
          </cell>
          <cell r="K71">
            <v>0</v>
          </cell>
          <cell r="L71">
            <v>312.75</v>
          </cell>
          <cell r="M71">
            <v>21.12</v>
          </cell>
          <cell r="O71">
            <v>2.7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CARUARU - CG Nº 011/2022</v>
          </cell>
          <cell r="E72" t="str">
            <v>JAIRO BRASIL DA SILVA</v>
          </cell>
          <cell r="F72" t="str">
            <v>3 - Administrativo</v>
          </cell>
          <cell r="G72" t="str">
            <v>4221-10</v>
          </cell>
          <cell r="H72" t="str">
            <v>02/2026</v>
          </cell>
          <cell r="I72" t="str">
            <v>0,00</v>
          </cell>
          <cell r="J72">
            <v>155.61000000000001</v>
          </cell>
          <cell r="K72">
            <v>0</v>
          </cell>
          <cell r="L72">
            <v>312.75</v>
          </cell>
          <cell r="M72">
            <v>16.21</v>
          </cell>
          <cell r="O72">
            <v>2.7</v>
          </cell>
          <cell r="R72">
            <v>182</v>
          </cell>
          <cell r="S72">
            <v>97.26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CARUARU - CG Nº 011/2022</v>
          </cell>
          <cell r="E73" t="str">
            <v>JAMERSON VIEIRA BEZERRA</v>
          </cell>
          <cell r="F73" t="str">
            <v>3 - Administrativo</v>
          </cell>
          <cell r="G73" t="str">
            <v>5151-10</v>
          </cell>
          <cell r="H73" t="str">
            <v>02/2026</v>
          </cell>
          <cell r="I73" t="str">
            <v>0,00</v>
          </cell>
          <cell r="J73">
            <v>176.73</v>
          </cell>
          <cell r="K73">
            <v>0</v>
          </cell>
          <cell r="L73">
            <v>312.75</v>
          </cell>
          <cell r="M73">
            <v>16.21</v>
          </cell>
          <cell r="O73">
            <v>2.7</v>
          </cell>
          <cell r="R73">
            <v>268.8</v>
          </cell>
          <cell r="S73">
            <v>97.26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CARUARU - CG Nº 011/2022</v>
          </cell>
          <cell r="E74" t="str">
            <v>JESSICA KELLY CORREIA ALVES DA SILVA</v>
          </cell>
          <cell r="F74" t="str">
            <v>2 - Outros Profissionais da Saúde</v>
          </cell>
          <cell r="G74" t="str">
            <v>3222-05</v>
          </cell>
          <cell r="H74" t="str">
            <v>02/2026</v>
          </cell>
          <cell r="I74" t="str">
            <v>0,00</v>
          </cell>
          <cell r="J74">
            <v>163.61000000000001</v>
          </cell>
          <cell r="K74">
            <v>0</v>
          </cell>
          <cell r="L74">
            <v>312.75</v>
          </cell>
          <cell r="M74">
            <v>16.21</v>
          </cell>
          <cell r="O74">
            <v>2.7</v>
          </cell>
          <cell r="R74">
            <v>268.8</v>
          </cell>
          <cell r="S74">
            <v>97.26</v>
          </cell>
          <cell r="U74">
            <v>0</v>
          </cell>
          <cell r="V74">
            <v>0</v>
          </cell>
          <cell r="Y74">
            <v>1704</v>
          </cell>
          <cell r="Z74">
            <v>0</v>
          </cell>
          <cell r="AB74" t="str">
            <v>ABONO ASSIS FIN.</v>
          </cell>
        </row>
        <row r="75">
          <cell r="C75" t="str">
            <v>UPA CARUARU - CG Nº 011/2022</v>
          </cell>
          <cell r="E75" t="str">
            <v xml:space="preserve">JHONATHAN LUCAS DA SILVA </v>
          </cell>
          <cell r="F75" t="str">
            <v>3 - Administrativo</v>
          </cell>
          <cell r="G75" t="str">
            <v>3132-20</v>
          </cell>
          <cell r="H75" t="str">
            <v>02/2026</v>
          </cell>
          <cell r="I75" t="str">
            <v>0,00</v>
          </cell>
          <cell r="J75">
            <v>181.3</v>
          </cell>
          <cell r="K75">
            <v>0</v>
          </cell>
          <cell r="L75">
            <v>0</v>
          </cell>
          <cell r="M75">
            <v>0</v>
          </cell>
          <cell r="O75">
            <v>2.7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CARUARU - CG Nº 011/2022</v>
          </cell>
          <cell r="E76" t="str">
            <v>JOAO PAULO SILVA DE ANDRADE</v>
          </cell>
          <cell r="F76" t="str">
            <v>2 - Outros Profissionais da Saúde</v>
          </cell>
          <cell r="G76" t="str">
            <v>3241-15</v>
          </cell>
          <cell r="H76" t="str">
            <v>02/2026</v>
          </cell>
          <cell r="I76" t="str">
            <v>0,00</v>
          </cell>
          <cell r="J76">
            <v>337.71</v>
          </cell>
          <cell r="K76">
            <v>0</v>
          </cell>
          <cell r="L76">
            <v>312.75</v>
          </cell>
          <cell r="M76">
            <v>2.73</v>
          </cell>
          <cell r="O76">
            <v>2.7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CARUARU - CG Nº 011/2022</v>
          </cell>
          <cell r="E77" t="str">
            <v>JOAOENIS MARTINS DA SILVA</v>
          </cell>
          <cell r="F77" t="str">
            <v>3 - Administrativo</v>
          </cell>
          <cell r="G77" t="str">
            <v>5151-10</v>
          </cell>
          <cell r="H77" t="str">
            <v>02/2026</v>
          </cell>
          <cell r="I77" t="str">
            <v>0,00</v>
          </cell>
          <cell r="J77">
            <v>155.61000000000001</v>
          </cell>
          <cell r="K77">
            <v>0</v>
          </cell>
          <cell r="L77">
            <v>0</v>
          </cell>
          <cell r="M77">
            <v>0</v>
          </cell>
          <cell r="O77">
            <v>2.7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CARUARU - CG Nº 011/2022</v>
          </cell>
          <cell r="E78" t="str">
            <v>JONAS PAULO DOS SANTOS SILVA</v>
          </cell>
          <cell r="F78" t="str">
            <v>2 - Outros Profissionais da Saúde</v>
          </cell>
          <cell r="G78" t="str">
            <v>3222-05</v>
          </cell>
          <cell r="H78" t="str">
            <v>02/2026</v>
          </cell>
          <cell r="I78" t="str">
            <v>0,00</v>
          </cell>
          <cell r="J78">
            <v>155.61000000000001</v>
          </cell>
          <cell r="K78">
            <v>0</v>
          </cell>
          <cell r="L78">
            <v>312.75</v>
          </cell>
          <cell r="M78">
            <v>16.21</v>
          </cell>
          <cell r="O78">
            <v>2.7</v>
          </cell>
          <cell r="R78">
            <v>268.8</v>
          </cell>
          <cell r="S78">
            <v>91.08</v>
          </cell>
          <cell r="U78">
            <v>0</v>
          </cell>
          <cell r="V78">
            <v>0</v>
          </cell>
          <cell r="Y78">
            <v>1704</v>
          </cell>
          <cell r="Z78">
            <v>0</v>
          </cell>
          <cell r="AB78" t="str">
            <v>ABONO ASSIS FIN.</v>
          </cell>
        </row>
        <row r="79">
          <cell r="C79" t="str">
            <v>UPA CARUARU - CG Nº 011/2022</v>
          </cell>
          <cell r="E79" t="str">
            <v>JONATHAS LUIZ DE ASSUNÇÃO</v>
          </cell>
          <cell r="F79" t="str">
            <v>2 - Outros Profissionais da Saúde</v>
          </cell>
          <cell r="G79" t="str">
            <v>3222-05</v>
          </cell>
          <cell r="H79" t="str">
            <v>02/2026</v>
          </cell>
          <cell r="I79" t="str">
            <v>0,00</v>
          </cell>
          <cell r="J79">
            <v>163.61000000000001</v>
          </cell>
          <cell r="K79">
            <v>0</v>
          </cell>
          <cell r="L79">
            <v>312.75</v>
          </cell>
          <cell r="M79">
            <v>16.21</v>
          </cell>
          <cell r="O79">
            <v>2.7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1704</v>
          </cell>
          <cell r="Z79">
            <v>0</v>
          </cell>
          <cell r="AB79" t="str">
            <v>ABONO ASSIS FIN.</v>
          </cell>
        </row>
        <row r="80">
          <cell r="C80" t="str">
            <v>UPA CARUARU - CG Nº 011/2022</v>
          </cell>
          <cell r="E80" t="str">
            <v>JOSE ABEL DO NASCIMENTO</v>
          </cell>
          <cell r="F80" t="str">
            <v>3 - Administrativo</v>
          </cell>
          <cell r="G80" t="str">
            <v>5143-10</v>
          </cell>
          <cell r="H80" t="str">
            <v>02/2026</v>
          </cell>
          <cell r="I80" t="str">
            <v>0,00</v>
          </cell>
          <cell r="J80">
            <v>229.61</v>
          </cell>
          <cell r="K80">
            <v>0</v>
          </cell>
          <cell r="L80">
            <v>312.75</v>
          </cell>
          <cell r="M80">
            <v>32.42</v>
          </cell>
          <cell r="O80">
            <v>2.7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CARUARU - CG Nº 011/2022</v>
          </cell>
          <cell r="E81" t="str">
            <v>JOSE ADEILSON BEZERRA DOS SANTOS</v>
          </cell>
          <cell r="F81" t="str">
            <v>2 - Outros Profissionais da Saúde</v>
          </cell>
          <cell r="G81" t="str">
            <v>3241-15</v>
          </cell>
          <cell r="H81" t="str">
            <v>02/2026</v>
          </cell>
          <cell r="I81" t="str">
            <v>0,00</v>
          </cell>
          <cell r="J81">
            <v>320.29000000000002</v>
          </cell>
          <cell r="K81">
            <v>0</v>
          </cell>
          <cell r="L81">
            <v>312.75</v>
          </cell>
          <cell r="M81">
            <v>2.73</v>
          </cell>
          <cell r="O81">
            <v>2.7</v>
          </cell>
          <cell r="R81">
            <v>160</v>
          </cell>
          <cell r="S81">
            <v>81.97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CARUARU - CG Nº 011/2022</v>
          </cell>
          <cell r="E82" t="str">
            <v>JOSE ADRIANO DO NASCIMENTO</v>
          </cell>
          <cell r="F82" t="str">
            <v>3 - Administrativo</v>
          </cell>
          <cell r="G82" t="str">
            <v>4221-10</v>
          </cell>
          <cell r="H82" t="str">
            <v>02/2026</v>
          </cell>
          <cell r="I82" t="str">
            <v>0,00</v>
          </cell>
          <cell r="J82">
            <v>178.05</v>
          </cell>
          <cell r="K82">
            <v>0</v>
          </cell>
          <cell r="L82">
            <v>0</v>
          </cell>
          <cell r="M82">
            <v>0</v>
          </cell>
          <cell r="O82">
            <v>2.7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CARUARU - CG Nº 011/2022</v>
          </cell>
          <cell r="E83" t="str">
            <v>JOSE ASSIS DE OLIVEIRA FILHO</v>
          </cell>
          <cell r="F83" t="str">
            <v>2 - Outros Profissionais da Saúde</v>
          </cell>
          <cell r="G83" t="str">
            <v>2235-05</v>
          </cell>
          <cell r="H83" t="str">
            <v>02/2026</v>
          </cell>
          <cell r="I83" t="str">
            <v>0,00</v>
          </cell>
          <cell r="J83">
            <v>197.72</v>
          </cell>
          <cell r="K83">
            <v>0</v>
          </cell>
          <cell r="L83">
            <v>312.75</v>
          </cell>
          <cell r="M83">
            <v>3.05</v>
          </cell>
          <cell r="O83">
            <v>2.7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2282.8200000000002</v>
          </cell>
          <cell r="Z83">
            <v>0</v>
          </cell>
          <cell r="AB83" t="str">
            <v>ABONO ASSIS FIN.</v>
          </cell>
        </row>
        <row r="84">
          <cell r="C84" t="str">
            <v>UPA CARUARU - CG Nº 011/2022</v>
          </cell>
          <cell r="E84" t="str">
            <v>JOSE CLAUDIO DE FRANCA</v>
          </cell>
          <cell r="F84" t="str">
            <v>3 - Administrativo</v>
          </cell>
          <cell r="G84" t="str">
            <v>4110-05</v>
          </cell>
          <cell r="H84" t="str">
            <v>02/2026</v>
          </cell>
          <cell r="I84" t="str">
            <v>0,00</v>
          </cell>
          <cell r="J84">
            <v>157.31</v>
          </cell>
          <cell r="K84">
            <v>0</v>
          </cell>
          <cell r="L84">
            <v>312.75</v>
          </cell>
          <cell r="M84">
            <v>32.42</v>
          </cell>
          <cell r="O84">
            <v>4.6900000000000004</v>
          </cell>
          <cell r="R84">
            <v>216</v>
          </cell>
          <cell r="S84">
            <v>115.02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CARUARU - CG Nº 011/2022</v>
          </cell>
          <cell r="E85" t="str">
            <v>JOSE DANIEL DE LUNA</v>
          </cell>
          <cell r="F85" t="str">
            <v>2 - Outros Profissionais da Saúde</v>
          </cell>
          <cell r="G85" t="str">
            <v>3222-05</v>
          </cell>
          <cell r="H85" t="str">
            <v>02/2026</v>
          </cell>
          <cell r="I85" t="str">
            <v>0,00</v>
          </cell>
          <cell r="J85">
            <v>165.45</v>
          </cell>
          <cell r="K85">
            <v>0</v>
          </cell>
          <cell r="L85">
            <v>312.75</v>
          </cell>
          <cell r="M85">
            <v>16.21</v>
          </cell>
          <cell r="O85">
            <v>2.7</v>
          </cell>
          <cell r="R85">
            <v>268.8</v>
          </cell>
          <cell r="S85">
            <v>97.26</v>
          </cell>
          <cell r="U85">
            <v>0</v>
          </cell>
          <cell r="V85">
            <v>0</v>
          </cell>
          <cell r="Y85">
            <v>1704</v>
          </cell>
          <cell r="Z85">
            <v>0</v>
          </cell>
          <cell r="AB85" t="str">
            <v>ABONO ASSIS FIN.</v>
          </cell>
        </row>
        <row r="86">
          <cell r="C86" t="str">
            <v>UPA CARUARU - CG Nº 011/2022</v>
          </cell>
          <cell r="E86" t="str">
            <v>JOSE DOMINGOS GOMES FILHO</v>
          </cell>
          <cell r="F86" t="str">
            <v>2 - Outros Profissionais da Saúde</v>
          </cell>
          <cell r="G86" t="str">
            <v>7664-20</v>
          </cell>
          <cell r="H86" t="str">
            <v>02/2026</v>
          </cell>
          <cell r="I86" t="str">
            <v>0,00</v>
          </cell>
          <cell r="J86">
            <v>219.67</v>
          </cell>
          <cell r="K86">
            <v>0</v>
          </cell>
          <cell r="L86">
            <v>312.75</v>
          </cell>
          <cell r="M86">
            <v>1.62</v>
          </cell>
          <cell r="O86">
            <v>2.7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CARUARU - CG Nº 011/2022</v>
          </cell>
          <cell r="E87" t="str">
            <v>JOSE EDVALDO ALVES DOS SANTOS</v>
          </cell>
          <cell r="F87" t="str">
            <v>3 - Administrativo</v>
          </cell>
          <cell r="G87" t="str">
            <v>5151-10</v>
          </cell>
          <cell r="H87" t="str">
            <v>02/2026</v>
          </cell>
          <cell r="I87" t="str">
            <v>0,00</v>
          </cell>
          <cell r="J87">
            <v>175.41</v>
          </cell>
          <cell r="K87">
            <v>0</v>
          </cell>
          <cell r="L87">
            <v>312.75</v>
          </cell>
          <cell r="M87">
            <v>16.21</v>
          </cell>
          <cell r="O87">
            <v>2.7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CARUARU - CG Nº 011/2022</v>
          </cell>
          <cell r="E88" t="str">
            <v>JOSE MARCIO DE ANDRADE</v>
          </cell>
          <cell r="F88" t="str">
            <v>2 - Outros Profissionais da Saúde</v>
          </cell>
          <cell r="G88" t="str">
            <v>2235-05</v>
          </cell>
          <cell r="H88" t="str">
            <v>02/2026</v>
          </cell>
          <cell r="I88" t="str">
            <v>0,00</v>
          </cell>
          <cell r="J88">
            <v>270.3</v>
          </cell>
          <cell r="K88">
            <v>0</v>
          </cell>
          <cell r="L88">
            <v>312.75</v>
          </cell>
          <cell r="M88">
            <v>3.05</v>
          </cell>
          <cell r="O88">
            <v>2.7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2282.8200000000002</v>
          </cell>
          <cell r="Z88">
            <v>0</v>
          </cell>
          <cell r="AB88" t="str">
            <v>ABONO ASSIS FIN.</v>
          </cell>
        </row>
        <row r="89">
          <cell r="C89" t="str">
            <v>UPA CARUARU - CG Nº 011/2022</v>
          </cell>
          <cell r="E89" t="str">
            <v>JOSE PAULO DE ALMEIDA</v>
          </cell>
          <cell r="F89" t="str">
            <v>2 - Outros Profissionais da Saúde</v>
          </cell>
          <cell r="G89" t="str">
            <v>3222-05</v>
          </cell>
          <cell r="H89" t="str">
            <v>02/2026</v>
          </cell>
          <cell r="I89" t="str">
            <v>0,00</v>
          </cell>
          <cell r="J89">
            <v>163.61000000000001</v>
          </cell>
          <cell r="K89">
            <v>0</v>
          </cell>
          <cell r="L89">
            <v>0</v>
          </cell>
          <cell r="M89">
            <v>0</v>
          </cell>
          <cell r="O89">
            <v>4.6900000000000004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1704</v>
          </cell>
          <cell r="Z89">
            <v>0</v>
          </cell>
          <cell r="AB89" t="str">
            <v>ABONO ASSIS FIN.</v>
          </cell>
        </row>
        <row r="90">
          <cell r="C90" t="str">
            <v>UPA CARUARU - CG Nº 011/2022</v>
          </cell>
          <cell r="E90" t="str">
            <v>JOSE SAMUEL DE LIMA</v>
          </cell>
          <cell r="F90" t="str">
            <v>2 - Outros Profissionais da Saúde</v>
          </cell>
          <cell r="G90" t="str">
            <v>2234-05</v>
          </cell>
          <cell r="H90" t="str">
            <v>02/2026</v>
          </cell>
          <cell r="I90" t="str">
            <v>0,00</v>
          </cell>
          <cell r="J90">
            <v>337.97</v>
          </cell>
          <cell r="K90">
            <v>0</v>
          </cell>
          <cell r="L90">
            <v>0</v>
          </cell>
          <cell r="M90">
            <v>0</v>
          </cell>
          <cell r="O90">
            <v>2.7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CARUARU - CG Nº 011/2022</v>
          </cell>
          <cell r="E91" t="str">
            <v>JOSE WAGNER BARBOSA DE SANTANA</v>
          </cell>
          <cell r="F91" t="str">
            <v>2 - Outros Profissionais da Saúde</v>
          </cell>
          <cell r="G91" t="str">
            <v>3222-05</v>
          </cell>
          <cell r="H91" t="str">
            <v>02/2026</v>
          </cell>
          <cell r="I91" t="str">
            <v>0,00</v>
          </cell>
          <cell r="J91">
            <v>163.61000000000001</v>
          </cell>
          <cell r="K91">
            <v>0</v>
          </cell>
          <cell r="L91">
            <v>312.75</v>
          </cell>
          <cell r="M91">
            <v>16.21</v>
          </cell>
          <cell r="O91">
            <v>2.7</v>
          </cell>
          <cell r="R91">
            <v>134.4</v>
          </cell>
          <cell r="S91">
            <v>97.26</v>
          </cell>
          <cell r="U91">
            <v>0</v>
          </cell>
          <cell r="V91">
            <v>0</v>
          </cell>
          <cell r="Y91">
            <v>1704</v>
          </cell>
          <cell r="Z91">
            <v>0</v>
          </cell>
          <cell r="AB91" t="str">
            <v>ABONO ASSIS FIN.</v>
          </cell>
        </row>
        <row r="92">
          <cell r="C92" t="str">
            <v>UPA CARUARU - CG Nº 011/2022</v>
          </cell>
          <cell r="E92" t="str">
            <v>JOSELMA DO NASCIMENTO SILVA</v>
          </cell>
          <cell r="F92" t="str">
            <v>2 - Outros Profissionais da Saúde</v>
          </cell>
          <cell r="G92" t="str">
            <v>3226-05</v>
          </cell>
          <cell r="H92" t="str">
            <v>02/2026</v>
          </cell>
          <cell r="I92" t="str">
            <v>0,00</v>
          </cell>
          <cell r="J92">
            <v>155.61000000000001</v>
          </cell>
          <cell r="K92">
            <v>0</v>
          </cell>
          <cell r="L92">
            <v>312.75</v>
          </cell>
          <cell r="M92">
            <v>16.21</v>
          </cell>
          <cell r="O92">
            <v>2.7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CARUARU - CG Nº 011/2022</v>
          </cell>
          <cell r="E93" t="str">
            <v>JOSENILDA GEOVANI DA SILVA</v>
          </cell>
          <cell r="F93" t="str">
            <v>3 - Administrativo</v>
          </cell>
          <cell r="G93" t="str">
            <v>5134-30</v>
          </cell>
          <cell r="H93" t="str">
            <v>02/2026</v>
          </cell>
          <cell r="I93" t="str">
            <v>0,00</v>
          </cell>
          <cell r="J93">
            <v>176.73</v>
          </cell>
          <cell r="K93">
            <v>0</v>
          </cell>
          <cell r="L93">
            <v>312.75</v>
          </cell>
          <cell r="M93">
            <v>16.21</v>
          </cell>
          <cell r="O93">
            <v>2.7</v>
          </cell>
          <cell r="R93">
            <v>392</v>
          </cell>
          <cell r="S93">
            <v>97.26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CARUARU - CG Nº 011/2022</v>
          </cell>
          <cell r="E94" t="str">
            <v>JOSENILTON RICARDO SILVA</v>
          </cell>
          <cell r="F94" t="str">
            <v>3 - Administrativo</v>
          </cell>
          <cell r="G94" t="str">
            <v>2521-05</v>
          </cell>
          <cell r="H94" t="str">
            <v>02/2026</v>
          </cell>
          <cell r="I94" t="str">
            <v>0,00</v>
          </cell>
          <cell r="J94">
            <v>155.61000000000001</v>
          </cell>
          <cell r="K94">
            <v>0</v>
          </cell>
          <cell r="L94">
            <v>312.75</v>
          </cell>
          <cell r="M94">
            <v>16.21</v>
          </cell>
          <cell r="O94">
            <v>2.7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CARUARU - CG Nº 011/2022</v>
          </cell>
          <cell r="E95" t="str">
            <v>JOSIELLY FERREIRA</v>
          </cell>
          <cell r="F95" t="str">
            <v>2 - Outros Profissionais da Saúde</v>
          </cell>
          <cell r="G95" t="str">
            <v>2235-05</v>
          </cell>
          <cell r="H95" t="str">
            <v>02/2026</v>
          </cell>
          <cell r="I95" t="str">
            <v>0,00</v>
          </cell>
          <cell r="J95">
            <v>213.72</v>
          </cell>
          <cell r="K95">
            <v>0</v>
          </cell>
          <cell r="L95">
            <v>312.75</v>
          </cell>
          <cell r="M95">
            <v>3.05</v>
          </cell>
          <cell r="O95">
            <v>2.7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2282.8200000000002</v>
          </cell>
          <cell r="Z95">
            <v>0</v>
          </cell>
          <cell r="AB95" t="str">
            <v>ABONO ASSIS FIN.</v>
          </cell>
        </row>
        <row r="96">
          <cell r="C96" t="str">
            <v>UPA CARUARU - CG Nº 011/2022</v>
          </cell>
          <cell r="E96" t="str">
            <v>JOSINALVA MARIA DA SILVA</v>
          </cell>
          <cell r="F96" t="str">
            <v>2 - Outros Profissionais da Saúde</v>
          </cell>
          <cell r="G96" t="str">
            <v>3222-05</v>
          </cell>
          <cell r="H96" t="str">
            <v>02/2026</v>
          </cell>
          <cell r="I96" t="str">
            <v>0,00</v>
          </cell>
          <cell r="J96">
            <v>184.73</v>
          </cell>
          <cell r="K96">
            <v>0</v>
          </cell>
          <cell r="L96">
            <v>0</v>
          </cell>
          <cell r="M96">
            <v>0</v>
          </cell>
          <cell r="O96">
            <v>4.6900000000000004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1704</v>
          </cell>
          <cell r="Z96">
            <v>0</v>
          </cell>
          <cell r="AB96" t="str">
            <v>ABONO ASSIS FIN.</v>
          </cell>
        </row>
        <row r="97">
          <cell r="C97" t="str">
            <v>UPA CARUARU - CG Nº 011/2022</v>
          </cell>
          <cell r="E97" t="str">
            <v>JOSINETE MARIA FERREIRA DA SILVA</v>
          </cell>
          <cell r="F97" t="str">
            <v>2 - Outros Profissionais da Saúde</v>
          </cell>
          <cell r="G97" t="str">
            <v>3222-05</v>
          </cell>
          <cell r="H97" t="str">
            <v>02/2026</v>
          </cell>
          <cell r="I97" t="str">
            <v>0,00</v>
          </cell>
          <cell r="J97">
            <v>155.61000000000001</v>
          </cell>
          <cell r="K97">
            <v>0</v>
          </cell>
          <cell r="L97">
            <v>312.75</v>
          </cell>
          <cell r="M97">
            <v>16.21</v>
          </cell>
          <cell r="O97">
            <v>2.7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1704</v>
          </cell>
          <cell r="Z97">
            <v>0</v>
          </cell>
          <cell r="AB97" t="str">
            <v>ABONO ASSIS FIN.</v>
          </cell>
        </row>
        <row r="98">
          <cell r="C98" t="str">
            <v>UPA CARUARU - CG Nº 011/2022</v>
          </cell>
          <cell r="E98" t="str">
            <v>JOZILENE DO NASCIMENTO</v>
          </cell>
          <cell r="F98" t="str">
            <v>2 - Outros Profissionais da Saúde</v>
          </cell>
          <cell r="G98" t="str">
            <v>2235-05</v>
          </cell>
          <cell r="H98" t="str">
            <v>02/2026</v>
          </cell>
          <cell r="I98" t="str">
            <v>0,00</v>
          </cell>
          <cell r="J98">
            <v>221.76</v>
          </cell>
          <cell r="K98">
            <v>0</v>
          </cell>
          <cell r="L98">
            <v>312.75</v>
          </cell>
          <cell r="M98">
            <v>2.79</v>
          </cell>
          <cell r="O98">
            <v>2.7</v>
          </cell>
          <cell r="R98">
            <v>0</v>
          </cell>
          <cell r="S98">
            <v>0</v>
          </cell>
          <cell r="U98">
            <v>138.38999999999999</v>
          </cell>
          <cell r="V98">
            <v>0</v>
          </cell>
          <cell r="X98" t="str">
            <v>AUX CRECHE ( en.</v>
          </cell>
          <cell r="Y98">
            <v>2459.15</v>
          </cell>
          <cell r="Z98">
            <v>0</v>
          </cell>
          <cell r="AB98" t="str">
            <v>ABONO ASSIS FIN.</v>
          </cell>
        </row>
        <row r="99">
          <cell r="C99" t="str">
            <v>UPA CARUARU - CG Nº 011/2022</v>
          </cell>
          <cell r="E99" t="str">
            <v>JUCICLEIDE BEZERRA DE OLIVEIRA</v>
          </cell>
          <cell r="F99" t="str">
            <v>2 - Outros Profissionais da Saúde</v>
          </cell>
          <cell r="G99" t="str">
            <v>3222-05</v>
          </cell>
          <cell r="H99" t="str">
            <v>02/2026</v>
          </cell>
          <cell r="I99" t="str">
            <v>0,00</v>
          </cell>
          <cell r="J99">
            <v>155.61000000000001</v>
          </cell>
          <cell r="K99">
            <v>0</v>
          </cell>
          <cell r="L99">
            <v>0</v>
          </cell>
          <cell r="M99">
            <v>0</v>
          </cell>
          <cell r="O99">
            <v>2.7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1704</v>
          </cell>
          <cell r="Z99">
            <v>0</v>
          </cell>
          <cell r="AB99" t="str">
            <v>ABONO ASSIS FIN.</v>
          </cell>
        </row>
        <row r="100">
          <cell r="C100" t="str">
            <v>UPA CARUARU - CG Nº 011/2022</v>
          </cell>
          <cell r="E100" t="str">
            <v>JULIO HENRIQUE DE SOUZA ARAUJO AMARAL</v>
          </cell>
          <cell r="F100" t="str">
            <v>3 - Administrativo</v>
          </cell>
          <cell r="G100" t="str">
            <v>5211-30</v>
          </cell>
          <cell r="H100" t="str">
            <v>02/2026</v>
          </cell>
          <cell r="I100" t="str">
            <v>0,00</v>
          </cell>
          <cell r="J100">
            <v>136.03</v>
          </cell>
          <cell r="K100">
            <v>0</v>
          </cell>
          <cell r="L100">
            <v>0</v>
          </cell>
          <cell r="M100">
            <v>0</v>
          </cell>
          <cell r="O100">
            <v>2.7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CARUARU - CG Nº 011/2022</v>
          </cell>
          <cell r="E101" t="str">
            <v>KALEANDRA PRICILLA DA SILVA SANTOS</v>
          </cell>
          <cell r="F101" t="str">
            <v>2 - Outros Profissionais da Saúde</v>
          </cell>
          <cell r="G101" t="str">
            <v>3222-05</v>
          </cell>
          <cell r="H101" t="str">
            <v>02/2026</v>
          </cell>
          <cell r="I101" t="str">
            <v>0,00</v>
          </cell>
          <cell r="J101">
            <v>183.41</v>
          </cell>
          <cell r="K101">
            <v>0</v>
          </cell>
          <cell r="L101">
            <v>0</v>
          </cell>
          <cell r="M101">
            <v>0</v>
          </cell>
          <cell r="O101">
            <v>2.7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1704</v>
          </cell>
          <cell r="Z101">
            <v>0</v>
          </cell>
          <cell r="AB101" t="str">
            <v>ABONO ASSIS FIN.</v>
          </cell>
        </row>
        <row r="102">
          <cell r="C102" t="str">
            <v>UPA CARUARU - CG Nº 011/2022</v>
          </cell>
          <cell r="E102" t="str">
            <v>KARINA LUIZA BEZERRA ALVES</v>
          </cell>
          <cell r="F102" t="str">
            <v>2 - Outros Profissionais da Saúde</v>
          </cell>
          <cell r="G102" t="str">
            <v>2235-05</v>
          </cell>
          <cell r="H102" t="str">
            <v>02/2026</v>
          </cell>
          <cell r="I102" t="str">
            <v>0,00</v>
          </cell>
          <cell r="J102">
            <v>271.72000000000003</v>
          </cell>
          <cell r="K102">
            <v>0</v>
          </cell>
          <cell r="L102">
            <v>312.75</v>
          </cell>
          <cell r="M102">
            <v>3.05</v>
          </cell>
          <cell r="O102">
            <v>4.6900000000000004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2282.8200000000002</v>
          </cell>
          <cell r="Z102">
            <v>0</v>
          </cell>
          <cell r="AB102" t="str">
            <v>ABONO ASSIS FIN.</v>
          </cell>
        </row>
        <row r="103">
          <cell r="C103" t="str">
            <v>UPA CARUARU - CG Nº 011/2022</v>
          </cell>
          <cell r="E103" t="str">
            <v>KARLA GRAZIELY FERREIRA</v>
          </cell>
          <cell r="F103" t="str">
            <v>3 - Administrativo</v>
          </cell>
          <cell r="G103" t="str">
            <v>5211-30</v>
          </cell>
          <cell r="H103" t="str">
            <v>02/2026</v>
          </cell>
          <cell r="I103" t="str">
            <v>0,00</v>
          </cell>
          <cell r="J103">
            <v>136.03</v>
          </cell>
          <cell r="K103">
            <v>0</v>
          </cell>
          <cell r="L103">
            <v>312.75</v>
          </cell>
          <cell r="M103">
            <v>32.42</v>
          </cell>
          <cell r="O103">
            <v>2.7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CARUARU - CG Nº 011/2022</v>
          </cell>
          <cell r="E104" t="str">
            <v>LAIS BARBARA DE LIMA SILVA</v>
          </cell>
          <cell r="F104" t="str">
            <v>2 - Outros Profissionais da Saúde</v>
          </cell>
          <cell r="G104" t="str">
            <v>2516-05</v>
          </cell>
          <cell r="H104" t="str">
            <v>02/2026</v>
          </cell>
          <cell r="I104" t="str">
            <v>0,00</v>
          </cell>
          <cell r="J104">
            <v>289.70999999999998</v>
          </cell>
          <cell r="K104">
            <v>0</v>
          </cell>
          <cell r="L104">
            <v>0</v>
          </cell>
          <cell r="M104">
            <v>0</v>
          </cell>
          <cell r="O104">
            <v>2.7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CARUARU - CG Nº 011/2022</v>
          </cell>
          <cell r="E105" t="str">
            <v>LARISSA DA SILVA MARQUES</v>
          </cell>
          <cell r="F105" t="str">
            <v>2 - Outros Profissionais da Saúde</v>
          </cell>
          <cell r="G105" t="str">
            <v>7664-20</v>
          </cell>
          <cell r="H105" t="str">
            <v>02/2026</v>
          </cell>
          <cell r="I105" t="str">
            <v>0,00</v>
          </cell>
          <cell r="J105">
            <v>194.25</v>
          </cell>
          <cell r="K105">
            <v>0</v>
          </cell>
          <cell r="L105">
            <v>312.74</v>
          </cell>
          <cell r="M105">
            <v>1.62</v>
          </cell>
          <cell r="O105">
            <v>2.7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CARUARU - CG Nº 011/2022</v>
          </cell>
          <cell r="E106" t="str">
            <v>LARISSA DE MENEZES MARTINS</v>
          </cell>
          <cell r="F106" t="str">
            <v>3 - Administrativo</v>
          </cell>
          <cell r="G106" t="str">
            <v>1312-05</v>
          </cell>
          <cell r="H106" t="str">
            <v>02/2026</v>
          </cell>
          <cell r="I106" t="str">
            <v>0,00</v>
          </cell>
          <cell r="J106">
            <v>1736.69</v>
          </cell>
          <cell r="K106">
            <v>0</v>
          </cell>
          <cell r="L106">
            <v>312.73</v>
          </cell>
          <cell r="M106">
            <v>32.42</v>
          </cell>
          <cell r="O106">
            <v>2.7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CARUARU - CG Nº 011/2022</v>
          </cell>
          <cell r="E107" t="str">
            <v>LENILSON VITORIO DA SILVA</v>
          </cell>
          <cell r="F107" t="str">
            <v>2 - Outros Profissionais da Saúde</v>
          </cell>
          <cell r="G107" t="str">
            <v>7664-20</v>
          </cell>
          <cell r="H107" t="str">
            <v>02/2026</v>
          </cell>
          <cell r="I107" t="str">
            <v>0,00</v>
          </cell>
          <cell r="J107">
            <v>192.42</v>
          </cell>
          <cell r="K107">
            <v>0</v>
          </cell>
          <cell r="L107">
            <v>312.73</v>
          </cell>
          <cell r="M107">
            <v>1.62</v>
          </cell>
          <cell r="O107">
            <v>2.7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CARUARU - CG Nº 011/2022</v>
          </cell>
          <cell r="E108" t="str">
            <v>LETICIA BARROS DA SILVA</v>
          </cell>
          <cell r="F108" t="str">
            <v>3 - Administrativo</v>
          </cell>
          <cell r="G108" t="str">
            <v>5134-30</v>
          </cell>
          <cell r="H108" t="str">
            <v>02/2026</v>
          </cell>
          <cell r="I108" t="str">
            <v>0,00</v>
          </cell>
          <cell r="J108">
            <v>172.72</v>
          </cell>
          <cell r="K108">
            <v>0</v>
          </cell>
          <cell r="L108">
            <v>312.73</v>
          </cell>
          <cell r="M108">
            <v>16.21</v>
          </cell>
          <cell r="O108">
            <v>2.7</v>
          </cell>
          <cell r="R108">
            <v>268.8</v>
          </cell>
          <cell r="S108">
            <v>97.26</v>
          </cell>
          <cell r="U108">
            <v>167.4</v>
          </cell>
          <cell r="V108">
            <v>0</v>
          </cell>
          <cell r="X108" t="str">
            <v>AUX. CRECHE FED.</v>
          </cell>
          <cell r="Y108">
            <v>0</v>
          </cell>
          <cell r="Z108">
            <v>0</v>
          </cell>
        </row>
        <row r="109">
          <cell r="C109" t="str">
            <v>UPA CARUARU - CG Nº 011/2022</v>
          </cell>
          <cell r="E109" t="str">
            <v>LETICIA TAMIRES MARIA DA SILVA</v>
          </cell>
          <cell r="F109" t="str">
            <v>2 - Outros Profissionais da Saúde</v>
          </cell>
          <cell r="G109" t="str">
            <v>2235-05</v>
          </cell>
          <cell r="H109" t="str">
            <v>02/2026</v>
          </cell>
          <cell r="I109" t="str">
            <v>0,00</v>
          </cell>
          <cell r="J109">
            <v>206.33</v>
          </cell>
          <cell r="K109">
            <v>0</v>
          </cell>
          <cell r="L109">
            <v>312.73</v>
          </cell>
          <cell r="M109">
            <v>2.79</v>
          </cell>
          <cell r="O109">
            <v>2.7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2459.15</v>
          </cell>
          <cell r="Z109">
            <v>0</v>
          </cell>
          <cell r="AB109" t="str">
            <v>ABONO ASSIS FIN.</v>
          </cell>
        </row>
        <row r="110">
          <cell r="C110" t="str">
            <v>UPA CARUARU - CG Nº 011/2022</v>
          </cell>
          <cell r="E110" t="str">
            <v>LILIANE DA SILVA ANDRADE</v>
          </cell>
          <cell r="F110" t="str">
            <v>2 - Outros Profissionais da Saúde</v>
          </cell>
          <cell r="G110" t="str">
            <v>2516-05</v>
          </cell>
          <cell r="H110" t="str">
            <v>02/2026</v>
          </cell>
          <cell r="I110" t="str">
            <v>0,00</v>
          </cell>
          <cell r="J110">
            <v>314.95</v>
          </cell>
          <cell r="K110">
            <v>0</v>
          </cell>
          <cell r="L110">
            <v>312.73</v>
          </cell>
          <cell r="M110">
            <v>32.42</v>
          </cell>
          <cell r="O110">
            <v>2.7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CARUARU - CG Nº 011/2022</v>
          </cell>
          <cell r="E111" t="str">
            <v xml:space="preserve">LIVIO ANTONIO TORRES DA SILVA </v>
          </cell>
          <cell r="F111" t="str">
            <v>2 - Outros Profissionais da Saúde</v>
          </cell>
          <cell r="G111" t="str">
            <v>7664-20</v>
          </cell>
          <cell r="H111" t="str">
            <v>02/2026</v>
          </cell>
          <cell r="I111" t="str">
            <v>0,00</v>
          </cell>
          <cell r="J111">
            <v>254.9</v>
          </cell>
          <cell r="K111">
            <v>0</v>
          </cell>
          <cell r="L111">
            <v>0</v>
          </cell>
          <cell r="M111">
            <v>0</v>
          </cell>
          <cell r="O111">
            <v>2.7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CARUARU - CG Nº 011/2022</v>
          </cell>
          <cell r="E112" t="str">
            <v>LOURINALDO JOSE DE ARAUJO</v>
          </cell>
          <cell r="F112" t="str">
            <v>2 - Outros Profissionais da Saúde</v>
          </cell>
          <cell r="G112" t="str">
            <v>2516-05</v>
          </cell>
          <cell r="H112" t="str">
            <v>02/2026</v>
          </cell>
          <cell r="I112" t="str">
            <v>0,00</v>
          </cell>
          <cell r="J112">
            <v>289.70999999999998</v>
          </cell>
          <cell r="K112">
            <v>0</v>
          </cell>
          <cell r="L112">
            <v>312.73</v>
          </cell>
          <cell r="M112">
            <v>32.42</v>
          </cell>
          <cell r="O112">
            <v>2.7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CARUARU - CG Nº 011/2022</v>
          </cell>
          <cell r="E113" t="str">
            <v xml:space="preserve">LUCAS GABRIEL DOS SANTOS BEZERRA </v>
          </cell>
          <cell r="F113" t="str">
            <v>3 - Administrativo</v>
          </cell>
          <cell r="G113" t="str">
            <v>5211-30</v>
          </cell>
          <cell r="H113" t="str">
            <v>02/2026</v>
          </cell>
          <cell r="I113" t="str">
            <v>0,00</v>
          </cell>
          <cell r="J113">
            <v>136.03</v>
          </cell>
          <cell r="K113">
            <v>0</v>
          </cell>
          <cell r="L113">
            <v>312.73</v>
          </cell>
          <cell r="M113">
            <v>32.42</v>
          </cell>
          <cell r="O113">
            <v>2.7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CARUARU - CG Nº 011/2022</v>
          </cell>
          <cell r="E114" t="str">
            <v>LUCAS VINICIUS DA SILVA</v>
          </cell>
          <cell r="F114" t="str">
            <v>3 - Administrativo</v>
          </cell>
          <cell r="G114" t="str">
            <v>4110-30</v>
          </cell>
          <cell r="H114" t="str">
            <v>02/2026</v>
          </cell>
          <cell r="I114" t="str">
            <v>0,00</v>
          </cell>
          <cell r="J114">
            <v>192.68</v>
          </cell>
          <cell r="K114">
            <v>0</v>
          </cell>
          <cell r="L114">
            <v>312.73</v>
          </cell>
          <cell r="M114">
            <v>32.42</v>
          </cell>
          <cell r="O114">
            <v>2.7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CARUARU - CG Nº 011/2022</v>
          </cell>
          <cell r="E115" t="str">
            <v>LUCIANO JOSE DE LIRA JUNIOR</v>
          </cell>
          <cell r="F115" t="str">
            <v>3 - Administrativo</v>
          </cell>
          <cell r="G115" t="str">
            <v>2521-05</v>
          </cell>
          <cell r="H115" t="str">
            <v>02/2026</v>
          </cell>
          <cell r="I115" t="str">
            <v>0,00</v>
          </cell>
          <cell r="J115">
            <v>170.13</v>
          </cell>
          <cell r="K115">
            <v>0</v>
          </cell>
          <cell r="L115">
            <v>312.73</v>
          </cell>
          <cell r="M115">
            <v>16.21</v>
          </cell>
          <cell r="O115">
            <v>2.7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CARUARU - CG Nº 011/2022</v>
          </cell>
          <cell r="E116" t="str">
            <v>LUCICLEIDE MARIA DA SILVA</v>
          </cell>
          <cell r="F116" t="str">
            <v>2 - Outros Profissionais da Saúde</v>
          </cell>
          <cell r="G116" t="str">
            <v>3222-05</v>
          </cell>
          <cell r="H116" t="str">
            <v>02/2026</v>
          </cell>
          <cell r="I116" t="str">
            <v>0,00</v>
          </cell>
          <cell r="J116">
            <v>183.41</v>
          </cell>
          <cell r="K116">
            <v>0</v>
          </cell>
          <cell r="L116">
            <v>312.73</v>
          </cell>
          <cell r="M116">
            <v>16.21</v>
          </cell>
          <cell r="O116">
            <v>2.7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1704</v>
          </cell>
          <cell r="Z116">
            <v>0</v>
          </cell>
          <cell r="AB116" t="str">
            <v>ABONO ASSIS FIN.</v>
          </cell>
        </row>
        <row r="117">
          <cell r="C117" t="str">
            <v>UPA CARUARU - CG Nº 011/2022</v>
          </cell>
          <cell r="E117" t="str">
            <v>LUCIVALDO PEREIRA DA SILVA</v>
          </cell>
          <cell r="F117" t="str">
            <v>2 - Outros Profissionais da Saúde</v>
          </cell>
          <cell r="G117" t="str">
            <v>3222-05</v>
          </cell>
          <cell r="H117" t="str">
            <v>02/2026</v>
          </cell>
          <cell r="I117" t="str">
            <v>0,00</v>
          </cell>
          <cell r="J117">
            <v>183.41</v>
          </cell>
          <cell r="K117">
            <v>0</v>
          </cell>
          <cell r="L117">
            <v>312.73</v>
          </cell>
          <cell r="M117">
            <v>16.21</v>
          </cell>
          <cell r="O117">
            <v>2.7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1704</v>
          </cell>
          <cell r="Z117">
            <v>0</v>
          </cell>
          <cell r="AB117" t="str">
            <v>ABONO ASSIS FIN.</v>
          </cell>
        </row>
        <row r="118">
          <cell r="C118" t="str">
            <v>UPA CARUARU - CG Nº 011/2022</v>
          </cell>
          <cell r="E118" t="str">
            <v>LUCIVANIA ALICE DE MACEDO</v>
          </cell>
          <cell r="F118" t="str">
            <v>2 - Outros Profissionais da Saúde</v>
          </cell>
          <cell r="G118" t="str">
            <v>3222-05</v>
          </cell>
          <cell r="H118" t="str">
            <v>02/2026</v>
          </cell>
          <cell r="I118" t="str">
            <v>0,00</v>
          </cell>
          <cell r="J118">
            <v>178.13</v>
          </cell>
          <cell r="K118">
            <v>0</v>
          </cell>
          <cell r="L118">
            <v>312.73</v>
          </cell>
          <cell r="M118">
            <v>16.21</v>
          </cell>
          <cell r="O118">
            <v>2.7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1704</v>
          </cell>
          <cell r="Z118">
            <v>0</v>
          </cell>
          <cell r="AB118" t="str">
            <v>ABONO ASSIS FIN.</v>
          </cell>
        </row>
        <row r="119">
          <cell r="C119" t="str">
            <v>UPA CARUARU - CG Nº 011/2022</v>
          </cell>
          <cell r="E119" t="str">
            <v>LUIZ CARLOS DA SILVA SANTOS</v>
          </cell>
          <cell r="F119" t="str">
            <v>2 - Outros Profissionais da Saúde</v>
          </cell>
          <cell r="G119" t="str">
            <v>3222-05</v>
          </cell>
          <cell r="H119" t="str">
            <v>02/2026</v>
          </cell>
          <cell r="I119" t="str">
            <v>0,00</v>
          </cell>
          <cell r="J119">
            <v>184.73</v>
          </cell>
          <cell r="K119">
            <v>0</v>
          </cell>
          <cell r="L119">
            <v>312.73</v>
          </cell>
          <cell r="M119">
            <v>16.21</v>
          </cell>
          <cell r="O119">
            <v>2.7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1704</v>
          </cell>
          <cell r="Z119">
            <v>0</v>
          </cell>
          <cell r="AB119" t="str">
            <v>ABONO ASSIS FIN.</v>
          </cell>
        </row>
        <row r="120">
          <cell r="C120" t="str">
            <v>UPA CARUARU - CG Nº 011/2022</v>
          </cell>
          <cell r="E120" t="str">
            <v>MANOEL PINO FILHO</v>
          </cell>
          <cell r="F120" t="str">
            <v>3 - Administrativo</v>
          </cell>
          <cell r="G120" t="str">
            <v>5143-10</v>
          </cell>
          <cell r="H120" t="str">
            <v>02/2026</v>
          </cell>
          <cell r="I120" t="str">
            <v>0,00</v>
          </cell>
          <cell r="J120">
            <v>182.75</v>
          </cell>
          <cell r="K120">
            <v>0</v>
          </cell>
          <cell r="L120">
            <v>312.73</v>
          </cell>
          <cell r="M120">
            <v>32.42</v>
          </cell>
          <cell r="O120">
            <v>2.7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CARUARU - CG Nº 011/2022</v>
          </cell>
          <cell r="E121" t="str">
            <v xml:space="preserve">MANUEL JOSE DA SILVA </v>
          </cell>
          <cell r="F121" t="str">
            <v>2 - Outros Profissionais da Saúde</v>
          </cell>
          <cell r="G121" t="str">
            <v>3222-05</v>
          </cell>
          <cell r="H121" t="str">
            <v>02/2026</v>
          </cell>
          <cell r="I121" t="str">
            <v>0,00</v>
          </cell>
          <cell r="J121">
            <v>175.41</v>
          </cell>
          <cell r="K121">
            <v>0</v>
          </cell>
          <cell r="L121">
            <v>312.73</v>
          </cell>
          <cell r="M121">
            <v>16.21</v>
          </cell>
          <cell r="O121">
            <v>2.7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1704</v>
          </cell>
          <cell r="Z121">
            <v>0</v>
          </cell>
          <cell r="AB121" t="str">
            <v>ABONO ASSIS FIN.</v>
          </cell>
        </row>
        <row r="122">
          <cell r="C122" t="str">
            <v>UPA CARUARU - CG Nº 011/2022</v>
          </cell>
          <cell r="E122" t="str">
            <v>MARCIANE MARIA DA SILVA</v>
          </cell>
          <cell r="F122" t="str">
            <v>2 - Outros Profissionais da Saúde</v>
          </cell>
          <cell r="G122" t="str">
            <v>3222-05</v>
          </cell>
          <cell r="H122" t="str">
            <v>02/2026</v>
          </cell>
          <cell r="I122" t="str">
            <v>0,00</v>
          </cell>
          <cell r="J122">
            <v>175.42</v>
          </cell>
          <cell r="K122">
            <v>0</v>
          </cell>
          <cell r="L122">
            <v>0</v>
          </cell>
          <cell r="M122">
            <v>0</v>
          </cell>
          <cell r="O122">
            <v>2.7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1704</v>
          </cell>
          <cell r="Z122">
            <v>0</v>
          </cell>
          <cell r="AB122" t="str">
            <v>ABONO ASSIS FIN.</v>
          </cell>
        </row>
        <row r="123">
          <cell r="C123" t="str">
            <v>UPA CARUARU - CG Nº 011/2022</v>
          </cell>
          <cell r="E123" t="str">
            <v>MARCIONILO CARNEIRO DA SILVA JUNIOR</v>
          </cell>
          <cell r="F123" t="str">
            <v>2 - Outros Profissionais da Saúde</v>
          </cell>
          <cell r="G123" t="str">
            <v>3222-05</v>
          </cell>
          <cell r="H123" t="str">
            <v>02/2026</v>
          </cell>
          <cell r="I123" t="str">
            <v>0,00</v>
          </cell>
          <cell r="J123">
            <v>155.61000000000001</v>
          </cell>
          <cell r="K123">
            <v>0</v>
          </cell>
          <cell r="L123">
            <v>312.73</v>
          </cell>
          <cell r="M123">
            <v>16.21</v>
          </cell>
          <cell r="O123">
            <v>2.7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1704</v>
          </cell>
          <cell r="Z123">
            <v>0</v>
          </cell>
          <cell r="AB123" t="str">
            <v>ABONO ASSIS FIN.</v>
          </cell>
        </row>
        <row r="124">
          <cell r="C124" t="str">
            <v>UPA CARUARU - CG Nº 011/2022</v>
          </cell>
          <cell r="E124" t="str">
            <v>MARCOS ANTONIO DE OLIVEIRA</v>
          </cell>
          <cell r="F124" t="str">
            <v>3 - Administrativo</v>
          </cell>
          <cell r="G124" t="str">
            <v>5151-10</v>
          </cell>
          <cell r="H124" t="str">
            <v>02/2026</v>
          </cell>
          <cell r="I124" t="str">
            <v>0,00</v>
          </cell>
          <cell r="J124">
            <v>155.61000000000001</v>
          </cell>
          <cell r="K124">
            <v>0</v>
          </cell>
          <cell r="L124">
            <v>312.73</v>
          </cell>
          <cell r="M124">
            <v>16.21</v>
          </cell>
          <cell r="O124">
            <v>2.7</v>
          </cell>
          <cell r="R124">
            <v>156</v>
          </cell>
          <cell r="S124">
            <v>97.26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CARUARU - CG Nº 011/2022</v>
          </cell>
          <cell r="E125" t="str">
            <v>MARIA AILMA ALVES FEITOSA</v>
          </cell>
          <cell r="F125" t="str">
            <v>2 - Outros Profissionais da Saúde</v>
          </cell>
          <cell r="G125" t="str">
            <v>3222-05</v>
          </cell>
          <cell r="H125" t="str">
            <v>02/2026</v>
          </cell>
          <cell r="I125" t="str">
            <v>0,00</v>
          </cell>
          <cell r="J125">
            <v>163.61000000000001</v>
          </cell>
          <cell r="K125">
            <v>0</v>
          </cell>
          <cell r="L125">
            <v>312.73</v>
          </cell>
          <cell r="M125">
            <v>16.21</v>
          </cell>
          <cell r="O125">
            <v>2.7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1704</v>
          </cell>
          <cell r="Z125">
            <v>0</v>
          </cell>
          <cell r="AB125" t="str">
            <v>ABONO ASSIS FIN.</v>
          </cell>
        </row>
        <row r="126">
          <cell r="C126" t="str">
            <v>UPA CARUARU - CG Nº 011/2022</v>
          </cell>
          <cell r="E126" t="str">
            <v>MARIA ALVES DA SILVA</v>
          </cell>
          <cell r="F126" t="str">
            <v>2 - Outros Profissionais da Saúde</v>
          </cell>
          <cell r="G126" t="str">
            <v>3222-05</v>
          </cell>
          <cell r="H126" t="str">
            <v>02/2026</v>
          </cell>
          <cell r="I126" t="str">
            <v>0,00</v>
          </cell>
          <cell r="J126">
            <v>183.41</v>
          </cell>
          <cell r="K126">
            <v>0</v>
          </cell>
          <cell r="L126">
            <v>312.73</v>
          </cell>
          <cell r="M126">
            <v>16.21</v>
          </cell>
          <cell r="O126">
            <v>2.7</v>
          </cell>
          <cell r="R126">
            <v>377</v>
          </cell>
          <cell r="S126">
            <v>97.26</v>
          </cell>
          <cell r="U126">
            <v>0</v>
          </cell>
          <cell r="V126">
            <v>0</v>
          </cell>
          <cell r="Y126">
            <v>1704</v>
          </cell>
          <cell r="Z126">
            <v>0</v>
          </cell>
          <cell r="AB126" t="str">
            <v>ABONO ASSIS FIN.</v>
          </cell>
        </row>
        <row r="127">
          <cell r="C127" t="str">
            <v>UPA CARUARU - CG Nº 011/2022</v>
          </cell>
          <cell r="E127" t="str">
            <v>MARIA APARECIDA BASILIO DE OLIVEIRA SILVA</v>
          </cell>
          <cell r="F127" t="str">
            <v>3 - Administrativo</v>
          </cell>
          <cell r="G127" t="str">
            <v>5163-45</v>
          </cell>
          <cell r="H127" t="str">
            <v>02/2026</v>
          </cell>
          <cell r="I127" t="str">
            <v>0,00</v>
          </cell>
          <cell r="J127">
            <v>177.22</v>
          </cell>
          <cell r="K127">
            <v>0</v>
          </cell>
          <cell r="L127">
            <v>0</v>
          </cell>
          <cell r="M127">
            <v>0</v>
          </cell>
          <cell r="O127">
            <v>2.7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CARUARU - CG Nº 011/2022</v>
          </cell>
          <cell r="E128" t="str">
            <v>MARIA BETANIA FERREIRA FIRMO</v>
          </cell>
          <cell r="F128" t="str">
            <v>2 - Outros Profissionais da Saúde</v>
          </cell>
          <cell r="G128" t="str">
            <v>3241-15</v>
          </cell>
          <cell r="H128" t="str">
            <v>02/2026</v>
          </cell>
          <cell r="I128" t="str">
            <v>0,00</v>
          </cell>
          <cell r="J128">
            <v>363.14</v>
          </cell>
          <cell r="K128">
            <v>0</v>
          </cell>
          <cell r="L128">
            <v>312.73</v>
          </cell>
          <cell r="M128">
            <v>2.73</v>
          </cell>
          <cell r="O128">
            <v>2.7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CARUARU - CG Nº 011/2022</v>
          </cell>
          <cell r="E129" t="str">
            <v>MARIA CILENE DA SILVA</v>
          </cell>
          <cell r="F129" t="str">
            <v>2 - Outros Profissionais da Saúde</v>
          </cell>
          <cell r="G129" t="str">
            <v>3222-05</v>
          </cell>
          <cell r="H129" t="str">
            <v>02/2026</v>
          </cell>
          <cell r="I129" t="str">
            <v>0,00</v>
          </cell>
          <cell r="J129">
            <v>155.61000000000001</v>
          </cell>
          <cell r="K129">
            <v>0</v>
          </cell>
          <cell r="L129">
            <v>312.73</v>
          </cell>
          <cell r="M129">
            <v>16.21</v>
          </cell>
          <cell r="O129">
            <v>2.7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1704</v>
          </cell>
          <cell r="Z129">
            <v>0</v>
          </cell>
          <cell r="AB129" t="str">
            <v>ABONO ASSIS FIN.</v>
          </cell>
        </row>
        <row r="130">
          <cell r="C130" t="str">
            <v>UPA CARUARU - CG Nº 011/2022</v>
          </cell>
          <cell r="E130" t="str">
            <v>MARIA DAS DORES GUERRA CASTOR</v>
          </cell>
          <cell r="F130" t="str">
            <v>2 - Outros Profissionais da Saúde</v>
          </cell>
          <cell r="G130" t="str">
            <v>3222-05</v>
          </cell>
          <cell r="H130" t="str">
            <v>02/2026</v>
          </cell>
          <cell r="I130" t="str">
            <v>0,00</v>
          </cell>
          <cell r="J130">
            <v>163.61000000000001</v>
          </cell>
          <cell r="K130">
            <v>0</v>
          </cell>
          <cell r="L130">
            <v>0</v>
          </cell>
          <cell r="M130">
            <v>0</v>
          </cell>
          <cell r="O130">
            <v>2.7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1704</v>
          </cell>
          <cell r="Z130">
            <v>0</v>
          </cell>
          <cell r="AB130" t="str">
            <v>ABONO ASSIS FIN.</v>
          </cell>
        </row>
        <row r="131">
          <cell r="C131" t="str">
            <v>UPA CARUARU - CG Nº 011/2022</v>
          </cell>
          <cell r="E131" t="str">
            <v>MARIA DE FATIMA DOS SANTOS</v>
          </cell>
          <cell r="F131" t="str">
            <v>2 - Outros Profissionais da Saúde</v>
          </cell>
          <cell r="G131" t="str">
            <v>3222-05</v>
          </cell>
          <cell r="H131" t="str">
            <v>02/2026</v>
          </cell>
          <cell r="I131" t="str">
            <v>0,00</v>
          </cell>
          <cell r="J131">
            <v>175.41</v>
          </cell>
          <cell r="K131">
            <v>0</v>
          </cell>
          <cell r="L131">
            <v>312.73</v>
          </cell>
          <cell r="M131">
            <v>16.21</v>
          </cell>
          <cell r="O131">
            <v>2.7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1704</v>
          </cell>
          <cell r="Z131">
            <v>0</v>
          </cell>
          <cell r="AB131" t="str">
            <v>ABONO ASSIS FIN.</v>
          </cell>
        </row>
        <row r="132">
          <cell r="C132" t="str">
            <v>UPA CARUARU - CG Nº 011/2022</v>
          </cell>
          <cell r="E132" t="str">
            <v>MARIA ELIANE DA SILVA</v>
          </cell>
          <cell r="F132" t="str">
            <v>2 - Outros Profissionais da Saúde</v>
          </cell>
          <cell r="G132" t="str">
            <v>3222-05</v>
          </cell>
          <cell r="H132" t="str">
            <v>02/2026</v>
          </cell>
          <cell r="I132" t="str">
            <v>0,00</v>
          </cell>
          <cell r="J132">
            <v>175.42</v>
          </cell>
          <cell r="K132">
            <v>0</v>
          </cell>
          <cell r="L132">
            <v>0</v>
          </cell>
          <cell r="M132">
            <v>0</v>
          </cell>
          <cell r="O132">
            <v>2.7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1704</v>
          </cell>
          <cell r="Z132">
            <v>0</v>
          </cell>
          <cell r="AB132" t="str">
            <v>ABONO ASSIS FIN.</v>
          </cell>
        </row>
        <row r="133">
          <cell r="C133" t="str">
            <v>UPA CARUARU - CG Nº 011/2022</v>
          </cell>
          <cell r="E133" t="str">
            <v>MARIA EVANIA DOS SANTOS BARROS SOARES</v>
          </cell>
          <cell r="F133" t="str">
            <v>3 - Administrativo</v>
          </cell>
          <cell r="G133" t="str">
            <v>4221-10</v>
          </cell>
          <cell r="H133" t="str">
            <v>02/2026</v>
          </cell>
          <cell r="I133" t="str">
            <v>0,00</v>
          </cell>
          <cell r="J133">
            <v>172.77</v>
          </cell>
          <cell r="K133">
            <v>0</v>
          </cell>
          <cell r="L133">
            <v>312.73</v>
          </cell>
          <cell r="M133">
            <v>16.21</v>
          </cell>
          <cell r="O133">
            <v>2.7</v>
          </cell>
          <cell r="R133">
            <v>156</v>
          </cell>
          <cell r="S133">
            <v>97.26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CARUARU - CG Nº 011/2022</v>
          </cell>
          <cell r="E134" t="str">
            <v xml:space="preserve">MARIA GABRIELA DA SILVA SANTOS </v>
          </cell>
          <cell r="F134" t="str">
            <v>3 - Administrativo</v>
          </cell>
          <cell r="G134" t="str">
            <v>4110-05</v>
          </cell>
          <cell r="H134" t="str">
            <v>02/2026</v>
          </cell>
          <cell r="I134" t="str">
            <v>0,00</v>
          </cell>
          <cell r="J134">
            <v>153.36000000000001</v>
          </cell>
          <cell r="K134">
            <v>0</v>
          </cell>
          <cell r="L134">
            <v>312.73</v>
          </cell>
          <cell r="M134">
            <v>32.42</v>
          </cell>
          <cell r="O134">
            <v>2.7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CARUARU - CG Nº 011/2022</v>
          </cell>
          <cell r="E135" t="str">
            <v>MARIA GORETE PEREIRA</v>
          </cell>
          <cell r="F135" t="str">
            <v>2 - Outros Profissionais da Saúde</v>
          </cell>
          <cell r="G135" t="str">
            <v>3222-05</v>
          </cell>
          <cell r="H135" t="str">
            <v>02/2026</v>
          </cell>
          <cell r="I135" t="str">
            <v>0,00</v>
          </cell>
          <cell r="J135">
            <v>155.61000000000001</v>
          </cell>
          <cell r="K135">
            <v>0</v>
          </cell>
          <cell r="L135">
            <v>312.73</v>
          </cell>
          <cell r="M135">
            <v>16.21</v>
          </cell>
          <cell r="O135">
            <v>2.7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1704</v>
          </cell>
          <cell r="Z135">
            <v>0</v>
          </cell>
          <cell r="AB135" t="str">
            <v>ABONO ASSIS FIN.</v>
          </cell>
        </row>
        <row r="136">
          <cell r="C136" t="str">
            <v>UPA CARUARU - CG Nº 011/2022</v>
          </cell>
          <cell r="E136" t="str">
            <v>MARIA HERENILMA RODRIGUES BARBOSA</v>
          </cell>
          <cell r="F136" t="str">
            <v>2 - Outros Profissionais da Saúde</v>
          </cell>
          <cell r="G136" t="str">
            <v>2235-05</v>
          </cell>
          <cell r="H136" t="str">
            <v>02/2026</v>
          </cell>
          <cell r="I136" t="str">
            <v>0,00</v>
          </cell>
          <cell r="J136">
            <v>249.71</v>
          </cell>
          <cell r="K136">
            <v>0</v>
          </cell>
          <cell r="L136">
            <v>312.73</v>
          </cell>
          <cell r="M136">
            <v>3.05</v>
          </cell>
          <cell r="O136">
            <v>4.6900000000000004</v>
          </cell>
          <cell r="R136">
            <v>0</v>
          </cell>
          <cell r="S136">
            <v>0</v>
          </cell>
          <cell r="U136">
            <v>138.38999999999999</v>
          </cell>
          <cell r="V136">
            <v>0</v>
          </cell>
          <cell r="X136" t="str">
            <v>AUX CRECHE ( en.</v>
          </cell>
          <cell r="Y136">
            <v>2282.8200000000002</v>
          </cell>
          <cell r="Z136">
            <v>0</v>
          </cell>
          <cell r="AB136" t="str">
            <v>ABONO ASSIS FIN.</v>
          </cell>
        </row>
        <row r="137">
          <cell r="C137" t="str">
            <v>UPA CARUARU - CG Nº 011/2022</v>
          </cell>
          <cell r="E137" t="str">
            <v>MARIA JESSICA DOS SANTOS</v>
          </cell>
          <cell r="F137" t="str">
            <v>3 - Administrativo</v>
          </cell>
          <cell r="G137" t="str">
            <v>2235-05</v>
          </cell>
          <cell r="H137" t="str">
            <v>02/2026</v>
          </cell>
          <cell r="I137" t="str">
            <v>0,00</v>
          </cell>
          <cell r="J137">
            <v>779.18</v>
          </cell>
          <cell r="K137">
            <v>0</v>
          </cell>
          <cell r="L137">
            <v>312.73</v>
          </cell>
          <cell r="M137">
            <v>13.85</v>
          </cell>
          <cell r="O137">
            <v>4.6900000000000004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CARUARU - CG Nº 011/2022</v>
          </cell>
          <cell r="E138" t="str">
            <v>MARIA JOSE BEZERRA DA SILVA</v>
          </cell>
          <cell r="F138" t="str">
            <v>2 - Outros Profissionais da Saúde</v>
          </cell>
          <cell r="G138" t="str">
            <v>3241-15</v>
          </cell>
          <cell r="H138" t="str">
            <v>02/2026</v>
          </cell>
          <cell r="I138" t="str">
            <v>0,00</v>
          </cell>
          <cell r="J138">
            <v>320.29000000000002</v>
          </cell>
          <cell r="K138">
            <v>0</v>
          </cell>
          <cell r="L138">
            <v>312.73</v>
          </cell>
          <cell r="M138">
            <v>2.73</v>
          </cell>
          <cell r="O138">
            <v>2.7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CARUARU - CG Nº 011/2022</v>
          </cell>
          <cell r="E139" t="str">
            <v>MARIA JOSIENE DA SILVA</v>
          </cell>
          <cell r="F139" t="str">
            <v>2 - Outros Profissionais da Saúde</v>
          </cell>
          <cell r="G139" t="str">
            <v>3222-05</v>
          </cell>
          <cell r="H139" t="str">
            <v>02/2026</v>
          </cell>
          <cell r="I139" t="str">
            <v>0,00</v>
          </cell>
          <cell r="J139">
            <v>183.41</v>
          </cell>
          <cell r="K139">
            <v>0</v>
          </cell>
          <cell r="L139">
            <v>312.73</v>
          </cell>
          <cell r="M139">
            <v>16.21</v>
          </cell>
          <cell r="O139">
            <v>2.7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1704</v>
          </cell>
          <cell r="Z139">
            <v>0</v>
          </cell>
          <cell r="AB139" t="str">
            <v>ABONO ASSIS FIN.</v>
          </cell>
        </row>
        <row r="140">
          <cell r="C140" t="str">
            <v>UPA CARUARU - CG Nº 011/2022</v>
          </cell>
          <cell r="E140" t="str">
            <v>MARIA LARISSA DA SILVA</v>
          </cell>
          <cell r="F140" t="str">
            <v>2 - Outros Profissionais da Saúde</v>
          </cell>
          <cell r="G140" t="str">
            <v>2235-05</v>
          </cell>
          <cell r="H140" t="str">
            <v>02/2026</v>
          </cell>
          <cell r="I140" t="str">
            <v>0,00</v>
          </cell>
          <cell r="J140">
            <v>204.76</v>
          </cell>
          <cell r="K140">
            <v>0</v>
          </cell>
          <cell r="L140">
            <v>312.73</v>
          </cell>
          <cell r="M140">
            <v>3.05</v>
          </cell>
          <cell r="O140">
            <v>4.6900000000000004</v>
          </cell>
          <cell r="R140">
            <v>364</v>
          </cell>
          <cell r="S140">
            <v>122.12</v>
          </cell>
          <cell r="U140">
            <v>0</v>
          </cell>
          <cell r="V140">
            <v>0</v>
          </cell>
          <cell r="Y140">
            <v>2282.8200000000002</v>
          </cell>
          <cell r="Z140">
            <v>0</v>
          </cell>
          <cell r="AB140" t="str">
            <v>ABONO ASSIS FIN.</v>
          </cell>
        </row>
        <row r="141">
          <cell r="C141" t="str">
            <v>UPA CARUARU - CG Nº 011/2022</v>
          </cell>
          <cell r="E141" t="str">
            <v>MARIA LUIZA DA SILVA ANDRADE OLIVEIRA</v>
          </cell>
          <cell r="F141" t="str">
            <v>2 - Outros Profissionais da Saúde</v>
          </cell>
          <cell r="G141" t="str">
            <v>2235-05</v>
          </cell>
          <cell r="H141" t="str">
            <v>02/2026</v>
          </cell>
          <cell r="I141" t="str">
            <v>0,00</v>
          </cell>
          <cell r="J141">
            <v>213.76</v>
          </cell>
          <cell r="K141">
            <v>0</v>
          </cell>
          <cell r="L141">
            <v>312.73</v>
          </cell>
          <cell r="M141">
            <v>3.05</v>
          </cell>
          <cell r="O141">
            <v>4.6900000000000004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2282.8200000000002</v>
          </cell>
          <cell r="Z141">
            <v>0</v>
          </cell>
          <cell r="AB141" t="str">
            <v>ABONO ASSIS FIN.</v>
          </cell>
        </row>
        <row r="142">
          <cell r="C142" t="str">
            <v>UPA CARUARU - CG Nº 011/2022</v>
          </cell>
          <cell r="E142" t="str">
            <v>MARIA VALDELANIA DA SILVA</v>
          </cell>
          <cell r="F142" t="str">
            <v>3 - Administrativo</v>
          </cell>
          <cell r="G142" t="str">
            <v>3516-05</v>
          </cell>
          <cell r="H142" t="str">
            <v>02/2026</v>
          </cell>
          <cell r="I142" t="str">
            <v>0,00</v>
          </cell>
          <cell r="J142">
            <v>212.65</v>
          </cell>
          <cell r="K142">
            <v>0</v>
          </cell>
          <cell r="L142">
            <v>0</v>
          </cell>
          <cell r="M142">
            <v>0</v>
          </cell>
          <cell r="O142">
            <v>2.7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CARUARU - CG Nº 011/2022</v>
          </cell>
          <cell r="E143" t="str">
            <v>MARIA ZELIA DOS SANTOS PRADO</v>
          </cell>
          <cell r="F143" t="str">
            <v>2 - Outros Profissionais da Saúde</v>
          </cell>
          <cell r="G143" t="str">
            <v>3222-05</v>
          </cell>
          <cell r="H143" t="str">
            <v>02/2026</v>
          </cell>
          <cell r="I143" t="str">
            <v>0,00</v>
          </cell>
          <cell r="J143">
            <v>163.61000000000001</v>
          </cell>
          <cell r="K143">
            <v>0</v>
          </cell>
          <cell r="L143">
            <v>0</v>
          </cell>
          <cell r="M143">
            <v>0</v>
          </cell>
          <cell r="O143">
            <v>2.7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1704</v>
          </cell>
          <cell r="Z143">
            <v>0</v>
          </cell>
          <cell r="AB143" t="str">
            <v>ABONO ASSIS FIN.</v>
          </cell>
        </row>
        <row r="144">
          <cell r="C144" t="str">
            <v>UPA CARUARU - CG Nº 011/2022</v>
          </cell>
          <cell r="E144" t="str">
            <v>MARLON JOSE DAS NEVES VIANA</v>
          </cell>
          <cell r="F144" t="str">
            <v>2 - Outros Profissionais da Saúde</v>
          </cell>
          <cell r="G144" t="str">
            <v>3222-05</v>
          </cell>
          <cell r="H144" t="str">
            <v>02/2026</v>
          </cell>
          <cell r="I144" t="str">
            <v>0,00</v>
          </cell>
          <cell r="J144">
            <v>155.61000000000001</v>
          </cell>
          <cell r="K144">
            <v>0</v>
          </cell>
          <cell r="L144">
            <v>0</v>
          </cell>
          <cell r="M144">
            <v>0</v>
          </cell>
          <cell r="O144">
            <v>2.7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1704</v>
          </cell>
          <cell r="Z144">
            <v>0</v>
          </cell>
          <cell r="AB144" t="str">
            <v>ABONO ASSIS FIN.</v>
          </cell>
        </row>
        <row r="145">
          <cell r="C145" t="str">
            <v>UPA CARUARU - CG Nº 011/2022</v>
          </cell>
          <cell r="E145" t="str">
            <v>MATHEUS HENRIQUE DE MENDONCA</v>
          </cell>
          <cell r="F145" t="str">
            <v>3 - Administrativo</v>
          </cell>
          <cell r="G145" t="str">
            <v>4221-10</v>
          </cell>
          <cell r="H145" t="str">
            <v>02/2026</v>
          </cell>
          <cell r="I145" t="str">
            <v>0,00</v>
          </cell>
          <cell r="J145">
            <v>15.23</v>
          </cell>
          <cell r="K145">
            <v>0</v>
          </cell>
          <cell r="L145">
            <v>0</v>
          </cell>
          <cell r="M145">
            <v>0</v>
          </cell>
          <cell r="O145">
            <v>2.7</v>
          </cell>
          <cell r="R145">
            <v>364.8</v>
          </cell>
          <cell r="S145">
            <v>42.78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CARUARU - CG Nº 011/2022</v>
          </cell>
          <cell r="E146" t="str">
            <v>MAYARA MARIA DE FREITAS SILVA</v>
          </cell>
          <cell r="F146" t="str">
            <v>2 - Outros Profissionais da Saúde</v>
          </cell>
          <cell r="G146" t="str">
            <v>3222-05</v>
          </cell>
          <cell r="H146" t="str">
            <v>02/2026</v>
          </cell>
          <cell r="I146" t="str">
            <v>0,00</v>
          </cell>
          <cell r="J146">
            <v>163.61000000000001</v>
          </cell>
          <cell r="K146">
            <v>0</v>
          </cell>
          <cell r="L146">
            <v>0</v>
          </cell>
          <cell r="M146">
            <v>0</v>
          </cell>
          <cell r="O146">
            <v>2.7</v>
          </cell>
          <cell r="R146">
            <v>392</v>
          </cell>
          <cell r="S146">
            <v>97.26</v>
          </cell>
          <cell r="U146">
            <v>0</v>
          </cell>
          <cell r="V146">
            <v>0</v>
          </cell>
          <cell r="Y146">
            <v>1704</v>
          </cell>
          <cell r="Z146">
            <v>0</v>
          </cell>
          <cell r="AB146" t="str">
            <v>ABONO ASSIS FIN.</v>
          </cell>
        </row>
        <row r="147">
          <cell r="C147" t="str">
            <v>UPA CARUARU - CG Nº 011/2022</v>
          </cell>
          <cell r="E147" t="str">
            <v>NAPOLEAO FERREIRA DA SILVA FILHO</v>
          </cell>
          <cell r="F147" t="str">
            <v>3 - Administrativo</v>
          </cell>
          <cell r="G147" t="str">
            <v>5143-10</v>
          </cell>
          <cell r="H147" t="str">
            <v>02/2026</v>
          </cell>
          <cell r="I147" t="str">
            <v>0,00</v>
          </cell>
          <cell r="J147">
            <v>182.75</v>
          </cell>
          <cell r="K147">
            <v>0</v>
          </cell>
          <cell r="L147">
            <v>312.73</v>
          </cell>
          <cell r="M147">
            <v>32.42</v>
          </cell>
          <cell r="O147">
            <v>2.7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CARUARU - CG Nº 011/2022</v>
          </cell>
          <cell r="E148" t="str">
            <v>NATTAN RIBEIRO DE FREITAS</v>
          </cell>
          <cell r="F148" t="str">
            <v>3 - Administrativo</v>
          </cell>
          <cell r="G148" t="str">
            <v>2521-05</v>
          </cell>
          <cell r="H148" t="str">
            <v>02/2026</v>
          </cell>
          <cell r="I148" t="str">
            <v>0,00</v>
          </cell>
          <cell r="J148">
            <v>175.41</v>
          </cell>
          <cell r="K148">
            <v>0</v>
          </cell>
          <cell r="L148">
            <v>312.73</v>
          </cell>
          <cell r="M148">
            <v>16.21</v>
          </cell>
          <cell r="O148">
            <v>2.7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CARUARU - CG Nº 011/2022</v>
          </cell>
          <cell r="E149" t="str">
            <v>NAYANE ALUISA SILVA DE ALBUQUERQUE</v>
          </cell>
          <cell r="F149" t="str">
            <v>2 - Outros Profissionais da Saúde</v>
          </cell>
          <cell r="G149" t="str">
            <v>2235-05</v>
          </cell>
          <cell r="H149" t="str">
            <v>02/2026</v>
          </cell>
          <cell r="I149" t="str">
            <v>0,00</v>
          </cell>
          <cell r="J149">
            <v>191.5</v>
          </cell>
          <cell r="K149">
            <v>0</v>
          </cell>
          <cell r="L149">
            <v>312.73</v>
          </cell>
          <cell r="M149">
            <v>2.79</v>
          </cell>
          <cell r="O149">
            <v>4.6900000000000004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2459.15</v>
          </cell>
          <cell r="Z149">
            <v>0</v>
          </cell>
          <cell r="AB149" t="str">
            <v>ABONO ASSIS FIN.</v>
          </cell>
        </row>
        <row r="150">
          <cell r="C150" t="str">
            <v>UPA CARUARU - CG Nº 011/2022</v>
          </cell>
          <cell r="E150" t="str">
            <v>NIEWDSON THIAGO CAVALCANTE CURSINO</v>
          </cell>
          <cell r="F150" t="str">
            <v>2 - Outros Profissionais da Saúde</v>
          </cell>
          <cell r="G150" t="str">
            <v>3241-15</v>
          </cell>
          <cell r="H150" t="str">
            <v>02/2026</v>
          </cell>
          <cell r="I150" t="str">
            <v>0,00</v>
          </cell>
          <cell r="J150">
            <v>334.57</v>
          </cell>
          <cell r="K150">
            <v>0</v>
          </cell>
          <cell r="L150">
            <v>312.73</v>
          </cell>
          <cell r="M150">
            <v>2.73</v>
          </cell>
          <cell r="O150">
            <v>2.7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CARUARU - CG Nº 011/2022</v>
          </cell>
          <cell r="E151" t="str">
            <v>NYELLE LOPES DA SILVA</v>
          </cell>
          <cell r="F151" t="str">
            <v>2 - Outros Profissionais da Saúde</v>
          </cell>
          <cell r="G151" t="str">
            <v>3222-05</v>
          </cell>
          <cell r="H151" t="str">
            <v>02/2026</v>
          </cell>
          <cell r="I151" t="str">
            <v>0,00</v>
          </cell>
          <cell r="J151">
            <v>155.61000000000001</v>
          </cell>
          <cell r="K151">
            <v>0</v>
          </cell>
          <cell r="L151">
            <v>312.73</v>
          </cell>
          <cell r="M151">
            <v>16.21</v>
          </cell>
          <cell r="O151">
            <v>2.7</v>
          </cell>
          <cell r="R151">
            <v>268.8</v>
          </cell>
          <cell r="S151">
            <v>97.26</v>
          </cell>
          <cell r="U151">
            <v>0</v>
          </cell>
          <cell r="V151">
            <v>0</v>
          </cell>
          <cell r="Y151">
            <v>1704</v>
          </cell>
          <cell r="Z151">
            <v>0</v>
          </cell>
          <cell r="AB151" t="str">
            <v>ABONO ASSIS FIN.</v>
          </cell>
        </row>
        <row r="152">
          <cell r="C152" t="str">
            <v>UPA CARUARU - CG Nº 011/2022</v>
          </cell>
          <cell r="E152" t="str">
            <v>PATRICIA KARLA SOUTO MAIOR</v>
          </cell>
          <cell r="F152" t="str">
            <v>2 - Outros Profissionais da Saúde</v>
          </cell>
          <cell r="G152" t="str">
            <v>3222-05</v>
          </cell>
          <cell r="H152" t="str">
            <v>02/2026</v>
          </cell>
          <cell r="I152" t="str">
            <v>0,00</v>
          </cell>
          <cell r="J152">
            <v>183.41</v>
          </cell>
          <cell r="K152">
            <v>0</v>
          </cell>
          <cell r="L152">
            <v>312.73</v>
          </cell>
          <cell r="M152">
            <v>16.21</v>
          </cell>
          <cell r="O152">
            <v>2.7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1704</v>
          </cell>
          <cell r="Z152">
            <v>0</v>
          </cell>
          <cell r="AB152" t="str">
            <v>ABONO ASSIS FIN.</v>
          </cell>
        </row>
        <row r="153">
          <cell r="C153" t="str">
            <v>UPA CARUARU - CG Nº 011/2022</v>
          </cell>
          <cell r="E153" t="str">
            <v>PAULA DEISIANE DA SILVA</v>
          </cell>
          <cell r="F153" t="str">
            <v>2 - Outros Profissionais da Saúde</v>
          </cell>
          <cell r="G153" t="str">
            <v>3222-05</v>
          </cell>
          <cell r="H153" t="str">
            <v>02/2026</v>
          </cell>
          <cell r="I153" t="str">
            <v>0,00</v>
          </cell>
          <cell r="J153">
            <v>163.61000000000001</v>
          </cell>
          <cell r="K153">
            <v>0</v>
          </cell>
          <cell r="L153">
            <v>0</v>
          </cell>
          <cell r="M153">
            <v>0</v>
          </cell>
          <cell r="O153">
            <v>2.7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1704</v>
          </cell>
          <cell r="Z153">
            <v>0</v>
          </cell>
          <cell r="AB153" t="str">
            <v>ABONO ASSIS FIN.</v>
          </cell>
        </row>
        <row r="154">
          <cell r="C154" t="str">
            <v>UPA CARUARU - CG Nº 011/2022</v>
          </cell>
          <cell r="E154" t="str">
            <v>PEDRO FERREIRA DE LIRA</v>
          </cell>
          <cell r="F154" t="str">
            <v>2 - Outros Profissionais da Saúde</v>
          </cell>
          <cell r="G154" t="str">
            <v>3222-05</v>
          </cell>
          <cell r="H154" t="str">
            <v>02/2026</v>
          </cell>
          <cell r="I154" t="str">
            <v>0,00</v>
          </cell>
          <cell r="J154">
            <v>163.61000000000001</v>
          </cell>
          <cell r="K154">
            <v>0</v>
          </cell>
          <cell r="L154">
            <v>312.73</v>
          </cell>
          <cell r="M154">
            <v>16.21</v>
          </cell>
          <cell r="O154">
            <v>2.7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1704</v>
          </cell>
          <cell r="Z154">
            <v>0</v>
          </cell>
          <cell r="AB154" t="str">
            <v>ABONO ASSIS FIN.</v>
          </cell>
        </row>
        <row r="155">
          <cell r="C155" t="str">
            <v>UPA CARUARU - CG Nº 011/2022</v>
          </cell>
          <cell r="E155" t="str">
            <v>PRISCILA CLECIA BEZERRA DA SILVA</v>
          </cell>
          <cell r="F155" t="str">
            <v>2 - Outros Profissionais da Saúde</v>
          </cell>
          <cell r="G155" t="str">
            <v>3222-05</v>
          </cell>
          <cell r="H155" t="str">
            <v>02/2026</v>
          </cell>
          <cell r="I155" t="str">
            <v>0,00</v>
          </cell>
          <cell r="J155">
            <v>155.61000000000001</v>
          </cell>
          <cell r="K155">
            <v>0</v>
          </cell>
          <cell r="L155">
            <v>312.73</v>
          </cell>
          <cell r="M155">
            <v>16.21</v>
          </cell>
          <cell r="O155">
            <v>2.7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1704</v>
          </cell>
          <cell r="Z155">
            <v>0</v>
          </cell>
          <cell r="AB155" t="str">
            <v>ABONO ASSIS FIN.</v>
          </cell>
        </row>
        <row r="156">
          <cell r="C156" t="str">
            <v>UPA CARUARU - CG Nº 011/2022</v>
          </cell>
          <cell r="E156" t="str">
            <v>RAFAEL FONSECA SOARES</v>
          </cell>
          <cell r="F156" t="str">
            <v>3 - Administrativo</v>
          </cell>
          <cell r="G156" t="str">
            <v>3132-20</v>
          </cell>
          <cell r="H156" t="str">
            <v>02/2026</v>
          </cell>
          <cell r="I156" t="str">
            <v>0,00</v>
          </cell>
          <cell r="J156">
            <v>194.25</v>
          </cell>
          <cell r="K156">
            <v>0</v>
          </cell>
          <cell r="L156">
            <v>312.73</v>
          </cell>
          <cell r="M156">
            <v>32.42</v>
          </cell>
          <cell r="O156">
            <v>2.7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CARUARU - CG Nº 011/2022</v>
          </cell>
          <cell r="E157" t="str">
            <v>RAFAELLA ADRIANE OLIVEIRA DO NASCIMENTO</v>
          </cell>
          <cell r="F157" t="str">
            <v>2 - Outros Profissionais da Saúde</v>
          </cell>
          <cell r="G157" t="str">
            <v>7664-20</v>
          </cell>
          <cell r="H157" t="str">
            <v>02/2026</v>
          </cell>
          <cell r="I157" t="str">
            <v>0,00</v>
          </cell>
          <cell r="J157">
            <v>181.55</v>
          </cell>
          <cell r="K157">
            <v>0</v>
          </cell>
          <cell r="L157">
            <v>312.73</v>
          </cell>
          <cell r="M157">
            <v>1.62</v>
          </cell>
          <cell r="O157">
            <v>2.7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CARUARU - CG Nº 011/2022</v>
          </cell>
          <cell r="E158" t="str">
            <v xml:space="preserve">RAPHAEL LEITE DE MELO </v>
          </cell>
          <cell r="F158" t="str">
            <v>2 - Outros Profissionais da Saúde</v>
          </cell>
          <cell r="G158" t="str">
            <v>2234-05</v>
          </cell>
          <cell r="H158" t="str">
            <v>02/2026</v>
          </cell>
          <cell r="I158" t="str">
            <v>0,00</v>
          </cell>
          <cell r="J158">
            <v>386.79</v>
          </cell>
          <cell r="K158">
            <v>0</v>
          </cell>
          <cell r="L158">
            <v>0</v>
          </cell>
          <cell r="M158">
            <v>0</v>
          </cell>
          <cell r="O158">
            <v>2.7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CARUARU - CG Nº 011/2022</v>
          </cell>
          <cell r="E159" t="str">
            <v xml:space="preserve">RAQUEL MONTEIRO DE OLIVEIRA </v>
          </cell>
          <cell r="F159" t="str">
            <v>3 - Administrativo</v>
          </cell>
          <cell r="G159" t="str">
            <v>5134-30</v>
          </cell>
          <cell r="H159" t="str">
            <v>02/2026</v>
          </cell>
          <cell r="I159" t="str">
            <v>0,00</v>
          </cell>
          <cell r="J159">
            <v>175.41</v>
          </cell>
          <cell r="K159">
            <v>0</v>
          </cell>
          <cell r="L159">
            <v>0</v>
          </cell>
          <cell r="M159">
            <v>0</v>
          </cell>
          <cell r="O159">
            <v>2.7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CARUARU - CG Nº 011/2022</v>
          </cell>
          <cell r="E160" t="str">
            <v>RAYSSA IRACY DA SILVA</v>
          </cell>
          <cell r="F160" t="str">
            <v>2 - Outros Profissionais da Saúde</v>
          </cell>
          <cell r="G160" t="str">
            <v>2235-05</v>
          </cell>
          <cell r="H160" t="str">
            <v>02/2026</v>
          </cell>
          <cell r="I160" t="str">
            <v>0,00</v>
          </cell>
          <cell r="J160">
            <v>238.97</v>
          </cell>
          <cell r="K160">
            <v>0</v>
          </cell>
          <cell r="L160">
            <v>312.73</v>
          </cell>
          <cell r="M160">
            <v>3.05</v>
          </cell>
          <cell r="O160">
            <v>4.6900000000000004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2282.8200000000002</v>
          </cell>
          <cell r="Z160">
            <v>0</v>
          </cell>
          <cell r="AB160" t="str">
            <v>ABONO ASSIS FIN.</v>
          </cell>
        </row>
        <row r="161">
          <cell r="C161" t="str">
            <v>UPA CARUARU - CG Nº 011/2022</v>
          </cell>
          <cell r="E161" t="str">
            <v>RITA DE CASSIA GOMES DA SILVA</v>
          </cell>
          <cell r="F161" t="str">
            <v>2 - Outros Profissionais da Saúde</v>
          </cell>
          <cell r="G161" t="str">
            <v>3226-05</v>
          </cell>
          <cell r="H161" t="str">
            <v>02/2026</v>
          </cell>
          <cell r="I161" t="str">
            <v>0,00</v>
          </cell>
          <cell r="J161">
            <v>189.49</v>
          </cell>
          <cell r="K161">
            <v>0</v>
          </cell>
          <cell r="L161">
            <v>312.73</v>
          </cell>
          <cell r="M161">
            <v>16.21</v>
          </cell>
          <cell r="O161">
            <v>2.7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CARUARU - CG Nº 011/2022</v>
          </cell>
          <cell r="E162" t="str">
            <v>ROBERTO CARLOS FERREIRA DA SILVA</v>
          </cell>
          <cell r="F162" t="str">
            <v>2 - Outros Profissionais da Saúde</v>
          </cell>
          <cell r="G162" t="str">
            <v>3241-15</v>
          </cell>
          <cell r="H162" t="str">
            <v>02/2026</v>
          </cell>
          <cell r="I162" t="str">
            <v>0,00</v>
          </cell>
          <cell r="J162">
            <v>370.28</v>
          </cell>
          <cell r="K162">
            <v>0</v>
          </cell>
          <cell r="L162">
            <v>312.73</v>
          </cell>
          <cell r="M162">
            <v>2.73</v>
          </cell>
          <cell r="O162">
            <v>2.7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CARUARU - CG Nº 011/2022</v>
          </cell>
          <cell r="E163" t="str">
            <v>ROSAINA RAMOS DA SILVA</v>
          </cell>
          <cell r="F163" t="str">
            <v>2 - Outros Profissionais da Saúde</v>
          </cell>
          <cell r="G163" t="str">
            <v>2235-05</v>
          </cell>
          <cell r="H163" t="str">
            <v>02/2026</v>
          </cell>
          <cell r="I163" t="str">
            <v>0,00</v>
          </cell>
          <cell r="J163">
            <v>188.64</v>
          </cell>
          <cell r="K163">
            <v>0</v>
          </cell>
          <cell r="L163">
            <v>312.73</v>
          </cell>
          <cell r="M163">
            <v>3.05</v>
          </cell>
          <cell r="O163">
            <v>4.6900000000000004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2282.8200000000002</v>
          </cell>
          <cell r="Z163">
            <v>0</v>
          </cell>
          <cell r="AB163" t="str">
            <v>ABONO ASSIS FIN.</v>
          </cell>
        </row>
        <row r="164">
          <cell r="C164" t="str">
            <v>UPA CARUARU - CG Nº 011/2022</v>
          </cell>
          <cell r="E164" t="str">
            <v>ROSALIA MARIA ENESIO</v>
          </cell>
          <cell r="F164" t="str">
            <v>2 - Outros Profissionais da Saúde</v>
          </cell>
          <cell r="G164" t="str">
            <v>3222-05</v>
          </cell>
          <cell r="H164" t="str">
            <v>02/2026</v>
          </cell>
          <cell r="I164" t="str">
            <v>0,00</v>
          </cell>
          <cell r="J164">
            <v>163.61000000000001</v>
          </cell>
          <cell r="K164">
            <v>0</v>
          </cell>
          <cell r="L164">
            <v>312.73</v>
          </cell>
          <cell r="M164">
            <v>16.21</v>
          </cell>
          <cell r="O164">
            <v>2.7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1704</v>
          </cell>
          <cell r="Z164">
            <v>0</v>
          </cell>
          <cell r="AB164" t="str">
            <v>ABONO ASSIS FIN.</v>
          </cell>
        </row>
        <row r="165">
          <cell r="C165" t="str">
            <v>UPA CARUARU - CG Nº 011/2022</v>
          </cell>
          <cell r="E165" t="str">
            <v>ROSANA DE SOUZA SANTOS SILVA</v>
          </cell>
          <cell r="F165" t="str">
            <v>2 - Outros Profissionais da Saúde</v>
          </cell>
          <cell r="G165" t="str">
            <v>3222-05</v>
          </cell>
          <cell r="H165" t="str">
            <v>02/2026</v>
          </cell>
          <cell r="I165" t="str">
            <v>0,00</v>
          </cell>
          <cell r="J165">
            <v>204.97</v>
          </cell>
          <cell r="K165">
            <v>0</v>
          </cell>
          <cell r="L165">
            <v>0</v>
          </cell>
          <cell r="M165">
            <v>0</v>
          </cell>
          <cell r="O165">
            <v>2.7</v>
          </cell>
          <cell r="R165">
            <v>392</v>
          </cell>
          <cell r="S165">
            <v>97.26</v>
          </cell>
          <cell r="U165">
            <v>0</v>
          </cell>
          <cell r="V165">
            <v>0</v>
          </cell>
          <cell r="Y165">
            <v>1704</v>
          </cell>
          <cell r="Z165">
            <v>0</v>
          </cell>
          <cell r="AB165" t="str">
            <v>ABONO ASSIS FIN.</v>
          </cell>
        </row>
        <row r="166">
          <cell r="C166" t="str">
            <v>UPA CARUARU - CG Nº 011/2022</v>
          </cell>
          <cell r="E166" t="str">
            <v>ROSANE ROMAO DA SILVA</v>
          </cell>
          <cell r="F166" t="str">
            <v>3 - Administrativo</v>
          </cell>
          <cell r="G166" t="str">
            <v>4110-05</v>
          </cell>
          <cell r="H166" t="str">
            <v>02/2026</v>
          </cell>
          <cell r="I166" t="str">
            <v>0,00</v>
          </cell>
          <cell r="J166">
            <v>153.36000000000001</v>
          </cell>
          <cell r="K166">
            <v>0</v>
          </cell>
          <cell r="L166">
            <v>312.73</v>
          </cell>
          <cell r="M166">
            <v>32.42</v>
          </cell>
          <cell r="O166">
            <v>2.7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CARUARU - CG Nº 011/2022</v>
          </cell>
          <cell r="E167" t="str">
            <v>ROSANGELA MARIA COSTA</v>
          </cell>
          <cell r="F167" t="str">
            <v>3 - Administrativo</v>
          </cell>
          <cell r="G167" t="str">
            <v>5134-30</v>
          </cell>
          <cell r="H167" t="str">
            <v>02/2026</v>
          </cell>
          <cell r="I167" t="str">
            <v>0,00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O167">
            <v>2.7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CARUARU - CG Nº 011/2022</v>
          </cell>
          <cell r="E168" t="str">
            <v>SAYMON KELVY ALVES DA SILVA</v>
          </cell>
          <cell r="F168" t="str">
            <v>3 - Administrativo</v>
          </cell>
          <cell r="G168" t="str">
            <v>5211-30</v>
          </cell>
          <cell r="H168" t="str">
            <v>02/2026</v>
          </cell>
          <cell r="I168" t="str">
            <v>0,00</v>
          </cell>
          <cell r="J168">
            <v>136.03</v>
          </cell>
          <cell r="K168">
            <v>0</v>
          </cell>
          <cell r="L168">
            <v>0</v>
          </cell>
          <cell r="M168">
            <v>0</v>
          </cell>
          <cell r="O168">
            <v>2.7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CARUARU - CG Nº 011/2022</v>
          </cell>
          <cell r="E169" t="str">
            <v xml:space="preserve">SEBASTIAO MARCOS CHAVES </v>
          </cell>
          <cell r="F169" t="str">
            <v>3 - Administrativo</v>
          </cell>
          <cell r="G169" t="str">
            <v>2521-05</v>
          </cell>
          <cell r="H169" t="str">
            <v>02/2026</v>
          </cell>
          <cell r="I169" t="str">
            <v>0,00</v>
          </cell>
          <cell r="J169">
            <v>155.61000000000001</v>
          </cell>
          <cell r="K169">
            <v>0</v>
          </cell>
          <cell r="L169">
            <v>312.73</v>
          </cell>
          <cell r="M169">
            <v>16.21</v>
          </cell>
          <cell r="O169">
            <v>2.7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CARUARU - CG Nº 011/2022</v>
          </cell>
          <cell r="E170" t="str">
            <v>SENIVALDO JOSE DA SILVA JUNIOR</v>
          </cell>
          <cell r="F170" t="str">
            <v>2 - Outros Profissionais da Saúde</v>
          </cell>
          <cell r="G170" t="str">
            <v>3222-05</v>
          </cell>
          <cell r="H170" t="str">
            <v>02/2026</v>
          </cell>
          <cell r="I170" t="str">
            <v>0,00</v>
          </cell>
          <cell r="J170">
            <v>163.53</v>
          </cell>
          <cell r="K170">
            <v>0</v>
          </cell>
          <cell r="L170">
            <v>312.73</v>
          </cell>
          <cell r="M170">
            <v>16.21</v>
          </cell>
          <cell r="O170">
            <v>2.7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1704</v>
          </cell>
          <cell r="Z170">
            <v>0</v>
          </cell>
          <cell r="AB170" t="str">
            <v>ABONO ASSIS FIN.</v>
          </cell>
        </row>
        <row r="171">
          <cell r="C171" t="str">
            <v>UPA CARUARU - CG Nº 011/2022</v>
          </cell>
          <cell r="E171" t="str">
            <v>SHIRLEYDE GOMES DE OLIVEIRA</v>
          </cell>
          <cell r="F171" t="str">
            <v>2 - Outros Profissionais da Saúde</v>
          </cell>
          <cell r="G171" t="str">
            <v>2516-05</v>
          </cell>
          <cell r="H171" t="str">
            <v>02/2026</v>
          </cell>
          <cell r="I171" t="str">
            <v>0,00</v>
          </cell>
          <cell r="J171">
            <v>318.55</v>
          </cell>
          <cell r="K171">
            <v>0</v>
          </cell>
          <cell r="L171">
            <v>312.73</v>
          </cell>
          <cell r="M171">
            <v>32.42</v>
          </cell>
          <cell r="O171">
            <v>2.7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CARUARU - CG Nº 011/2022</v>
          </cell>
          <cell r="E172" t="str">
            <v>SILVANIA DE SOUZA COSTA</v>
          </cell>
          <cell r="F172" t="str">
            <v>2 - Outros Profissionais da Saúde</v>
          </cell>
          <cell r="G172" t="str">
            <v>3222-05</v>
          </cell>
          <cell r="H172" t="str">
            <v>02/2026</v>
          </cell>
          <cell r="I172" t="str">
            <v>0,00</v>
          </cell>
          <cell r="J172">
            <v>184.73</v>
          </cell>
          <cell r="K172">
            <v>0</v>
          </cell>
          <cell r="L172">
            <v>312.73</v>
          </cell>
          <cell r="M172">
            <v>16.21</v>
          </cell>
          <cell r="O172">
            <v>2.7</v>
          </cell>
          <cell r="R172">
            <v>268.8</v>
          </cell>
          <cell r="S172">
            <v>97.26</v>
          </cell>
          <cell r="U172">
            <v>0</v>
          </cell>
          <cell r="V172">
            <v>0</v>
          </cell>
          <cell r="Y172">
            <v>1704</v>
          </cell>
          <cell r="Z172">
            <v>0</v>
          </cell>
          <cell r="AB172" t="str">
            <v>ABONO ASSIS FIN.</v>
          </cell>
        </row>
        <row r="173">
          <cell r="C173" t="str">
            <v>UPA CARUARU - CG Nº 011/2022</v>
          </cell>
          <cell r="E173" t="str">
            <v>SILVIA INACIO GALINDO OLIVEIRA</v>
          </cell>
          <cell r="F173" t="str">
            <v>2 - Outros Profissionais da Saúde</v>
          </cell>
          <cell r="G173" t="str">
            <v>2235-05</v>
          </cell>
          <cell r="H173" t="str">
            <v>02/2026</v>
          </cell>
          <cell r="I173" t="str">
            <v>0,00</v>
          </cell>
          <cell r="J173">
            <v>214.65</v>
          </cell>
          <cell r="K173">
            <v>0</v>
          </cell>
          <cell r="L173">
            <v>312.73</v>
          </cell>
          <cell r="M173">
            <v>2.79</v>
          </cell>
          <cell r="O173">
            <v>4.6900000000000004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2459.15</v>
          </cell>
          <cell r="Z173">
            <v>0</v>
          </cell>
          <cell r="AB173" t="str">
            <v>ABONO ASSIS FIN.</v>
          </cell>
        </row>
        <row r="174">
          <cell r="C174" t="str">
            <v>UPA CARUARU - CG Nº 011/2022</v>
          </cell>
          <cell r="E174" t="str">
            <v>SILVONEIDE VENCESLAU DA SILVA</v>
          </cell>
          <cell r="F174" t="str">
            <v>2 - Outros Profissionais da Saúde</v>
          </cell>
          <cell r="G174" t="str">
            <v>3222-05</v>
          </cell>
          <cell r="H174" t="str">
            <v>02/2026</v>
          </cell>
          <cell r="I174" t="str">
            <v>0,00</v>
          </cell>
          <cell r="J174">
            <v>184.73</v>
          </cell>
          <cell r="K174">
            <v>0</v>
          </cell>
          <cell r="L174">
            <v>312.73</v>
          </cell>
          <cell r="M174">
            <v>16.21</v>
          </cell>
          <cell r="O174">
            <v>2.7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1704</v>
          </cell>
          <cell r="Z174">
            <v>0</v>
          </cell>
          <cell r="AB174" t="str">
            <v>ABONO ASSIS FIN.</v>
          </cell>
        </row>
        <row r="175">
          <cell r="C175" t="str">
            <v>UPA CARUARU - CG Nº 011/2022</v>
          </cell>
          <cell r="E175" t="str">
            <v>SIMONE MARIA DE OLIVEIRA</v>
          </cell>
          <cell r="F175" t="str">
            <v>2 - Outros Profissionais da Saúde</v>
          </cell>
          <cell r="G175" t="str">
            <v>3222-05</v>
          </cell>
          <cell r="H175" t="str">
            <v>02/2026</v>
          </cell>
          <cell r="I175" t="str">
            <v>0,00</v>
          </cell>
          <cell r="J175">
            <v>163.61000000000001</v>
          </cell>
          <cell r="K175">
            <v>0</v>
          </cell>
          <cell r="L175">
            <v>0</v>
          </cell>
          <cell r="M175">
            <v>0</v>
          </cell>
          <cell r="O175">
            <v>2.7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1704</v>
          </cell>
          <cell r="Z175">
            <v>0</v>
          </cell>
          <cell r="AB175" t="str">
            <v>ABONO ASSIS FIN.</v>
          </cell>
        </row>
        <row r="176">
          <cell r="C176" t="str">
            <v>UPA CARUARU - CG Nº 011/2022</v>
          </cell>
          <cell r="E176" t="str">
            <v>SUANY CARVALHO DE ARRUDA</v>
          </cell>
          <cell r="F176" t="str">
            <v>2 - Outros Profissionais da Saúde</v>
          </cell>
          <cell r="G176" t="str">
            <v>2237-10</v>
          </cell>
          <cell r="H176" t="str">
            <v>02/2026</v>
          </cell>
          <cell r="I176" t="str">
            <v>0,00</v>
          </cell>
          <cell r="J176">
            <v>310.87</v>
          </cell>
          <cell r="K176">
            <v>0</v>
          </cell>
          <cell r="L176">
            <v>0</v>
          </cell>
          <cell r="M176">
            <v>0</v>
          </cell>
          <cell r="O176">
            <v>2.7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CARUARU - CG Nº 011/2022</v>
          </cell>
          <cell r="E177" t="str">
            <v>SUMARIA RODRIGUES DA SILVA</v>
          </cell>
          <cell r="F177" t="str">
            <v>2 - Outros Profissionais da Saúde</v>
          </cell>
          <cell r="G177" t="str">
            <v>3222-05</v>
          </cell>
          <cell r="H177" t="str">
            <v>02/2026</v>
          </cell>
          <cell r="I177" t="str">
            <v>0,00</v>
          </cell>
          <cell r="J177">
            <v>155.61000000000001</v>
          </cell>
          <cell r="K177">
            <v>0</v>
          </cell>
          <cell r="L177">
            <v>312.73</v>
          </cell>
          <cell r="M177">
            <v>16.21</v>
          </cell>
          <cell r="O177">
            <v>2.7</v>
          </cell>
          <cell r="R177">
            <v>156</v>
          </cell>
          <cell r="S177">
            <v>97.26</v>
          </cell>
          <cell r="U177">
            <v>0</v>
          </cell>
          <cell r="V177">
            <v>0</v>
          </cell>
          <cell r="Y177">
            <v>1704</v>
          </cell>
          <cell r="Z177">
            <v>0</v>
          </cell>
          <cell r="AB177" t="str">
            <v>ABONO ASSIS FIN.</v>
          </cell>
        </row>
        <row r="178">
          <cell r="C178" t="str">
            <v>UPA CARUARU - CG Nº 011/2022</v>
          </cell>
          <cell r="E178" t="str">
            <v>TACIANA CRISTINA FREIRE DA SILVA</v>
          </cell>
          <cell r="F178" t="str">
            <v>2 - Outros Profissionais da Saúde</v>
          </cell>
          <cell r="G178" t="str">
            <v>3226-05</v>
          </cell>
          <cell r="H178" t="str">
            <v>02/2026</v>
          </cell>
          <cell r="I178" t="str">
            <v>0,00</v>
          </cell>
          <cell r="J178">
            <v>155.61000000000001</v>
          </cell>
          <cell r="K178">
            <v>0</v>
          </cell>
          <cell r="L178">
            <v>312.73</v>
          </cell>
          <cell r="M178">
            <v>16.21</v>
          </cell>
          <cell r="O178">
            <v>2.7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CARUARU - CG Nº 011/2022</v>
          </cell>
          <cell r="E179" t="str">
            <v>TAIRES MAIARA ALVES DE SOUZA SABINO</v>
          </cell>
          <cell r="F179" t="str">
            <v>2 - Outros Profissionais da Saúde</v>
          </cell>
          <cell r="G179" t="str">
            <v>3222-05</v>
          </cell>
          <cell r="H179" t="str">
            <v>02/2026</v>
          </cell>
          <cell r="I179" t="str">
            <v>0,00</v>
          </cell>
          <cell r="J179">
            <v>155.61000000000001</v>
          </cell>
          <cell r="K179">
            <v>0</v>
          </cell>
          <cell r="L179">
            <v>312.73</v>
          </cell>
          <cell r="M179">
            <v>16.21</v>
          </cell>
          <cell r="O179">
            <v>2.7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1704</v>
          </cell>
          <cell r="Z179">
            <v>0</v>
          </cell>
          <cell r="AB179" t="str">
            <v>ABONO ASSIS FIN.</v>
          </cell>
        </row>
        <row r="180">
          <cell r="C180" t="str">
            <v>UPA CARUARU - CG Nº 011/2022</v>
          </cell>
          <cell r="E180" t="str">
            <v>THAIS MORAIS DA SILVA</v>
          </cell>
          <cell r="F180" t="str">
            <v>2 - Outros Profissionais da Saúde</v>
          </cell>
          <cell r="G180" t="str">
            <v>2234-05</v>
          </cell>
          <cell r="H180" t="str">
            <v>02/2026</v>
          </cell>
          <cell r="I180" t="str">
            <v>0,00</v>
          </cell>
          <cell r="J180">
            <v>337.97</v>
          </cell>
          <cell r="K180">
            <v>0</v>
          </cell>
          <cell r="L180">
            <v>312.73</v>
          </cell>
          <cell r="M180">
            <v>21.12</v>
          </cell>
          <cell r="O180">
            <v>2.7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CARUARU - CG Nº 011/2022</v>
          </cell>
          <cell r="E181" t="str">
            <v>TIAGO MEIRISON DE LIMA E SILVA</v>
          </cell>
          <cell r="F181" t="str">
            <v>3 - Administrativo</v>
          </cell>
          <cell r="G181" t="str">
            <v>2521-05</v>
          </cell>
          <cell r="H181" t="str">
            <v>02/2026</v>
          </cell>
          <cell r="I181" t="str">
            <v>0,00</v>
          </cell>
          <cell r="J181">
            <v>155.61000000000001</v>
          </cell>
          <cell r="K181">
            <v>0</v>
          </cell>
          <cell r="L181">
            <v>312.73</v>
          </cell>
          <cell r="M181">
            <v>16.21</v>
          </cell>
          <cell r="O181">
            <v>2.7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CARUARU - CG Nº 011/2022</v>
          </cell>
          <cell r="E182" t="str">
            <v>VALDEIR MIGUEL DE BARROS</v>
          </cell>
          <cell r="F182" t="str">
            <v>2 - Outros Profissionais da Saúde</v>
          </cell>
          <cell r="G182" t="str">
            <v>3222-05</v>
          </cell>
          <cell r="H182" t="str">
            <v>02/2026</v>
          </cell>
          <cell r="I182" t="str">
            <v>0,00</v>
          </cell>
          <cell r="J182">
            <v>183.41</v>
          </cell>
          <cell r="K182">
            <v>0</v>
          </cell>
          <cell r="L182">
            <v>0</v>
          </cell>
          <cell r="M182">
            <v>0</v>
          </cell>
          <cell r="O182">
            <v>2.7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1704</v>
          </cell>
          <cell r="Z182">
            <v>0</v>
          </cell>
          <cell r="AB182" t="str">
            <v>ABONO ASSIS FIN.</v>
          </cell>
        </row>
        <row r="183">
          <cell r="C183" t="str">
            <v>UPA CARUARU - CG Nº 011/2022</v>
          </cell>
          <cell r="E183" t="str">
            <v>VANICE MARIA DE SOUZA</v>
          </cell>
          <cell r="F183" t="str">
            <v>2 - Outros Profissionais da Saúde</v>
          </cell>
          <cell r="G183" t="str">
            <v>3222-05</v>
          </cell>
          <cell r="H183" t="str">
            <v>02/2026</v>
          </cell>
          <cell r="I183" t="str">
            <v>0,00</v>
          </cell>
          <cell r="J183">
            <v>222.02</v>
          </cell>
          <cell r="K183">
            <v>0</v>
          </cell>
          <cell r="L183">
            <v>0</v>
          </cell>
          <cell r="M183">
            <v>0</v>
          </cell>
          <cell r="O183">
            <v>2.7</v>
          </cell>
          <cell r="R183">
            <v>0</v>
          </cell>
          <cell r="S183">
            <v>0</v>
          </cell>
          <cell r="U183">
            <v>81.02</v>
          </cell>
          <cell r="V183">
            <v>0</v>
          </cell>
          <cell r="X183" t="str">
            <v>AUX CRECHE TEC..</v>
          </cell>
          <cell r="Y183">
            <v>1704</v>
          </cell>
          <cell r="Z183">
            <v>0</v>
          </cell>
          <cell r="AB183" t="str">
            <v>ABONO ASSIS FIN.</v>
          </cell>
        </row>
        <row r="184">
          <cell r="C184" t="str">
            <v>UPA CARUARU - CG Nº 011/2022</v>
          </cell>
          <cell r="E184" t="str">
            <v>VANNELY NALYNE BRASIL SILVA</v>
          </cell>
          <cell r="F184" t="str">
            <v>3 - Administrativo</v>
          </cell>
          <cell r="G184" t="str">
            <v>4221-10</v>
          </cell>
          <cell r="H184" t="str">
            <v>02/2026</v>
          </cell>
          <cell r="I184" t="str">
            <v>0,00</v>
          </cell>
          <cell r="J184">
            <v>155.61000000000001</v>
          </cell>
          <cell r="K184">
            <v>0</v>
          </cell>
          <cell r="L184">
            <v>0</v>
          </cell>
          <cell r="M184">
            <v>0</v>
          </cell>
          <cell r="O184">
            <v>2.7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CARUARU - CG Nº 011/2022</v>
          </cell>
          <cell r="E185" t="str">
            <v xml:space="preserve">VITORIA DA SILVA BEZERRA </v>
          </cell>
          <cell r="F185" t="str">
            <v>2 - Outros Profissionais da Saúde</v>
          </cell>
          <cell r="G185" t="str">
            <v>2234-05</v>
          </cell>
          <cell r="H185" t="str">
            <v>02/2026</v>
          </cell>
          <cell r="I185" t="str">
            <v>0,00</v>
          </cell>
          <cell r="J185">
            <v>401.05</v>
          </cell>
          <cell r="K185">
            <v>0</v>
          </cell>
          <cell r="L185">
            <v>312.73</v>
          </cell>
          <cell r="M185">
            <v>21.12</v>
          </cell>
          <cell r="O185">
            <v>2.7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CARUARU - CG Nº 011/2022</v>
          </cell>
          <cell r="E186" t="str">
            <v>VITORIA EDUARDA FERREIRA ALVES DE MENDONCA</v>
          </cell>
          <cell r="F186" t="str">
            <v>3 - Administrativo</v>
          </cell>
          <cell r="G186" t="str">
            <v>4221-10</v>
          </cell>
          <cell r="H186" t="str">
            <v>02/2026</v>
          </cell>
          <cell r="I186" t="str">
            <v>0,00</v>
          </cell>
          <cell r="J186">
            <v>15.23</v>
          </cell>
          <cell r="K186">
            <v>0</v>
          </cell>
          <cell r="L186">
            <v>0</v>
          </cell>
          <cell r="M186">
            <v>0</v>
          </cell>
          <cell r="O186">
            <v>2.7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CARUARU - CG Nº 011/2022</v>
          </cell>
          <cell r="E187" t="str">
            <v>WALDENIA VIRGINIA DA SILVA</v>
          </cell>
          <cell r="F187" t="str">
            <v>2 - Outros Profissionais da Saúde</v>
          </cell>
          <cell r="G187" t="str">
            <v>2516-05</v>
          </cell>
          <cell r="H187" t="str">
            <v>02/2026</v>
          </cell>
          <cell r="I187" t="str">
            <v>0,00</v>
          </cell>
          <cell r="J187">
            <v>337</v>
          </cell>
          <cell r="K187">
            <v>0</v>
          </cell>
          <cell r="L187">
            <v>312.73</v>
          </cell>
          <cell r="M187">
            <v>32.42</v>
          </cell>
          <cell r="O187">
            <v>2.7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CARUARU - CG Nº 011/2022</v>
          </cell>
          <cell r="E188" t="str">
            <v>WANESSA ROSANY DOS SANTOS</v>
          </cell>
          <cell r="F188" t="str">
            <v>2 - Outros Profissionais da Saúde</v>
          </cell>
          <cell r="G188" t="str">
            <v>2237-10</v>
          </cell>
          <cell r="H188" t="str">
            <v>02/2026</v>
          </cell>
          <cell r="I188" t="str">
            <v>0,00</v>
          </cell>
          <cell r="J188">
            <v>343.42</v>
          </cell>
          <cell r="K188">
            <v>0</v>
          </cell>
          <cell r="L188">
            <v>0</v>
          </cell>
          <cell r="M188">
            <v>0</v>
          </cell>
          <cell r="O188">
            <v>2.7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CARUARU - CG Nº 011/2022</v>
          </cell>
          <cell r="E189" t="str">
            <v xml:space="preserve">WELLYDA KELLE DE OLIVEIRA SILVA </v>
          </cell>
          <cell r="F189" t="str">
            <v>2 - Outros Profissionais da Saúde</v>
          </cell>
          <cell r="G189" t="str">
            <v>2235-05</v>
          </cell>
          <cell r="H189" t="str">
            <v>02/2026</v>
          </cell>
          <cell r="I189" t="str">
            <v>0,00</v>
          </cell>
          <cell r="J189">
            <v>201.56</v>
          </cell>
          <cell r="K189">
            <v>0</v>
          </cell>
          <cell r="L189">
            <v>312.73</v>
          </cell>
          <cell r="M189">
            <v>2.79</v>
          </cell>
          <cell r="O189">
            <v>4.6900000000000004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2459.15</v>
          </cell>
          <cell r="Z189">
            <v>0</v>
          </cell>
          <cell r="AB189" t="str">
            <v>ABONO ASSIS FIN.</v>
          </cell>
        </row>
        <row r="190">
          <cell r="C190" t="str">
            <v>UPA CARUARU - CG Nº 011/2022</v>
          </cell>
          <cell r="E190" t="str">
            <v>WELMA RODRIGUES DOS SANTOS NASCIMENTO</v>
          </cell>
          <cell r="F190" t="str">
            <v>2 - Outros Profissionais da Saúde</v>
          </cell>
          <cell r="G190" t="str">
            <v>3222-05</v>
          </cell>
          <cell r="H190" t="str">
            <v>02/2026</v>
          </cell>
          <cell r="I190" t="str">
            <v>0,00</v>
          </cell>
          <cell r="J190">
            <v>155.61000000000001</v>
          </cell>
          <cell r="K190">
            <v>0</v>
          </cell>
          <cell r="L190">
            <v>312.73</v>
          </cell>
          <cell r="M190">
            <v>16.21</v>
          </cell>
          <cell r="O190">
            <v>2.7</v>
          </cell>
          <cell r="R190">
            <v>268.8</v>
          </cell>
          <cell r="S190">
            <v>97.26</v>
          </cell>
          <cell r="U190">
            <v>0</v>
          </cell>
          <cell r="V190">
            <v>0</v>
          </cell>
          <cell r="Y190">
            <v>1704</v>
          </cell>
          <cell r="Z190">
            <v>0</v>
          </cell>
          <cell r="AB190" t="str">
            <v>ABONO ASSIS FIN.</v>
          </cell>
        </row>
        <row r="191">
          <cell r="C191" t="str">
            <v>UPA CARUARU - CG Nº 011/2022</v>
          </cell>
          <cell r="E191" t="str">
            <v xml:space="preserve">WELTON FERREIRA DE MOURA SALES </v>
          </cell>
          <cell r="F191" t="str">
            <v>2 - Outros Profissionais da Saúde</v>
          </cell>
          <cell r="G191" t="str">
            <v>3241-15</v>
          </cell>
          <cell r="H191" t="str">
            <v>02/2026</v>
          </cell>
          <cell r="I191" t="str">
            <v>0,00</v>
          </cell>
          <cell r="J191">
            <v>341.71</v>
          </cell>
          <cell r="K191">
            <v>0</v>
          </cell>
          <cell r="L191">
            <v>312.73</v>
          </cell>
          <cell r="M191">
            <v>2.73</v>
          </cell>
          <cell r="O191">
            <v>2.7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CARUARU - CG Nº 011/2022</v>
          </cell>
          <cell r="E192" t="str">
            <v>WILLIAM DANIEL BENTO DA SILVA</v>
          </cell>
          <cell r="F192" t="str">
            <v>3 - Administrativo</v>
          </cell>
          <cell r="G192" t="str">
            <v>5211-30</v>
          </cell>
          <cell r="H192" t="str">
            <v>02/2026</v>
          </cell>
          <cell r="I192" t="str">
            <v>0,00</v>
          </cell>
          <cell r="J192">
            <v>154.5</v>
          </cell>
          <cell r="K192">
            <v>0</v>
          </cell>
          <cell r="L192">
            <v>0</v>
          </cell>
          <cell r="M192">
            <v>0</v>
          </cell>
          <cell r="O192">
            <v>2.7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CARUARU - CG Nº 011/2022</v>
          </cell>
          <cell r="E193" t="str">
            <v>WISLA KELY FERREIRA DOS SANTOS</v>
          </cell>
          <cell r="F193" t="str">
            <v>3 - Administrativo</v>
          </cell>
          <cell r="G193" t="str">
            <v>2521-05</v>
          </cell>
          <cell r="H193" t="str">
            <v>02/2026</v>
          </cell>
          <cell r="I193" t="str">
            <v>0,00</v>
          </cell>
          <cell r="J193">
            <v>274.51</v>
          </cell>
          <cell r="K193">
            <v>0</v>
          </cell>
          <cell r="L193">
            <v>312.73</v>
          </cell>
          <cell r="M193">
            <v>32.42</v>
          </cell>
          <cell r="O193">
            <v>2.7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B8BC3-46B0-46B1-88E5-DFB8C0B4F547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9767633001257</v>
      </c>
      <c r="B3" s="9" t="str">
        <f>'[1]TCE - ANEXO III - Preencher'!C12</f>
        <v>UPA CARUARU - CG Nº 011/2022</v>
      </c>
      <c r="C3" s="10"/>
      <c r="D3" s="11" t="str">
        <f>'[1]TCE - ANEXO III - Preencher'!E12</f>
        <v>ADONIAS ANTONIO DA SILVA AMARAL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3132-20</v>
      </c>
      <c r="G3" s="13" t="str">
        <f>IF('[1]TCE - ANEXO III - Preencher'!H12="","",'[1]TCE - ANEXO III - Preencher'!H12)</f>
        <v>02/2026</v>
      </c>
      <c r="H3" s="14" t="str">
        <f>'[1]TCE - ANEXO III - Preencher'!I12</f>
        <v>0,00</v>
      </c>
      <c r="I3" s="14">
        <f>'[1]TCE - ANEXO III - Preencher'!J12</f>
        <v>220.63</v>
      </c>
      <c r="J3" s="14">
        <f>'[1]TCE - ANEXO III - Preencher'!K12</f>
        <v>0</v>
      </c>
      <c r="K3" s="15">
        <f>'[1]TCE - ANEXO III - Preencher'!L12</f>
        <v>312.73</v>
      </c>
      <c r="L3" s="15">
        <f>'[1]TCE - ANEXO III - Preencher'!M12</f>
        <v>32.42</v>
      </c>
      <c r="M3" s="15">
        <f>K3-L3</f>
        <v>280.31</v>
      </c>
      <c r="N3" s="15">
        <f>'[1]TCE - ANEXO III - Preencher'!O12</f>
        <v>2.7</v>
      </c>
      <c r="O3" s="15">
        <f>'[1]TCE - ANEXO III - Preencher'!P12</f>
        <v>0</v>
      </c>
      <c r="P3" s="16">
        <f>N3-O3</f>
        <v>2.7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503.64</v>
      </c>
    </row>
    <row r="4" spans="1:28" x14ac:dyDescent="0.2">
      <c r="A4" s="8">
        <f>IFERROR(VLOOKUP(B4,'[1]DADOS (OCULTAR)'!$Q$3:$S$136,3,0),"")</f>
        <v>9767633001257</v>
      </c>
      <c r="B4" s="9" t="str">
        <f>'[1]TCE - ANEXO III - Preencher'!C13</f>
        <v>UPA CARUARU - CG Nº 011/2022</v>
      </c>
      <c r="C4" s="10"/>
      <c r="D4" s="11" t="str">
        <f>'[1]TCE - ANEXO III - Preencher'!E13</f>
        <v>ADRIANA LUCIA PEREIRA ANSELMO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02/2026</v>
      </c>
      <c r="H4" s="14" t="str">
        <f>'[1]TCE - ANEXO III - Preencher'!I13</f>
        <v>0,00</v>
      </c>
      <c r="I4" s="14">
        <f>'[1]TCE - ANEXO III - Preencher'!J13</f>
        <v>183.41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2.7</v>
      </c>
      <c r="O4" s="15">
        <f>'[1]TCE - ANEXO III - Preencher'!P13</f>
        <v>0</v>
      </c>
      <c r="P4" s="16">
        <f t="shared" ref="P4:P67" si="2">N4-O4</f>
        <v>2.7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186.10999999999999</v>
      </c>
    </row>
    <row r="5" spans="1:28" x14ac:dyDescent="0.2">
      <c r="A5" s="8">
        <f>IFERROR(VLOOKUP(B5,'[1]DADOS (OCULTAR)'!$Q$3:$S$136,3,0),"")</f>
        <v>9767633001257</v>
      </c>
      <c r="B5" s="9" t="str">
        <f>'[1]TCE - ANEXO III - Preencher'!C14</f>
        <v>UPA CARUARU - CG Nº 011/2022</v>
      </c>
      <c r="C5" s="10"/>
      <c r="D5" s="11" t="str">
        <f>'[1]TCE - ANEXO III - Preencher'!E14</f>
        <v>AGUEDA MARIA RAFAEL ARAUJO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02/2026</v>
      </c>
      <c r="H5" s="14" t="str">
        <f>'[1]TCE - ANEXO III - Preencher'!I14</f>
        <v>0,00</v>
      </c>
      <c r="I5" s="14">
        <f>'[1]TCE - ANEXO III - Preencher'!J14</f>
        <v>163.61000000000001</v>
      </c>
      <c r="J5" s="14">
        <f>'[1]TCE - ANEXO III - Preencher'!K14</f>
        <v>0</v>
      </c>
      <c r="K5" s="15">
        <f>'[1]TCE - ANEXO III - Preencher'!L14</f>
        <v>312.73</v>
      </c>
      <c r="L5" s="15">
        <f>'[1]TCE - ANEXO III - Preencher'!M14</f>
        <v>16.21</v>
      </c>
      <c r="M5" s="15">
        <f t="shared" si="1"/>
        <v>296.52000000000004</v>
      </c>
      <c r="N5" s="15">
        <f>'[1]TCE - ANEXO III - Preencher'!O14</f>
        <v>2.7</v>
      </c>
      <c r="O5" s="15">
        <f>'[1]TCE - ANEXO III - Preencher'!P14</f>
        <v>0</v>
      </c>
      <c r="P5" s="16">
        <f t="shared" si="2"/>
        <v>2.7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1704</v>
      </c>
      <c r="Y5" s="15">
        <f>'[1]TCE - ANEXO III - Preencher'!Z14</f>
        <v>0</v>
      </c>
      <c r="Z5" s="16">
        <f t="shared" si="5"/>
        <v>1704</v>
      </c>
      <c r="AA5" s="17" t="str">
        <f>IF('[1]TCE - ANEXO III - Preencher'!AB14="","",'[1]TCE - ANEXO III - Preencher'!AB14)</f>
        <v>ABONO ASSIS FIN.</v>
      </c>
      <c r="AB5" s="15">
        <f t="shared" si="0"/>
        <v>2166.83</v>
      </c>
    </row>
    <row r="6" spans="1:28" x14ac:dyDescent="0.2">
      <c r="A6" s="8">
        <f>IFERROR(VLOOKUP(B6,'[1]DADOS (OCULTAR)'!$Q$3:$S$136,3,0),"")</f>
        <v>9767633001257</v>
      </c>
      <c r="B6" s="9" t="str">
        <f>'[1]TCE - ANEXO III - Preencher'!C15</f>
        <v>UPA CARUARU - CG Nº 011/2022</v>
      </c>
      <c r="C6" s="10"/>
      <c r="D6" s="11" t="str">
        <f>'[1]TCE - ANEXO III - Preencher'!E15</f>
        <v>ALEFE FILIPE DOS SANTOS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4110-05</v>
      </c>
      <c r="G6" s="13" t="str">
        <f>IF('[1]TCE - ANEXO III - Preencher'!H15="","",'[1]TCE - ANEXO III - Preencher'!H15)</f>
        <v>02/2026</v>
      </c>
      <c r="H6" s="14" t="str">
        <f>'[1]TCE - ANEXO III - Preencher'!I15</f>
        <v>0,00</v>
      </c>
      <c r="I6" s="14">
        <f>'[1]TCE - ANEXO III - Preencher'!J15</f>
        <v>190.46</v>
      </c>
      <c r="J6" s="14">
        <f>'[1]TCE - ANEXO III - Preencher'!K15</f>
        <v>0</v>
      </c>
      <c r="K6" s="15">
        <f>'[1]TCE - ANEXO III - Preencher'!L15</f>
        <v>312.73</v>
      </c>
      <c r="L6" s="15">
        <f>'[1]TCE - ANEXO III - Preencher'!M15</f>
        <v>32.42</v>
      </c>
      <c r="M6" s="15">
        <f t="shared" si="1"/>
        <v>280.31</v>
      </c>
      <c r="N6" s="15">
        <f>'[1]TCE - ANEXO III - Preencher'!O15</f>
        <v>2.7</v>
      </c>
      <c r="O6" s="15">
        <f>'[1]TCE - ANEXO III - Preencher'!P15</f>
        <v>0</v>
      </c>
      <c r="P6" s="16">
        <f t="shared" si="2"/>
        <v>2.7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473.46999999999997</v>
      </c>
    </row>
    <row r="7" spans="1:28" x14ac:dyDescent="0.2">
      <c r="A7" s="8">
        <f>IFERROR(VLOOKUP(B7,'[1]DADOS (OCULTAR)'!$Q$3:$S$136,3,0),"")</f>
        <v>9767633001257</v>
      </c>
      <c r="B7" s="9" t="str">
        <f>'[1]TCE - ANEXO III - Preencher'!C16</f>
        <v>UPA CARUARU - CG Nº 011/2022</v>
      </c>
      <c r="C7" s="10"/>
      <c r="D7" s="11" t="str">
        <f>'[1]TCE - ANEXO III - Preencher'!E16</f>
        <v xml:space="preserve">ALEX JOSE DE VASCONCELOS 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 t="str">
        <f>IF('[1]TCE - ANEXO III - Preencher'!H16="","",'[1]TCE - ANEXO III - Preencher'!H16)</f>
        <v>02/2026</v>
      </c>
      <c r="H7" s="14" t="str">
        <f>'[1]TCE - ANEXO III - Preencher'!I16</f>
        <v>0,00</v>
      </c>
      <c r="I7" s="14">
        <f>'[1]TCE - ANEXO III - Preencher'!J16</f>
        <v>190.65</v>
      </c>
      <c r="J7" s="14">
        <f>'[1]TCE - ANEXO III - Preencher'!K16</f>
        <v>0</v>
      </c>
      <c r="K7" s="15">
        <f>'[1]TCE - ANEXO III - Preencher'!L16</f>
        <v>312.73</v>
      </c>
      <c r="L7" s="15">
        <f>'[1]TCE - ANEXO III - Preencher'!M16</f>
        <v>2.79</v>
      </c>
      <c r="M7" s="15">
        <f t="shared" si="1"/>
        <v>309.94</v>
      </c>
      <c r="N7" s="15">
        <f>'[1]TCE - ANEXO III - Preencher'!O16</f>
        <v>4.6900000000000004</v>
      </c>
      <c r="O7" s="15">
        <f>'[1]TCE - ANEXO III - Preencher'!P16</f>
        <v>0</v>
      </c>
      <c r="P7" s="16">
        <f t="shared" si="2"/>
        <v>4.6900000000000004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2459.15</v>
      </c>
      <c r="Y7" s="15">
        <f>'[1]TCE - ANEXO III - Preencher'!Z16</f>
        <v>0</v>
      </c>
      <c r="Z7" s="16">
        <f t="shared" si="5"/>
        <v>2459.15</v>
      </c>
      <c r="AA7" s="17" t="str">
        <f>IF('[1]TCE - ANEXO III - Preencher'!AB16="","",'[1]TCE - ANEXO III - Preencher'!AB16)</f>
        <v>ABONO ASSIS FIN.</v>
      </c>
      <c r="AB7" s="15">
        <f t="shared" si="0"/>
        <v>2964.4300000000003</v>
      </c>
    </row>
    <row r="8" spans="1:28" x14ac:dyDescent="0.2">
      <c r="A8" s="8">
        <f>IFERROR(VLOOKUP(B8,'[1]DADOS (OCULTAR)'!$Q$3:$S$136,3,0),"")</f>
        <v>9767633001257</v>
      </c>
      <c r="B8" s="9" t="str">
        <f>'[1]TCE - ANEXO III - Preencher'!C17</f>
        <v>UPA CARUARU - CG Nº 011/2022</v>
      </c>
      <c r="C8" s="10"/>
      <c r="D8" s="11" t="str">
        <f>'[1]TCE - ANEXO III - Preencher'!E17</f>
        <v>ALEXSANDRA ANGELA KARLA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02/2026</v>
      </c>
      <c r="H8" s="14" t="str">
        <f>'[1]TCE - ANEXO III - Preencher'!I17</f>
        <v>0,00</v>
      </c>
      <c r="I8" s="14">
        <f>'[1]TCE - ANEXO III - Preencher'!J17</f>
        <v>183.41</v>
      </c>
      <c r="J8" s="14">
        <f>'[1]TCE - ANEXO III - Preencher'!K17</f>
        <v>0</v>
      </c>
      <c r="K8" s="15">
        <f>'[1]TCE - ANEXO III - Preencher'!L17</f>
        <v>312.73</v>
      </c>
      <c r="L8" s="15">
        <f>'[1]TCE - ANEXO III - Preencher'!M17</f>
        <v>16.21</v>
      </c>
      <c r="M8" s="15">
        <f t="shared" si="1"/>
        <v>296.52000000000004</v>
      </c>
      <c r="N8" s="15">
        <f>'[1]TCE - ANEXO III - Preencher'!O17</f>
        <v>2.7</v>
      </c>
      <c r="O8" s="15">
        <f>'[1]TCE - ANEXO III - Preencher'!P17</f>
        <v>0</v>
      </c>
      <c r="P8" s="16">
        <f t="shared" si="2"/>
        <v>2.7</v>
      </c>
      <c r="Q8" s="15">
        <f>'[1]TCE - ANEXO III - Preencher'!R17</f>
        <v>392</v>
      </c>
      <c r="R8" s="15">
        <f>'[1]TCE - ANEXO III - Preencher'!S17</f>
        <v>91.08</v>
      </c>
      <c r="S8" s="16">
        <f t="shared" si="3"/>
        <v>300.92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1704</v>
      </c>
      <c r="Y8" s="15">
        <f>'[1]TCE - ANEXO III - Preencher'!Z17</f>
        <v>0</v>
      </c>
      <c r="Z8" s="16">
        <f t="shared" si="5"/>
        <v>1704</v>
      </c>
      <c r="AA8" s="17" t="str">
        <f>IF('[1]TCE - ANEXO III - Preencher'!AB17="","",'[1]TCE - ANEXO III - Preencher'!AB17)</f>
        <v>ABONO ASSIS FIN.</v>
      </c>
      <c r="AB8" s="15">
        <f t="shared" si="0"/>
        <v>2487.5500000000002</v>
      </c>
    </row>
    <row r="9" spans="1:28" x14ac:dyDescent="0.2">
      <c r="A9" s="8">
        <f>IFERROR(VLOOKUP(B9,'[1]DADOS (OCULTAR)'!$Q$3:$S$136,3,0),"")</f>
        <v>9767633001257</v>
      </c>
      <c r="B9" s="9" t="str">
        <f>'[1]TCE - ANEXO III - Preencher'!C18</f>
        <v>UPA CARUARU - CG Nº 011/2022</v>
      </c>
      <c r="C9" s="10"/>
      <c r="D9" s="11" t="str">
        <f>'[1]TCE - ANEXO III - Preencher'!E18</f>
        <v>ALEXSANDRA DE JESUS MACIEL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5134-30</v>
      </c>
      <c r="G9" s="13" t="str">
        <f>IF('[1]TCE - ANEXO III - Preencher'!H18="","",'[1]TCE - ANEXO III - Preencher'!H18)</f>
        <v>02/2026</v>
      </c>
      <c r="H9" s="14" t="str">
        <f>'[1]TCE - ANEXO III - Preencher'!I18</f>
        <v>0,00</v>
      </c>
      <c r="I9" s="14">
        <f>'[1]TCE - ANEXO III - Preencher'!J18</f>
        <v>49.24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49.24</v>
      </c>
    </row>
    <row r="10" spans="1:28" x14ac:dyDescent="0.2">
      <c r="A10" s="8">
        <f>IFERROR(VLOOKUP(B10,'[1]DADOS (OCULTAR)'!$Q$3:$S$136,3,0),"")</f>
        <v>9767633001257</v>
      </c>
      <c r="B10" s="9" t="str">
        <f>'[1]TCE - ANEXO III - Preencher'!C19</f>
        <v>UPA CARUARU - CG Nº 011/2022</v>
      </c>
      <c r="C10" s="10"/>
      <c r="D10" s="11" t="str">
        <f>'[1]TCE - ANEXO III - Preencher'!E19</f>
        <v>ALEXSANDRA MARIA BASILIO DE MELO SANTOS GONCALVES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 t="str">
        <f>IF('[1]TCE - ANEXO III - Preencher'!H19="","",'[1]TCE - ANEXO III - Preencher'!H19)</f>
        <v>02/2026</v>
      </c>
      <c r="H10" s="14" t="str">
        <f>'[1]TCE - ANEXO III - Preencher'!I19</f>
        <v>0,00</v>
      </c>
      <c r="I10" s="14">
        <f>'[1]TCE - ANEXO III - Preencher'!J19</f>
        <v>155.61000000000001</v>
      </c>
      <c r="J10" s="14">
        <f>'[1]TCE - ANEXO III - Preencher'!K19</f>
        <v>0</v>
      </c>
      <c r="K10" s="15">
        <f>'[1]TCE - ANEXO III - Preencher'!L19</f>
        <v>312.73</v>
      </c>
      <c r="L10" s="15">
        <f>'[1]TCE - ANEXO III - Preencher'!M19</f>
        <v>16.21</v>
      </c>
      <c r="M10" s="15">
        <f t="shared" si="1"/>
        <v>296.52000000000004</v>
      </c>
      <c r="N10" s="15">
        <f>'[1]TCE - ANEXO III - Preencher'!O19</f>
        <v>2.7</v>
      </c>
      <c r="O10" s="15">
        <f>'[1]TCE - ANEXO III - Preencher'!P19</f>
        <v>0</v>
      </c>
      <c r="P10" s="16">
        <f t="shared" si="2"/>
        <v>2.7</v>
      </c>
      <c r="Q10" s="15">
        <f>'[1]TCE - ANEXO III - Preencher'!R19</f>
        <v>268.8</v>
      </c>
      <c r="R10" s="15">
        <f>'[1]TCE - ANEXO III - Preencher'!S19</f>
        <v>97.26</v>
      </c>
      <c r="S10" s="16">
        <f t="shared" si="3"/>
        <v>171.54000000000002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626.37000000000012</v>
      </c>
    </row>
    <row r="11" spans="1:28" x14ac:dyDescent="0.2">
      <c r="A11" s="8">
        <f>IFERROR(VLOOKUP(B11,'[1]DADOS (OCULTAR)'!$Q$3:$S$136,3,0),"")</f>
        <v>9767633001257</v>
      </c>
      <c r="B11" s="9" t="str">
        <f>'[1]TCE - ANEXO III - Preencher'!C20</f>
        <v>UPA CARUARU - CG Nº 011/2022</v>
      </c>
      <c r="C11" s="10"/>
      <c r="D11" s="11" t="str">
        <f>'[1]TCE - ANEXO III - Preencher'!E20</f>
        <v xml:space="preserve">ALINE MELLISSA SANTOS OLIVEIRA 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1312-05</v>
      </c>
      <c r="G11" s="13" t="str">
        <f>IF('[1]TCE - ANEXO III - Preencher'!H20="","",'[1]TCE - ANEXO III - Preencher'!H20)</f>
        <v>02/2026</v>
      </c>
      <c r="H11" s="14" t="str">
        <f>'[1]TCE - ANEXO III - Preencher'!I20</f>
        <v>0,00</v>
      </c>
      <c r="I11" s="14">
        <f>'[1]TCE - ANEXO III - Preencher'!J20</f>
        <v>988.74</v>
      </c>
      <c r="J11" s="14">
        <f>'[1]TCE - ANEXO III - Preencher'!K20</f>
        <v>0</v>
      </c>
      <c r="K11" s="15">
        <f>'[1]TCE - ANEXO III - Preencher'!L20</f>
        <v>312.73</v>
      </c>
      <c r="L11" s="15">
        <f>'[1]TCE - ANEXO III - Preencher'!M20</f>
        <v>32.42</v>
      </c>
      <c r="M11" s="15">
        <f t="shared" si="1"/>
        <v>280.31</v>
      </c>
      <c r="N11" s="15">
        <f>'[1]TCE - ANEXO III - Preencher'!O20</f>
        <v>16.600000000000001</v>
      </c>
      <c r="O11" s="15">
        <f>'[1]TCE - ANEXO III - Preencher'!P20</f>
        <v>0</v>
      </c>
      <c r="P11" s="16">
        <f t="shared" si="2"/>
        <v>16.600000000000001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1285.6499999999999</v>
      </c>
    </row>
    <row r="12" spans="1:28" x14ac:dyDescent="0.2">
      <c r="A12" s="8">
        <f>IFERROR(VLOOKUP(B12,'[1]DADOS (OCULTAR)'!$Q$3:$S$136,3,0),"")</f>
        <v>9767633001257</v>
      </c>
      <c r="B12" s="9" t="str">
        <f>'[1]TCE - ANEXO III - Preencher'!C21</f>
        <v>UPA CARUARU - CG Nº 011/2022</v>
      </c>
      <c r="C12" s="10"/>
      <c r="D12" s="11" t="str">
        <f>'[1]TCE - ANEXO III - Preencher'!E21</f>
        <v>ALINE TEREZA DE OLIVEIRA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02/2026</v>
      </c>
      <c r="H12" s="14" t="str">
        <f>'[1]TCE - ANEXO III - Preencher'!I21</f>
        <v>0,00</v>
      </c>
      <c r="I12" s="14">
        <f>'[1]TCE - ANEXO III - Preencher'!J21</f>
        <v>163.61000000000001</v>
      </c>
      <c r="J12" s="14">
        <f>'[1]TCE - ANEXO III - Preencher'!K21</f>
        <v>0</v>
      </c>
      <c r="K12" s="15">
        <f>'[1]TCE - ANEXO III - Preencher'!L21</f>
        <v>312.73</v>
      </c>
      <c r="L12" s="15">
        <f>'[1]TCE - ANEXO III - Preencher'!M21</f>
        <v>16.21</v>
      </c>
      <c r="M12" s="15">
        <f t="shared" si="1"/>
        <v>296.52000000000004</v>
      </c>
      <c r="N12" s="15">
        <f>'[1]TCE - ANEXO III - Preencher'!O21</f>
        <v>2.7</v>
      </c>
      <c r="O12" s="15">
        <f>'[1]TCE - ANEXO III - Preencher'!P21</f>
        <v>0</v>
      </c>
      <c r="P12" s="16">
        <f t="shared" si="2"/>
        <v>2.7</v>
      </c>
      <c r="Q12" s="15">
        <f>'[1]TCE - ANEXO III - Preencher'!R21</f>
        <v>268.8</v>
      </c>
      <c r="R12" s="15">
        <f>'[1]TCE - ANEXO III - Preencher'!S21</f>
        <v>97.26</v>
      </c>
      <c r="S12" s="16">
        <f t="shared" si="3"/>
        <v>171.54000000000002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1704</v>
      </c>
      <c r="Y12" s="15">
        <f>'[1]TCE - ANEXO III - Preencher'!Z21</f>
        <v>0</v>
      </c>
      <c r="Z12" s="16">
        <f t="shared" si="5"/>
        <v>1704</v>
      </c>
      <c r="AA12" s="17" t="str">
        <f>IF('[1]TCE - ANEXO III - Preencher'!AB21="","",'[1]TCE - ANEXO III - Preencher'!AB21)</f>
        <v>ABONO ASSIS FIN.</v>
      </c>
      <c r="AB12" s="15">
        <f t="shared" si="0"/>
        <v>2338.37</v>
      </c>
    </row>
    <row r="13" spans="1:28" x14ac:dyDescent="0.2">
      <c r="A13" s="8">
        <f>IFERROR(VLOOKUP(B13,'[1]DADOS (OCULTAR)'!$Q$3:$S$136,3,0),"")</f>
        <v>9767633001257</v>
      </c>
      <c r="B13" s="9" t="str">
        <f>'[1]TCE - ANEXO III - Preencher'!C22</f>
        <v>UPA CARUARU - CG Nº 011/2022</v>
      </c>
      <c r="C13" s="10"/>
      <c r="D13" s="11" t="str">
        <f>'[1]TCE - ANEXO III - Preencher'!E22</f>
        <v>ANA CLARA DIAS DE ANDRADE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2234-05</v>
      </c>
      <c r="G13" s="13" t="str">
        <f>IF('[1]TCE - ANEXO III - Preencher'!H22="","",'[1]TCE - ANEXO III - Preencher'!H22)</f>
        <v>02/2026</v>
      </c>
      <c r="H13" s="14" t="str">
        <f>'[1]TCE - ANEXO III - Preencher'!I22</f>
        <v>0,00</v>
      </c>
      <c r="I13" s="14">
        <f>'[1]TCE - ANEXO III - Preencher'!J22</f>
        <v>407.36</v>
      </c>
      <c r="J13" s="14">
        <f>'[1]TCE - ANEXO III - Preencher'!K22</f>
        <v>0</v>
      </c>
      <c r="K13" s="15">
        <f>'[1]TCE - ANEXO III - Preencher'!L22</f>
        <v>312.73</v>
      </c>
      <c r="L13" s="15">
        <f>'[1]TCE - ANEXO III - Preencher'!M22</f>
        <v>21.12</v>
      </c>
      <c r="M13" s="15">
        <f t="shared" si="1"/>
        <v>291.61</v>
      </c>
      <c r="N13" s="15">
        <f>'[1]TCE - ANEXO III - Preencher'!O22</f>
        <v>2.7</v>
      </c>
      <c r="O13" s="15">
        <f>'[1]TCE - ANEXO III - Preencher'!P22</f>
        <v>0</v>
      </c>
      <c r="P13" s="16">
        <f t="shared" si="2"/>
        <v>2.7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701.67000000000007</v>
      </c>
    </row>
    <row r="14" spans="1:28" x14ac:dyDescent="0.2">
      <c r="A14" s="8">
        <f>IFERROR(VLOOKUP(B14,'[1]DADOS (OCULTAR)'!$Q$3:$S$136,3,0),"")</f>
        <v>9767633001257</v>
      </c>
      <c r="B14" s="9" t="str">
        <f>'[1]TCE - ANEXO III - Preencher'!C23</f>
        <v>UPA CARUARU - CG Nº 011/2022</v>
      </c>
      <c r="C14" s="10"/>
      <c r="D14" s="11" t="str">
        <f>'[1]TCE - ANEXO III - Preencher'!E23</f>
        <v>ANA ROBERTA DE MELO COSTA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02/2026</v>
      </c>
      <c r="H14" s="14" t="str">
        <f>'[1]TCE - ANEXO III - Preencher'!I23</f>
        <v>0,00</v>
      </c>
      <c r="I14" s="14">
        <f>'[1]TCE - ANEXO III - Preencher'!J23</f>
        <v>184.73</v>
      </c>
      <c r="J14" s="14">
        <f>'[1]TCE - ANEXO III - Preencher'!K23</f>
        <v>0</v>
      </c>
      <c r="K14" s="15">
        <f>'[1]TCE - ANEXO III - Preencher'!L23</f>
        <v>312.73</v>
      </c>
      <c r="L14" s="15">
        <f>'[1]TCE - ANEXO III - Preencher'!M23</f>
        <v>16.21</v>
      </c>
      <c r="M14" s="15">
        <f t="shared" si="1"/>
        <v>296.52000000000004</v>
      </c>
      <c r="N14" s="15">
        <f>'[1]TCE - ANEXO III - Preencher'!O23</f>
        <v>2.7</v>
      </c>
      <c r="O14" s="15">
        <f>'[1]TCE - ANEXO III - Preencher'!P23</f>
        <v>0</v>
      </c>
      <c r="P14" s="16">
        <f t="shared" si="2"/>
        <v>2.7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1704</v>
      </c>
      <c r="Y14" s="15">
        <f>'[1]TCE - ANEXO III - Preencher'!Z23</f>
        <v>0</v>
      </c>
      <c r="Z14" s="16">
        <f t="shared" si="5"/>
        <v>1704</v>
      </c>
      <c r="AA14" s="17" t="str">
        <f>IF('[1]TCE - ANEXO III - Preencher'!AB23="","",'[1]TCE - ANEXO III - Preencher'!AB23)</f>
        <v>ABONO ASSIS FIN.</v>
      </c>
      <c r="AB14" s="15">
        <f t="shared" si="0"/>
        <v>2187.9499999999998</v>
      </c>
    </row>
    <row r="15" spans="1:28" x14ac:dyDescent="0.2">
      <c r="A15" s="8">
        <f>IFERROR(VLOOKUP(B15,'[1]DADOS (OCULTAR)'!$Q$3:$S$136,3,0),"")</f>
        <v>9767633001257</v>
      </c>
      <c r="B15" s="9" t="str">
        <f>'[1]TCE - ANEXO III - Preencher'!C24</f>
        <v>UPA CARUARU - CG Nº 011/2022</v>
      </c>
      <c r="C15" s="10"/>
      <c r="D15" s="11" t="str">
        <f>'[1]TCE - ANEXO III - Preencher'!E24</f>
        <v xml:space="preserve">ANGELA MARIA PEREIRA 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02/2026</v>
      </c>
      <c r="H15" s="14" t="str">
        <f>'[1]TCE - ANEXO III - Preencher'!I24</f>
        <v>0,00</v>
      </c>
      <c r="I15" s="14">
        <f>'[1]TCE - ANEXO III - Preencher'!J24</f>
        <v>163.61000000000001</v>
      </c>
      <c r="J15" s="14">
        <f>'[1]TCE - ANEXO III - Preencher'!K24</f>
        <v>0</v>
      </c>
      <c r="K15" s="15">
        <f>'[1]TCE - ANEXO III - Preencher'!L24</f>
        <v>312.73</v>
      </c>
      <c r="L15" s="15">
        <f>'[1]TCE - ANEXO III - Preencher'!M24</f>
        <v>16.21</v>
      </c>
      <c r="M15" s="15">
        <f t="shared" si="1"/>
        <v>296.52000000000004</v>
      </c>
      <c r="N15" s="15">
        <f>'[1]TCE - ANEXO III - Preencher'!O24</f>
        <v>2.7</v>
      </c>
      <c r="O15" s="15">
        <f>'[1]TCE - ANEXO III - Preencher'!P24</f>
        <v>0</v>
      </c>
      <c r="P15" s="16">
        <f t="shared" si="2"/>
        <v>2.7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1704</v>
      </c>
      <c r="Y15" s="15">
        <f>'[1]TCE - ANEXO III - Preencher'!Z24</f>
        <v>0</v>
      </c>
      <c r="Z15" s="16">
        <f t="shared" si="5"/>
        <v>1704</v>
      </c>
      <c r="AA15" s="17" t="str">
        <f>IF('[1]TCE - ANEXO III - Preencher'!AB24="","",'[1]TCE - ANEXO III - Preencher'!AB24)</f>
        <v>ABONO ASSIS FIN.</v>
      </c>
      <c r="AB15" s="15">
        <f t="shared" si="0"/>
        <v>2166.83</v>
      </c>
    </row>
    <row r="16" spans="1:28" x14ac:dyDescent="0.2">
      <c r="A16" s="8">
        <f>IFERROR(VLOOKUP(B16,'[1]DADOS (OCULTAR)'!$Q$3:$S$136,3,0),"")</f>
        <v>9767633001257</v>
      </c>
      <c r="B16" s="9" t="str">
        <f>'[1]TCE - ANEXO III - Preencher'!C25</f>
        <v>UPA CARUARU - CG Nº 011/2022</v>
      </c>
      <c r="C16" s="10"/>
      <c r="D16" s="11" t="str">
        <f>'[1]TCE - ANEXO III - Preencher'!E25</f>
        <v>ANNE CAROLLINE CORDEIRO MELO NUNES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02/2026</v>
      </c>
      <c r="H16" s="14" t="str">
        <f>'[1]TCE - ANEXO III - Preencher'!I25</f>
        <v>0,00</v>
      </c>
      <c r="I16" s="14">
        <f>'[1]TCE - ANEXO III - Preencher'!J25</f>
        <v>231.4</v>
      </c>
      <c r="J16" s="14">
        <f>'[1]TCE - ANEXO III - Preencher'!K25</f>
        <v>0</v>
      </c>
      <c r="K16" s="15">
        <f>'[1]TCE - ANEXO III - Preencher'!L25</f>
        <v>312.73</v>
      </c>
      <c r="L16" s="15">
        <f>'[1]TCE - ANEXO III - Preencher'!M25</f>
        <v>3.05</v>
      </c>
      <c r="M16" s="15">
        <f t="shared" si="1"/>
        <v>309.68</v>
      </c>
      <c r="N16" s="15">
        <f>'[1]TCE - ANEXO III - Preencher'!O25</f>
        <v>4.6900000000000004</v>
      </c>
      <c r="O16" s="15">
        <f>'[1]TCE - ANEXO III - Preencher'!P25</f>
        <v>0</v>
      </c>
      <c r="P16" s="16">
        <f t="shared" si="2"/>
        <v>4.6900000000000004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2282.8200000000002</v>
      </c>
      <c r="Y16" s="15">
        <f>'[1]TCE - ANEXO III - Preencher'!Z25</f>
        <v>0</v>
      </c>
      <c r="Z16" s="16">
        <f t="shared" si="5"/>
        <v>2282.8200000000002</v>
      </c>
      <c r="AA16" s="17" t="str">
        <f>IF('[1]TCE - ANEXO III - Preencher'!AB25="","",'[1]TCE - ANEXO III - Preencher'!AB25)</f>
        <v>ABONO ASSIS FIN.</v>
      </c>
      <c r="AB16" s="15">
        <f t="shared" si="0"/>
        <v>2828.59</v>
      </c>
    </row>
    <row r="17" spans="1:28" x14ac:dyDescent="0.2">
      <c r="A17" s="8">
        <f>IFERROR(VLOOKUP(B17,'[1]DADOS (OCULTAR)'!$Q$3:$S$136,3,0),"")</f>
        <v>9767633001257</v>
      </c>
      <c r="B17" s="9" t="str">
        <f>'[1]TCE - ANEXO III - Preencher'!C26</f>
        <v>UPA CARUARU - CG Nº 011/2022</v>
      </c>
      <c r="C17" s="10"/>
      <c r="D17" s="11" t="str">
        <f>'[1]TCE - ANEXO III - Preencher'!E26</f>
        <v>ANNY CARLA BEZERRA DE BRITO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02/2026</v>
      </c>
      <c r="H17" s="14" t="str">
        <f>'[1]TCE - ANEXO III - Preencher'!I26</f>
        <v>0,00</v>
      </c>
      <c r="I17" s="14">
        <f>'[1]TCE - ANEXO III - Preencher'!J26</f>
        <v>183.41</v>
      </c>
      <c r="J17" s="14">
        <f>'[1]TCE - ANEXO III - Preencher'!K26</f>
        <v>0</v>
      </c>
      <c r="K17" s="15">
        <f>'[1]TCE - ANEXO III - Preencher'!L26</f>
        <v>312.73</v>
      </c>
      <c r="L17" s="15">
        <f>'[1]TCE - ANEXO III - Preencher'!M26</f>
        <v>16.21</v>
      </c>
      <c r="M17" s="15">
        <f t="shared" si="1"/>
        <v>296.52000000000004</v>
      </c>
      <c r="N17" s="15">
        <f>'[1]TCE - ANEXO III - Preencher'!O26</f>
        <v>2.7</v>
      </c>
      <c r="O17" s="15">
        <f>'[1]TCE - ANEXO III - Preencher'!P26</f>
        <v>0</v>
      </c>
      <c r="P17" s="16">
        <f t="shared" si="2"/>
        <v>2.7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1704</v>
      </c>
      <c r="Y17" s="15">
        <f>'[1]TCE - ANEXO III - Preencher'!Z26</f>
        <v>0</v>
      </c>
      <c r="Z17" s="16">
        <f t="shared" si="5"/>
        <v>1704</v>
      </c>
      <c r="AA17" s="17" t="str">
        <f>IF('[1]TCE - ANEXO III - Preencher'!AB26="","",'[1]TCE - ANEXO III - Preencher'!AB26)</f>
        <v>ABONO ASSIS FIN.</v>
      </c>
      <c r="AB17" s="15">
        <f t="shared" si="0"/>
        <v>2186.63</v>
      </c>
    </row>
    <row r="18" spans="1:28" x14ac:dyDescent="0.2">
      <c r="A18" s="8">
        <f>IFERROR(VLOOKUP(B18,'[1]DADOS (OCULTAR)'!$Q$3:$S$136,3,0),"")</f>
        <v>9767633001257</v>
      </c>
      <c r="B18" s="9" t="str">
        <f>'[1]TCE - ANEXO III - Preencher'!C27</f>
        <v>UPA CARUARU - CG Nº 011/2022</v>
      </c>
      <c r="C18" s="10"/>
      <c r="D18" s="11" t="str">
        <f>'[1]TCE - ANEXO III - Preencher'!E27</f>
        <v>ARIANNY CAROLINY MARINHO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02/2026</v>
      </c>
      <c r="H18" s="14" t="str">
        <f>'[1]TCE - ANEXO III - Preencher'!I27</f>
        <v>0,00</v>
      </c>
      <c r="I18" s="14">
        <f>'[1]TCE - ANEXO III - Preencher'!J27</f>
        <v>163.61000000000001</v>
      </c>
      <c r="J18" s="14">
        <f>'[1]TCE - ANEXO III - Preencher'!K27</f>
        <v>0</v>
      </c>
      <c r="K18" s="15">
        <f>'[1]TCE - ANEXO III - Preencher'!L27</f>
        <v>312.73</v>
      </c>
      <c r="L18" s="15">
        <f>'[1]TCE - ANEXO III - Preencher'!M27</f>
        <v>16.21</v>
      </c>
      <c r="M18" s="15">
        <f t="shared" si="1"/>
        <v>296.52000000000004</v>
      </c>
      <c r="N18" s="15">
        <f>'[1]TCE - ANEXO III - Preencher'!O27</f>
        <v>2.7</v>
      </c>
      <c r="O18" s="15">
        <f>'[1]TCE - ANEXO III - Preencher'!P27</f>
        <v>0</v>
      </c>
      <c r="P18" s="16">
        <f t="shared" si="2"/>
        <v>2.7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1704</v>
      </c>
      <c r="Y18" s="15">
        <f>'[1]TCE - ANEXO III - Preencher'!Z27</f>
        <v>0</v>
      </c>
      <c r="Z18" s="16">
        <f t="shared" si="5"/>
        <v>1704</v>
      </c>
      <c r="AA18" s="17" t="str">
        <f>IF('[1]TCE - ANEXO III - Preencher'!AB27="","",'[1]TCE - ANEXO III - Preencher'!AB27)</f>
        <v>ABONO ASSIS FIN.</v>
      </c>
      <c r="AB18" s="15">
        <f t="shared" si="0"/>
        <v>2166.83</v>
      </c>
    </row>
    <row r="19" spans="1:28" x14ac:dyDescent="0.2">
      <c r="A19" s="8">
        <f>IFERROR(VLOOKUP(B19,'[1]DADOS (OCULTAR)'!$Q$3:$S$136,3,0),"")</f>
        <v>9767633001257</v>
      </c>
      <c r="B19" s="9" t="str">
        <f>'[1]TCE - ANEXO III - Preencher'!C28</f>
        <v>UPA CARUARU - CG Nº 011/2022</v>
      </c>
      <c r="C19" s="10"/>
      <c r="D19" s="11" t="str">
        <f>'[1]TCE - ANEXO III - Preencher'!E28</f>
        <v>ARQUIDOVEL OLIVEIRA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4101-05</v>
      </c>
      <c r="G19" s="13" t="str">
        <f>IF('[1]TCE - ANEXO III - Preencher'!H28="","",'[1]TCE - ANEXO III - Preencher'!H28)</f>
        <v>02/2026</v>
      </c>
      <c r="H19" s="14" t="str">
        <f>'[1]TCE - ANEXO III - Preencher'!I28</f>
        <v>0,00</v>
      </c>
      <c r="I19" s="14">
        <f>'[1]TCE - ANEXO III - Preencher'!J28</f>
        <v>1305.92</v>
      </c>
      <c r="J19" s="14">
        <f>'[1]TCE - ANEXO III - Preencher'!K28</f>
        <v>0</v>
      </c>
      <c r="K19" s="15">
        <f>'[1]TCE - ANEXO III - Preencher'!L28</f>
        <v>312.73</v>
      </c>
      <c r="L19" s="15">
        <f>'[1]TCE - ANEXO III - Preencher'!M28</f>
        <v>32.42</v>
      </c>
      <c r="M19" s="15">
        <f t="shared" si="1"/>
        <v>280.31</v>
      </c>
      <c r="N19" s="15">
        <f>'[1]TCE - ANEXO III - Preencher'!O28</f>
        <v>2.7</v>
      </c>
      <c r="O19" s="15">
        <f>'[1]TCE - ANEXO III - Preencher'!P28</f>
        <v>0</v>
      </c>
      <c r="P19" s="16">
        <f t="shared" si="2"/>
        <v>2.7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1588.93</v>
      </c>
    </row>
    <row r="20" spans="1:28" x14ac:dyDescent="0.2">
      <c r="A20" s="8">
        <f>IFERROR(VLOOKUP(B20,'[1]DADOS (OCULTAR)'!$Q$3:$S$136,3,0),"")</f>
        <v>9767633001257</v>
      </c>
      <c r="B20" s="9" t="str">
        <f>'[1]TCE - ANEXO III - Preencher'!C29</f>
        <v>UPA CARUARU - CG Nº 011/2022</v>
      </c>
      <c r="C20" s="10"/>
      <c r="D20" s="11" t="str">
        <f>'[1]TCE - ANEXO III - Preencher'!E29</f>
        <v>AUDIANNY KEILLA BEZERRA DE BRITO FREITAS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02/2026</v>
      </c>
      <c r="H20" s="14" t="str">
        <f>'[1]TCE - ANEXO III - Preencher'!I29</f>
        <v>0,00</v>
      </c>
      <c r="I20" s="14">
        <f>'[1]TCE - ANEXO III - Preencher'!J29</f>
        <v>176.73</v>
      </c>
      <c r="J20" s="14">
        <f>'[1]TCE - ANEXO III - Preencher'!K29</f>
        <v>0</v>
      </c>
      <c r="K20" s="15">
        <f>'[1]TCE - ANEXO III - Preencher'!L29</f>
        <v>312.73</v>
      </c>
      <c r="L20" s="15">
        <f>'[1]TCE - ANEXO III - Preencher'!M29</f>
        <v>16.21</v>
      </c>
      <c r="M20" s="15">
        <f t="shared" si="1"/>
        <v>296.52000000000004</v>
      </c>
      <c r="N20" s="15">
        <f>'[1]TCE - ANEXO III - Preencher'!O29</f>
        <v>2.7</v>
      </c>
      <c r="O20" s="15">
        <f>'[1]TCE - ANEXO III - Preencher'!P29</f>
        <v>0</v>
      </c>
      <c r="P20" s="16">
        <f t="shared" si="2"/>
        <v>2.7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1704</v>
      </c>
      <c r="Y20" s="15">
        <f>'[1]TCE - ANEXO III - Preencher'!Z29</f>
        <v>0</v>
      </c>
      <c r="Z20" s="16">
        <f t="shared" si="5"/>
        <v>1704</v>
      </c>
      <c r="AA20" s="17" t="str">
        <f>IF('[1]TCE - ANEXO III - Preencher'!AB29="","",'[1]TCE - ANEXO III - Preencher'!AB29)</f>
        <v>ABONO ASSIS FIN.</v>
      </c>
      <c r="AB20" s="15">
        <f t="shared" si="0"/>
        <v>2179.9499999999998</v>
      </c>
    </row>
    <row r="21" spans="1:28" x14ac:dyDescent="0.2">
      <c r="A21" s="8">
        <f>IFERROR(VLOOKUP(B21,'[1]DADOS (OCULTAR)'!$Q$3:$S$136,3,0),"")</f>
        <v>9767633001257</v>
      </c>
      <c r="B21" s="9" t="str">
        <f>'[1]TCE - ANEXO III - Preencher'!C30</f>
        <v>UPA CARUARU - CG Nº 011/2022</v>
      </c>
      <c r="C21" s="10"/>
      <c r="D21" s="11" t="str">
        <f>'[1]TCE - ANEXO III - Preencher'!E30</f>
        <v>BRUNO DE OLIVEIRA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02/2026</v>
      </c>
      <c r="H21" s="14" t="str">
        <f>'[1]TCE - ANEXO III - Preencher'!I30</f>
        <v>0,00</v>
      </c>
      <c r="I21" s="14">
        <f>'[1]TCE - ANEXO III - Preencher'!J30</f>
        <v>245.47</v>
      </c>
      <c r="J21" s="14">
        <f>'[1]TCE - ANEXO III - Preencher'!K30</f>
        <v>0</v>
      </c>
      <c r="K21" s="15">
        <f>'[1]TCE - ANEXO III - Preencher'!L30</f>
        <v>312.73</v>
      </c>
      <c r="L21" s="15">
        <f>'[1]TCE - ANEXO III - Preencher'!M30</f>
        <v>3.59</v>
      </c>
      <c r="M21" s="15">
        <f t="shared" si="1"/>
        <v>309.14000000000004</v>
      </c>
      <c r="N21" s="15">
        <f>'[1]TCE - ANEXO III - Preencher'!O30</f>
        <v>4.6900000000000004</v>
      </c>
      <c r="O21" s="15">
        <f>'[1]TCE - ANEXO III - Preencher'!P30</f>
        <v>0</v>
      </c>
      <c r="P21" s="16">
        <f t="shared" si="2"/>
        <v>4.6900000000000004</v>
      </c>
      <c r="Q21" s="15">
        <f>'[1]TCE - ANEXO III - Preencher'!R30</f>
        <v>182.4</v>
      </c>
      <c r="R21" s="15">
        <f>'[1]TCE - ANEXO III - Preencher'!S30</f>
        <v>143.65</v>
      </c>
      <c r="S21" s="16">
        <f t="shared" si="3"/>
        <v>38.75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1924.07</v>
      </c>
      <c r="Y21" s="15">
        <f>'[1]TCE - ANEXO III - Preencher'!Z30</f>
        <v>0</v>
      </c>
      <c r="Z21" s="16">
        <f t="shared" si="5"/>
        <v>1924.07</v>
      </c>
      <c r="AA21" s="17" t="str">
        <f>IF('[1]TCE - ANEXO III - Preencher'!AB30="","",'[1]TCE - ANEXO III - Preencher'!AB30)</f>
        <v>ABONO ASSIS FIN.</v>
      </c>
      <c r="AB21" s="15">
        <f t="shared" si="0"/>
        <v>2522.12</v>
      </c>
    </row>
    <row r="22" spans="1:28" x14ac:dyDescent="0.2">
      <c r="A22" s="8">
        <f>IFERROR(VLOOKUP(B22,'[1]DADOS (OCULTAR)'!$Q$3:$S$136,3,0),"")</f>
        <v>9767633001257</v>
      </c>
      <c r="B22" s="9" t="str">
        <f>'[1]TCE - ANEXO III - Preencher'!C31</f>
        <v>UPA CARUARU - CG Nº 011/2022</v>
      </c>
      <c r="C22" s="10"/>
      <c r="D22" s="11" t="str">
        <f>'[1]TCE - ANEXO III - Preencher'!E31</f>
        <v>CAMILLY DANIELLY DE LIMA MARANHAO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4221-10</v>
      </c>
      <c r="G22" s="13" t="str">
        <f>IF('[1]TCE - ANEXO III - Preencher'!H31="","",'[1]TCE - ANEXO III - Preencher'!H31)</f>
        <v>02/2026</v>
      </c>
      <c r="H22" s="14" t="str">
        <f>'[1]TCE - ANEXO III - Preencher'!I31</f>
        <v>0,00</v>
      </c>
      <c r="I22" s="14">
        <f>'[1]TCE - ANEXO III - Preencher'!J31</f>
        <v>15.23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2.7</v>
      </c>
      <c r="O22" s="15">
        <f>'[1]TCE - ANEXO III - Preencher'!P31</f>
        <v>0</v>
      </c>
      <c r="P22" s="16">
        <f t="shared" si="2"/>
        <v>2.7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17.93</v>
      </c>
    </row>
    <row r="23" spans="1:28" x14ac:dyDescent="0.2">
      <c r="A23" s="8">
        <f>IFERROR(VLOOKUP(B23,'[1]DADOS (OCULTAR)'!$Q$3:$S$136,3,0),"")</f>
        <v>9767633001257</v>
      </c>
      <c r="B23" s="9" t="str">
        <f>'[1]TCE - ANEXO III - Preencher'!C32</f>
        <v>UPA CARUARU - CG Nº 011/2022</v>
      </c>
      <c r="C23" s="10"/>
      <c r="D23" s="11" t="str">
        <f>'[1]TCE - ANEXO III - Preencher'!E32</f>
        <v>CAMILLY DOMINGOS SANTANA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4221-10</v>
      </c>
      <c r="G23" s="13" t="str">
        <f>IF('[1]TCE - ANEXO III - Preencher'!H32="","",'[1]TCE - ANEXO III - Preencher'!H32)</f>
        <v>02/2026</v>
      </c>
      <c r="H23" s="14" t="str">
        <f>'[1]TCE - ANEXO III - Preencher'!I32</f>
        <v>0,00</v>
      </c>
      <c r="I23" s="14">
        <f>'[1]TCE - ANEXO III - Preencher'!J32</f>
        <v>15.23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2.7</v>
      </c>
      <c r="O23" s="15">
        <f>'[1]TCE - ANEXO III - Preencher'!P32</f>
        <v>0</v>
      </c>
      <c r="P23" s="16">
        <f t="shared" si="2"/>
        <v>2.7</v>
      </c>
      <c r="Q23" s="15">
        <f>'[1]TCE - ANEXO III - Preencher'!R32</f>
        <v>364.8</v>
      </c>
      <c r="R23" s="15">
        <f>'[1]TCE - ANEXO III - Preencher'!S32</f>
        <v>42.78</v>
      </c>
      <c r="S23" s="16">
        <f t="shared" si="3"/>
        <v>322.02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339.95</v>
      </c>
    </row>
    <row r="24" spans="1:28" x14ac:dyDescent="0.2">
      <c r="A24" s="8">
        <f>IFERROR(VLOOKUP(B24,'[1]DADOS (OCULTAR)'!$Q$3:$S$136,3,0),"")</f>
        <v>9767633001257</v>
      </c>
      <c r="B24" s="9" t="str">
        <f>'[1]TCE - ANEXO III - Preencher'!C33</f>
        <v>UPA CARUARU - CG Nº 011/2022</v>
      </c>
      <c r="C24" s="10"/>
      <c r="D24" s="11" t="str">
        <f>'[1]TCE - ANEXO III - Preencher'!E33</f>
        <v>CARLA WANESSA ROUXINOL DE ANDRADE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02/2026</v>
      </c>
      <c r="H24" s="14" t="str">
        <f>'[1]TCE - ANEXO III - Preencher'!I33</f>
        <v>0,00</v>
      </c>
      <c r="I24" s="14">
        <f>'[1]TCE - ANEXO III - Preencher'!J33</f>
        <v>213.72</v>
      </c>
      <c r="J24" s="14">
        <f>'[1]TCE - ANEXO III - Preencher'!K33</f>
        <v>0</v>
      </c>
      <c r="K24" s="15">
        <f>'[1]TCE - ANEXO III - Preencher'!L33</f>
        <v>312.73</v>
      </c>
      <c r="L24" s="15">
        <f>'[1]TCE - ANEXO III - Preencher'!M33</f>
        <v>3.05</v>
      </c>
      <c r="M24" s="15">
        <f t="shared" si="1"/>
        <v>309.68</v>
      </c>
      <c r="N24" s="15">
        <f>'[1]TCE - ANEXO III - Preencher'!O33</f>
        <v>4.6900000000000004</v>
      </c>
      <c r="O24" s="15">
        <f>'[1]TCE - ANEXO III - Preencher'!P33</f>
        <v>0</v>
      </c>
      <c r="P24" s="16">
        <f t="shared" si="2"/>
        <v>4.6900000000000004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2282.8200000000002</v>
      </c>
      <c r="Y24" s="15">
        <f>'[1]TCE - ANEXO III - Preencher'!Z33</f>
        <v>0</v>
      </c>
      <c r="Z24" s="16">
        <f t="shared" si="5"/>
        <v>2282.8200000000002</v>
      </c>
      <c r="AA24" s="17" t="str">
        <f>IF('[1]TCE - ANEXO III - Preencher'!AB33="","",'[1]TCE - ANEXO III - Preencher'!AB33)</f>
        <v>ABONO ASSIS FIN.</v>
      </c>
      <c r="AB24" s="15">
        <f t="shared" si="0"/>
        <v>2810.9100000000003</v>
      </c>
    </row>
    <row r="25" spans="1:28" x14ac:dyDescent="0.2">
      <c r="A25" s="8">
        <f>IFERROR(VLOOKUP(B25,'[1]DADOS (OCULTAR)'!$Q$3:$S$136,3,0),"")</f>
        <v>9767633001257</v>
      </c>
      <c r="B25" s="9" t="str">
        <f>'[1]TCE - ANEXO III - Preencher'!C34</f>
        <v>UPA CARUARU - CG Nº 011/2022</v>
      </c>
      <c r="C25" s="10"/>
      <c r="D25" s="11" t="str">
        <f>'[1]TCE - ANEXO III - Preencher'!E34</f>
        <v>CARLOS LINDEMBERG ALVES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4221-10</v>
      </c>
      <c r="G25" s="13" t="str">
        <f>IF('[1]TCE - ANEXO III - Preencher'!H34="","",'[1]TCE - ANEXO III - Preencher'!H34)</f>
        <v>02/2026</v>
      </c>
      <c r="H25" s="14" t="str">
        <f>'[1]TCE - ANEXO III - Preencher'!I34</f>
        <v>0,00</v>
      </c>
      <c r="I25" s="14">
        <f>'[1]TCE - ANEXO III - Preencher'!J34</f>
        <v>193.42</v>
      </c>
      <c r="J25" s="14">
        <f>'[1]TCE - ANEXO III - Preencher'!K34</f>
        <v>0</v>
      </c>
      <c r="K25" s="15">
        <f>'[1]TCE - ANEXO III - Preencher'!L34</f>
        <v>312.73</v>
      </c>
      <c r="L25" s="15">
        <f>'[1]TCE - ANEXO III - Preencher'!M34</f>
        <v>16.21</v>
      </c>
      <c r="M25" s="15">
        <f t="shared" si="1"/>
        <v>296.52000000000004</v>
      </c>
      <c r="N25" s="15">
        <f>'[1]TCE - ANEXO III - Preencher'!O34</f>
        <v>2.7</v>
      </c>
      <c r="O25" s="15">
        <f>'[1]TCE - ANEXO III - Preencher'!P34</f>
        <v>0</v>
      </c>
      <c r="P25" s="16">
        <f t="shared" si="2"/>
        <v>2.7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492.64000000000004</v>
      </c>
    </row>
    <row r="26" spans="1:28" x14ac:dyDescent="0.2">
      <c r="A26" s="8">
        <f>IFERROR(VLOOKUP(B26,'[1]DADOS (OCULTAR)'!$Q$3:$S$136,3,0),"")</f>
        <v>9767633001257</v>
      </c>
      <c r="B26" s="9" t="str">
        <f>'[1]TCE - ANEXO III - Preencher'!C35</f>
        <v>UPA CARUARU - CG Nº 011/2022</v>
      </c>
      <c r="C26" s="10"/>
      <c r="D26" s="11" t="str">
        <f>'[1]TCE - ANEXO III - Preencher'!E35</f>
        <v>CASSIA DA SILVA MOURA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02/2026</v>
      </c>
      <c r="H26" s="14" t="str">
        <f>'[1]TCE - ANEXO III - Preencher'!I35</f>
        <v>0,00</v>
      </c>
      <c r="I26" s="14">
        <f>'[1]TCE - ANEXO III - Preencher'!J35</f>
        <v>163.61000000000001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2.7</v>
      </c>
      <c r="O26" s="15">
        <f>'[1]TCE - ANEXO III - Preencher'!P35</f>
        <v>0</v>
      </c>
      <c r="P26" s="16">
        <f t="shared" si="2"/>
        <v>2.7</v>
      </c>
      <c r="Q26" s="15">
        <f>'[1]TCE - ANEXO III - Preencher'!R35</f>
        <v>268.8</v>
      </c>
      <c r="R26" s="15">
        <f>'[1]TCE - ANEXO III - Preencher'!S35</f>
        <v>97.26</v>
      </c>
      <c r="S26" s="16">
        <f t="shared" si="3"/>
        <v>171.54000000000002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337.85</v>
      </c>
    </row>
    <row r="27" spans="1:28" x14ac:dyDescent="0.2">
      <c r="A27" s="8">
        <f>IFERROR(VLOOKUP(B27,'[1]DADOS (OCULTAR)'!$Q$3:$S$136,3,0),"")</f>
        <v>9767633001257</v>
      </c>
      <c r="B27" s="9" t="str">
        <f>'[1]TCE - ANEXO III - Preencher'!C36</f>
        <v>UPA CARUARU - CG Nº 011/2022</v>
      </c>
      <c r="C27" s="10"/>
      <c r="D27" s="11" t="str">
        <f>'[1]TCE - ANEXO III - Preencher'!E36</f>
        <v>CESAR RAMON BEZERRA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5211-30</v>
      </c>
      <c r="G27" s="13" t="str">
        <f>IF('[1]TCE - ANEXO III - Preencher'!H36="","",'[1]TCE - ANEXO III - Preencher'!H36)</f>
        <v>02/2026</v>
      </c>
      <c r="H27" s="14" t="str">
        <f>'[1]TCE - ANEXO III - Preencher'!I36</f>
        <v>0,00</v>
      </c>
      <c r="I27" s="14">
        <f>'[1]TCE - ANEXO III - Preencher'!J36</f>
        <v>153.34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2.7</v>
      </c>
      <c r="O27" s="15">
        <f>'[1]TCE - ANEXO III - Preencher'!P36</f>
        <v>0</v>
      </c>
      <c r="P27" s="16">
        <f t="shared" si="2"/>
        <v>2.7</v>
      </c>
      <c r="Q27" s="15">
        <f>'[1]TCE - ANEXO III - Preencher'!R36</f>
        <v>156</v>
      </c>
      <c r="R27" s="15">
        <f>'[1]TCE - ANEXO III - Preencher'!S36</f>
        <v>102.03</v>
      </c>
      <c r="S27" s="16">
        <f t="shared" si="3"/>
        <v>53.97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210.01</v>
      </c>
    </row>
    <row r="28" spans="1:28" x14ac:dyDescent="0.2">
      <c r="A28" s="8">
        <f>IFERROR(VLOOKUP(B28,'[1]DADOS (OCULTAR)'!$Q$3:$S$136,3,0),"")</f>
        <v>9767633001257</v>
      </c>
      <c r="B28" s="9" t="str">
        <f>'[1]TCE - ANEXO III - Preencher'!C37</f>
        <v>UPA CARUARU - CG Nº 011/2022</v>
      </c>
      <c r="C28" s="10"/>
      <c r="D28" s="11" t="str">
        <f>'[1]TCE - ANEXO III - Preencher'!E37</f>
        <v>CICERO JOSE DE MACEDO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02/2026</v>
      </c>
      <c r="H28" s="14" t="str">
        <f>'[1]TCE - ANEXO III - Preencher'!I37</f>
        <v>0,00</v>
      </c>
      <c r="I28" s="14">
        <f>'[1]TCE - ANEXO III - Preencher'!J37</f>
        <v>163.61000000000001</v>
      </c>
      <c r="J28" s="14">
        <f>'[1]TCE - ANEXO III - Preencher'!K37</f>
        <v>0</v>
      </c>
      <c r="K28" s="15">
        <f>'[1]TCE - ANEXO III - Preencher'!L37</f>
        <v>312.73</v>
      </c>
      <c r="L28" s="15">
        <f>'[1]TCE - ANEXO III - Preencher'!M37</f>
        <v>16.21</v>
      </c>
      <c r="M28" s="15">
        <f t="shared" si="1"/>
        <v>296.52000000000004</v>
      </c>
      <c r="N28" s="15">
        <f>'[1]TCE - ANEXO III - Preencher'!O37</f>
        <v>2.7</v>
      </c>
      <c r="O28" s="15">
        <f>'[1]TCE - ANEXO III - Preencher'!P37</f>
        <v>0</v>
      </c>
      <c r="P28" s="16">
        <f t="shared" si="2"/>
        <v>2.7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1704</v>
      </c>
      <c r="Y28" s="15">
        <f>'[1]TCE - ANEXO III - Preencher'!Z37</f>
        <v>0</v>
      </c>
      <c r="Z28" s="16">
        <f t="shared" si="5"/>
        <v>1704</v>
      </c>
      <c r="AA28" s="17" t="str">
        <f>IF('[1]TCE - ANEXO III - Preencher'!AB37="","",'[1]TCE - ANEXO III - Preencher'!AB37)</f>
        <v>ABONO ASSIS FIN.</v>
      </c>
      <c r="AB28" s="15">
        <f t="shared" si="0"/>
        <v>2166.83</v>
      </c>
    </row>
    <row r="29" spans="1:28" x14ac:dyDescent="0.2">
      <c r="A29" s="8">
        <f>IFERROR(VLOOKUP(B29,'[1]DADOS (OCULTAR)'!$Q$3:$S$136,3,0),"")</f>
        <v>9767633001257</v>
      </c>
      <c r="B29" s="9" t="str">
        <f>'[1]TCE - ANEXO III - Preencher'!C38</f>
        <v>UPA CARUARU - CG Nº 011/2022</v>
      </c>
      <c r="C29" s="10"/>
      <c r="D29" s="11" t="str">
        <f>'[1]TCE - ANEXO III - Preencher'!E38</f>
        <v>CLECIA MARIA DE LIMA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02/2026</v>
      </c>
      <c r="H29" s="14" t="str">
        <f>'[1]TCE - ANEXO III - Preencher'!I38</f>
        <v>0,00</v>
      </c>
      <c r="I29" s="14">
        <f>'[1]TCE - ANEXO III - Preencher'!J38</f>
        <v>184.73</v>
      </c>
      <c r="J29" s="14">
        <f>'[1]TCE - ANEXO III - Preencher'!K38</f>
        <v>0</v>
      </c>
      <c r="K29" s="15">
        <f>'[1]TCE - ANEXO III - Preencher'!L38</f>
        <v>312.73</v>
      </c>
      <c r="L29" s="15">
        <f>'[1]TCE - ANEXO III - Preencher'!M38</f>
        <v>16.21</v>
      </c>
      <c r="M29" s="15">
        <f t="shared" si="1"/>
        <v>296.52000000000004</v>
      </c>
      <c r="N29" s="15">
        <f>'[1]TCE - ANEXO III - Preencher'!O38</f>
        <v>2.7</v>
      </c>
      <c r="O29" s="15">
        <f>'[1]TCE - ANEXO III - Preencher'!P38</f>
        <v>0</v>
      </c>
      <c r="P29" s="16">
        <f t="shared" si="2"/>
        <v>2.7</v>
      </c>
      <c r="Q29" s="15">
        <f>'[1]TCE - ANEXO III - Preencher'!R38</f>
        <v>182</v>
      </c>
      <c r="R29" s="15">
        <f>'[1]TCE - ANEXO III - Preencher'!S38</f>
        <v>91.08</v>
      </c>
      <c r="S29" s="16">
        <f t="shared" si="3"/>
        <v>90.92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1704</v>
      </c>
      <c r="Y29" s="15">
        <f>'[1]TCE - ANEXO III - Preencher'!Z38</f>
        <v>0</v>
      </c>
      <c r="Z29" s="16">
        <f t="shared" si="5"/>
        <v>1704</v>
      </c>
      <c r="AA29" s="17" t="str">
        <f>IF('[1]TCE - ANEXO III - Preencher'!AB38="","",'[1]TCE - ANEXO III - Preencher'!AB38)</f>
        <v>ABONO ASSIS FIN.</v>
      </c>
      <c r="AB29" s="15">
        <f t="shared" si="0"/>
        <v>2278.87</v>
      </c>
    </row>
    <row r="30" spans="1:28" x14ac:dyDescent="0.2">
      <c r="A30" s="8">
        <f>IFERROR(VLOOKUP(B30,'[1]DADOS (OCULTAR)'!$Q$3:$S$136,3,0),"")</f>
        <v>9767633001257</v>
      </c>
      <c r="B30" s="9" t="str">
        <f>'[1]TCE - ANEXO III - Preencher'!C39</f>
        <v>UPA CARUARU - CG Nº 011/2022</v>
      </c>
      <c r="C30" s="10"/>
      <c r="D30" s="11" t="str">
        <f>'[1]TCE - ANEXO III - Preencher'!E39</f>
        <v>DARKIELLY JESSICA DOS SANTOS AZEVEDO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2516-05</v>
      </c>
      <c r="G30" s="13" t="str">
        <f>IF('[1]TCE - ANEXO III - Preencher'!H39="","",'[1]TCE - ANEXO III - Preencher'!H39)</f>
        <v>02/2026</v>
      </c>
      <c r="H30" s="14" t="str">
        <f>'[1]TCE - ANEXO III - Preencher'!I39</f>
        <v>0,00</v>
      </c>
      <c r="I30" s="14">
        <f>'[1]TCE - ANEXO III - Preencher'!J39</f>
        <v>336.57</v>
      </c>
      <c r="J30" s="14">
        <f>'[1]TCE - ANEXO III - Preencher'!K39</f>
        <v>0</v>
      </c>
      <c r="K30" s="15">
        <f>'[1]TCE - ANEXO III - Preencher'!L39</f>
        <v>312.73</v>
      </c>
      <c r="L30" s="15">
        <f>'[1]TCE - ANEXO III - Preencher'!M39</f>
        <v>32.42</v>
      </c>
      <c r="M30" s="15">
        <f t="shared" si="1"/>
        <v>280.31</v>
      </c>
      <c r="N30" s="15">
        <f>'[1]TCE - ANEXO III - Preencher'!O39</f>
        <v>2.7</v>
      </c>
      <c r="O30" s="15">
        <f>'[1]TCE - ANEXO III - Preencher'!P39</f>
        <v>0</v>
      </c>
      <c r="P30" s="16">
        <f t="shared" si="2"/>
        <v>2.7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619.58000000000004</v>
      </c>
    </row>
    <row r="31" spans="1:28" x14ac:dyDescent="0.2">
      <c r="A31" s="8">
        <f>IFERROR(VLOOKUP(B31,'[1]DADOS (OCULTAR)'!$Q$3:$S$136,3,0),"")</f>
        <v>9767633001257</v>
      </c>
      <c r="B31" s="9" t="str">
        <f>'[1]TCE - ANEXO III - Preencher'!C40</f>
        <v>UPA CARUARU - CG Nº 011/2022</v>
      </c>
      <c r="C31" s="10"/>
      <c r="D31" s="11" t="str">
        <f>'[1]TCE - ANEXO III - Preencher'!E40</f>
        <v>DIENDRO DA SILVA SIQUEIRA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4221-10</v>
      </c>
      <c r="G31" s="13" t="str">
        <f>IF('[1]TCE - ANEXO III - Preencher'!H40="","",'[1]TCE - ANEXO III - Preencher'!H40)</f>
        <v>02/2026</v>
      </c>
      <c r="H31" s="14" t="str">
        <f>'[1]TCE - ANEXO III - Preencher'!I40</f>
        <v>0,00</v>
      </c>
      <c r="I31" s="14">
        <f>'[1]TCE - ANEXO III - Preencher'!J40</f>
        <v>155.61000000000001</v>
      </c>
      <c r="J31" s="14">
        <f>'[1]TCE - ANEXO III - Preencher'!K40</f>
        <v>0</v>
      </c>
      <c r="K31" s="15">
        <f>'[1]TCE - ANEXO III - Preencher'!L40</f>
        <v>312.73</v>
      </c>
      <c r="L31" s="15">
        <f>'[1]TCE - ANEXO III - Preencher'!M40</f>
        <v>16.21</v>
      </c>
      <c r="M31" s="15">
        <f t="shared" si="1"/>
        <v>296.52000000000004</v>
      </c>
      <c r="N31" s="15">
        <f>'[1]TCE - ANEXO III - Preencher'!O40</f>
        <v>2.7</v>
      </c>
      <c r="O31" s="15">
        <f>'[1]TCE - ANEXO III - Preencher'!P40</f>
        <v>0</v>
      </c>
      <c r="P31" s="16">
        <f t="shared" si="2"/>
        <v>2.7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454.83000000000004</v>
      </c>
    </row>
    <row r="32" spans="1:28" x14ac:dyDescent="0.2">
      <c r="A32" s="8">
        <f>IFERROR(VLOOKUP(B32,'[1]DADOS (OCULTAR)'!$Q$3:$S$136,3,0),"")</f>
        <v>9767633001257</v>
      </c>
      <c r="B32" s="9" t="str">
        <f>'[1]TCE - ANEXO III - Preencher'!C41</f>
        <v>UPA CARUARU - CG Nº 011/2022</v>
      </c>
      <c r="C32" s="10"/>
      <c r="D32" s="11" t="str">
        <f>'[1]TCE - ANEXO III - Preencher'!E41</f>
        <v xml:space="preserve">EDELRAN DA SILVA SOUZA 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2521-05</v>
      </c>
      <c r="G32" s="13" t="str">
        <f>IF('[1]TCE - ANEXO III - Preencher'!H41="","",'[1]TCE - ANEXO III - Preencher'!H41)</f>
        <v>02/2026</v>
      </c>
      <c r="H32" s="14" t="str">
        <f>'[1]TCE - ANEXO III - Preencher'!I41</f>
        <v>0,00</v>
      </c>
      <c r="I32" s="14">
        <f>'[1]TCE - ANEXO III - Preencher'!J41</f>
        <v>155.61000000000001</v>
      </c>
      <c r="J32" s="14">
        <f>'[1]TCE - ANEXO III - Preencher'!K41</f>
        <v>0</v>
      </c>
      <c r="K32" s="15">
        <f>'[1]TCE - ANEXO III - Preencher'!L41</f>
        <v>312.73</v>
      </c>
      <c r="L32" s="15">
        <f>'[1]TCE - ANEXO III - Preencher'!M41</f>
        <v>16.21</v>
      </c>
      <c r="M32" s="15">
        <f t="shared" si="1"/>
        <v>296.52000000000004</v>
      </c>
      <c r="N32" s="15">
        <f>'[1]TCE - ANEXO III - Preencher'!O41</f>
        <v>2.7</v>
      </c>
      <c r="O32" s="15">
        <f>'[1]TCE - ANEXO III - Preencher'!P41</f>
        <v>0</v>
      </c>
      <c r="P32" s="16">
        <f t="shared" si="2"/>
        <v>2.7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454.83000000000004</v>
      </c>
    </row>
    <row r="33" spans="1:28" x14ac:dyDescent="0.2">
      <c r="A33" s="8">
        <f>IFERROR(VLOOKUP(B33,'[1]DADOS (OCULTAR)'!$Q$3:$S$136,3,0),"")</f>
        <v>9767633001257</v>
      </c>
      <c r="B33" s="9" t="str">
        <f>'[1]TCE - ANEXO III - Preencher'!C42</f>
        <v>UPA CARUARU - CG Nº 011/2022</v>
      </c>
      <c r="C33" s="10"/>
      <c r="D33" s="11" t="str">
        <f>'[1]TCE - ANEXO III - Preencher'!E42</f>
        <v>EDICARLOS MARTINS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7664-20</v>
      </c>
      <c r="G33" s="13" t="str">
        <f>IF('[1]TCE - ANEXO III - Preencher'!H42="","",'[1]TCE - ANEXO III - Preencher'!H42)</f>
        <v>02/2026</v>
      </c>
      <c r="H33" s="14" t="str">
        <f>'[1]TCE - ANEXO III - Preencher'!I42</f>
        <v>0,00</v>
      </c>
      <c r="I33" s="14">
        <f>'[1]TCE - ANEXO III - Preencher'!J42</f>
        <v>219.67</v>
      </c>
      <c r="J33" s="14">
        <f>'[1]TCE - ANEXO III - Preencher'!K42</f>
        <v>0</v>
      </c>
      <c r="K33" s="15">
        <f>'[1]TCE - ANEXO III - Preencher'!L42</f>
        <v>312.73</v>
      </c>
      <c r="L33" s="15">
        <f>'[1]TCE - ANEXO III - Preencher'!M42</f>
        <v>1.62</v>
      </c>
      <c r="M33" s="15">
        <f t="shared" si="1"/>
        <v>311.11</v>
      </c>
      <c r="N33" s="15">
        <f>'[1]TCE - ANEXO III - Preencher'!O42</f>
        <v>2.7</v>
      </c>
      <c r="O33" s="15">
        <f>'[1]TCE - ANEXO III - Preencher'!P42</f>
        <v>0</v>
      </c>
      <c r="P33" s="16">
        <f t="shared" si="2"/>
        <v>2.7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533.48</v>
      </c>
    </row>
    <row r="34" spans="1:28" x14ac:dyDescent="0.2">
      <c r="A34" s="8">
        <f>IFERROR(VLOOKUP(B34,'[1]DADOS (OCULTAR)'!$Q$3:$S$136,3,0),"")</f>
        <v>9767633001257</v>
      </c>
      <c r="B34" s="9" t="str">
        <f>'[1]TCE - ANEXO III - Preencher'!C43</f>
        <v>UPA CARUARU - CG Nº 011/2022</v>
      </c>
      <c r="C34" s="10"/>
      <c r="D34" s="11" t="str">
        <f>'[1]TCE - ANEXO III - Preencher'!E43</f>
        <v>EDILENE MARIA DOS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02/2026</v>
      </c>
      <c r="H34" s="14" t="str">
        <f>'[1]TCE - ANEXO III - Preencher'!I43</f>
        <v>0,00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2.7</v>
      </c>
      <c r="O34" s="15">
        <f>'[1]TCE - ANEXO III - Preencher'!P43</f>
        <v>0</v>
      </c>
      <c r="P34" s="16">
        <f t="shared" si="2"/>
        <v>2.7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2.7</v>
      </c>
    </row>
    <row r="35" spans="1:28" x14ac:dyDescent="0.2">
      <c r="A35" s="8">
        <f>IFERROR(VLOOKUP(B35,'[1]DADOS (OCULTAR)'!$Q$3:$S$136,3,0),"")</f>
        <v>9767633001257</v>
      </c>
      <c r="B35" s="9" t="str">
        <f>'[1]TCE - ANEXO III - Preencher'!C44</f>
        <v>UPA CARUARU - CG Nº 011/2022</v>
      </c>
      <c r="C35" s="10"/>
      <c r="D35" s="11" t="str">
        <f>'[1]TCE - ANEXO III - Preencher'!E44</f>
        <v>EDSON JAIR CRUZ DUARTE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3132-20</v>
      </c>
      <c r="G35" s="13" t="str">
        <f>IF('[1]TCE - ANEXO III - Preencher'!H44="","",'[1]TCE - ANEXO III - Preencher'!H44)</f>
        <v>02/2026</v>
      </c>
      <c r="H35" s="14" t="str">
        <f>'[1]TCE - ANEXO III - Preencher'!I44</f>
        <v>0,00</v>
      </c>
      <c r="I35" s="14">
        <f>'[1]TCE - ANEXO III - Preencher'!J44</f>
        <v>218.98</v>
      </c>
      <c r="J35" s="14">
        <f>'[1]TCE - ANEXO III - Preencher'!K44</f>
        <v>0</v>
      </c>
      <c r="K35" s="15">
        <f>'[1]TCE - ANEXO III - Preencher'!L44</f>
        <v>312.73</v>
      </c>
      <c r="L35" s="15">
        <f>'[1]TCE - ANEXO III - Preencher'!M44</f>
        <v>32.42</v>
      </c>
      <c r="M35" s="15">
        <f t="shared" si="1"/>
        <v>280.31</v>
      </c>
      <c r="N35" s="15">
        <f>'[1]TCE - ANEXO III - Preencher'!O44</f>
        <v>2.7</v>
      </c>
      <c r="O35" s="15">
        <f>'[1]TCE - ANEXO III - Preencher'!P44</f>
        <v>0</v>
      </c>
      <c r="P35" s="16">
        <f t="shared" si="2"/>
        <v>2.7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501.98999999999995</v>
      </c>
    </row>
    <row r="36" spans="1:28" x14ac:dyDescent="0.2">
      <c r="A36" s="8">
        <f>IFERROR(VLOOKUP(B36,'[1]DADOS (OCULTAR)'!$Q$3:$S$136,3,0),"")</f>
        <v>9767633001257</v>
      </c>
      <c r="B36" s="9" t="str">
        <f>'[1]TCE - ANEXO III - Preencher'!C45</f>
        <v>UPA CARUARU - CG Nº 011/2022</v>
      </c>
      <c r="C36" s="10"/>
      <c r="D36" s="11" t="str">
        <f>'[1]TCE - ANEXO III - Preencher'!E45</f>
        <v>EDUARDO FERNANDO GOMES CAVALCANTI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02/2026</v>
      </c>
      <c r="H36" s="14" t="str">
        <f>'[1]TCE - ANEXO III - Preencher'!I45</f>
        <v>0,00</v>
      </c>
      <c r="I36" s="14">
        <f>'[1]TCE - ANEXO III - Preencher'!J45</f>
        <v>253.32</v>
      </c>
      <c r="J36" s="14">
        <f>'[1]TCE - ANEXO III - Preencher'!K45</f>
        <v>0</v>
      </c>
      <c r="K36" s="15">
        <f>'[1]TCE - ANEXO III - Preencher'!L45</f>
        <v>312.73</v>
      </c>
      <c r="L36" s="15">
        <f>'[1]TCE - ANEXO III - Preencher'!M45</f>
        <v>3.05</v>
      </c>
      <c r="M36" s="15">
        <f t="shared" si="1"/>
        <v>309.68</v>
      </c>
      <c r="N36" s="15">
        <f>'[1]TCE - ANEXO III - Preencher'!O45</f>
        <v>4.6900000000000004</v>
      </c>
      <c r="O36" s="15">
        <f>'[1]TCE - ANEXO III - Preencher'!P45</f>
        <v>0</v>
      </c>
      <c r="P36" s="16">
        <f t="shared" si="2"/>
        <v>4.6900000000000004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2282.8200000000002</v>
      </c>
      <c r="Y36" s="15">
        <f>'[1]TCE - ANEXO III - Preencher'!Z45</f>
        <v>0</v>
      </c>
      <c r="Z36" s="16">
        <f t="shared" si="5"/>
        <v>2282.8200000000002</v>
      </c>
      <c r="AA36" s="17" t="str">
        <f>IF('[1]TCE - ANEXO III - Preencher'!AB45="","",'[1]TCE - ANEXO III - Preencher'!AB45)</f>
        <v>ABONO ASSIS FIN.</v>
      </c>
      <c r="AB36" s="15">
        <f t="shared" si="0"/>
        <v>2850.51</v>
      </c>
    </row>
    <row r="37" spans="1:28" x14ac:dyDescent="0.2">
      <c r="A37" s="8">
        <f>IFERROR(VLOOKUP(B37,'[1]DADOS (OCULTAR)'!$Q$3:$S$136,3,0),"")</f>
        <v>9767633001257</v>
      </c>
      <c r="B37" s="9" t="str">
        <f>'[1]TCE - ANEXO III - Preencher'!C46</f>
        <v>UPA CARUARU - CG Nº 011/2022</v>
      </c>
      <c r="C37" s="10"/>
      <c r="D37" s="11" t="str">
        <f>'[1]TCE - ANEXO III - Preencher'!E46</f>
        <v>ELAINE CANDIDO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02/2026</v>
      </c>
      <c r="H37" s="14" t="str">
        <f>'[1]TCE - ANEXO III - Preencher'!I46</f>
        <v>0,00</v>
      </c>
      <c r="I37" s="14">
        <f>'[1]TCE - ANEXO III - Preencher'!J46</f>
        <v>204.76</v>
      </c>
      <c r="J37" s="14">
        <f>'[1]TCE - ANEXO III - Preencher'!K46</f>
        <v>0</v>
      </c>
      <c r="K37" s="15">
        <f>'[1]TCE - ANEXO III - Preencher'!L46</f>
        <v>312.73</v>
      </c>
      <c r="L37" s="15">
        <f>'[1]TCE - ANEXO III - Preencher'!M46</f>
        <v>3.05</v>
      </c>
      <c r="M37" s="15">
        <f t="shared" si="1"/>
        <v>309.68</v>
      </c>
      <c r="N37" s="15">
        <f>'[1]TCE - ANEXO III - Preencher'!O46</f>
        <v>4.6900000000000004</v>
      </c>
      <c r="O37" s="15">
        <f>'[1]TCE - ANEXO III - Preencher'!P46</f>
        <v>0</v>
      </c>
      <c r="P37" s="16">
        <f t="shared" si="2"/>
        <v>4.6900000000000004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2282.8200000000002</v>
      </c>
      <c r="Y37" s="15">
        <f>'[1]TCE - ANEXO III - Preencher'!Z46</f>
        <v>0</v>
      </c>
      <c r="Z37" s="16">
        <f t="shared" si="5"/>
        <v>2282.8200000000002</v>
      </c>
      <c r="AA37" s="17" t="str">
        <f>IF('[1]TCE - ANEXO III - Preencher'!AB46="","",'[1]TCE - ANEXO III - Preencher'!AB46)</f>
        <v>ABONO ASSIS FIN.</v>
      </c>
      <c r="AB37" s="15">
        <f t="shared" si="0"/>
        <v>2801.9500000000003</v>
      </c>
    </row>
    <row r="38" spans="1:28" x14ac:dyDescent="0.2">
      <c r="A38" s="8">
        <f>IFERROR(VLOOKUP(B38,'[1]DADOS (OCULTAR)'!$Q$3:$S$136,3,0),"")</f>
        <v>9767633001257</v>
      </c>
      <c r="B38" s="9" t="str">
        <f>'[1]TCE - ANEXO III - Preencher'!C47</f>
        <v>UPA CARUARU - CG Nº 011/2022</v>
      </c>
      <c r="C38" s="10"/>
      <c r="D38" s="11" t="str">
        <f>'[1]TCE - ANEXO III - Preencher'!E47</f>
        <v>ELISAMA MENDES DE LIMA OLIVEIRA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02/2026</v>
      </c>
      <c r="H38" s="14" t="str">
        <f>'[1]TCE - ANEXO III - Preencher'!I47</f>
        <v>0,00</v>
      </c>
      <c r="I38" s="14">
        <f>'[1]TCE - ANEXO III - Preencher'!J47</f>
        <v>191.21</v>
      </c>
      <c r="J38" s="14">
        <f>'[1]TCE - ANEXO III - Preencher'!K47</f>
        <v>0</v>
      </c>
      <c r="K38" s="15">
        <f>'[1]TCE - ANEXO III - Preencher'!L47</f>
        <v>312.75</v>
      </c>
      <c r="L38" s="15">
        <f>'[1]TCE - ANEXO III - Preencher'!M47</f>
        <v>2.79</v>
      </c>
      <c r="M38" s="15">
        <f t="shared" si="1"/>
        <v>309.95999999999998</v>
      </c>
      <c r="N38" s="15">
        <f>'[1]TCE - ANEXO III - Preencher'!O47</f>
        <v>2.7</v>
      </c>
      <c r="O38" s="15">
        <f>'[1]TCE - ANEXO III - Preencher'!P47</f>
        <v>0</v>
      </c>
      <c r="P38" s="16">
        <f t="shared" si="2"/>
        <v>2.7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2459.15</v>
      </c>
      <c r="Y38" s="15">
        <f>'[1]TCE - ANEXO III - Preencher'!Z47</f>
        <v>0</v>
      </c>
      <c r="Z38" s="16">
        <f t="shared" si="5"/>
        <v>2459.15</v>
      </c>
      <c r="AA38" s="17" t="str">
        <f>IF('[1]TCE - ANEXO III - Preencher'!AB47="","",'[1]TCE - ANEXO III - Preencher'!AB47)</f>
        <v>ABONO ASSIS FIN.</v>
      </c>
      <c r="AB38" s="15">
        <f t="shared" si="0"/>
        <v>2963.02</v>
      </c>
    </row>
    <row r="39" spans="1:28" x14ac:dyDescent="0.2">
      <c r="A39" s="8">
        <f>IFERROR(VLOOKUP(B39,'[1]DADOS (OCULTAR)'!$Q$3:$S$136,3,0),"")</f>
        <v>9767633001257</v>
      </c>
      <c r="B39" s="9" t="str">
        <f>'[1]TCE - ANEXO III - Preencher'!C48</f>
        <v>UPA CARUARU - CG Nº 011/2022</v>
      </c>
      <c r="C39" s="10"/>
      <c r="D39" s="11" t="str">
        <f>'[1]TCE - ANEXO III - Preencher'!E48</f>
        <v>ELISANGELA GUIMARAES GONDIM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7664-20</v>
      </c>
      <c r="G39" s="13" t="str">
        <f>IF('[1]TCE - ANEXO III - Preencher'!H48="","",'[1]TCE - ANEXO III - Preencher'!H48)</f>
        <v>02/2026</v>
      </c>
      <c r="H39" s="14" t="str">
        <f>'[1]TCE - ANEXO III - Preencher'!I48</f>
        <v>0,00</v>
      </c>
      <c r="I39" s="14">
        <f>'[1]TCE - ANEXO III - Preencher'!J48</f>
        <v>215.43</v>
      </c>
      <c r="J39" s="14">
        <f>'[1]TCE - ANEXO III - Preencher'!K48</f>
        <v>0</v>
      </c>
      <c r="K39" s="15">
        <f>'[1]TCE - ANEXO III - Preencher'!L48</f>
        <v>312.75</v>
      </c>
      <c r="L39" s="15">
        <f>'[1]TCE - ANEXO III - Preencher'!M48</f>
        <v>1.62</v>
      </c>
      <c r="M39" s="15">
        <f t="shared" si="1"/>
        <v>311.13</v>
      </c>
      <c r="N39" s="15">
        <f>'[1]TCE - ANEXO III - Preencher'!O48</f>
        <v>2.7</v>
      </c>
      <c r="O39" s="15">
        <f>'[1]TCE - ANEXO III - Preencher'!P48</f>
        <v>0</v>
      </c>
      <c r="P39" s="16">
        <f t="shared" si="2"/>
        <v>2.7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529.26</v>
      </c>
    </row>
    <row r="40" spans="1:28" x14ac:dyDescent="0.2">
      <c r="A40" s="8">
        <f>IFERROR(VLOOKUP(B40,'[1]DADOS (OCULTAR)'!$Q$3:$S$136,3,0),"")</f>
        <v>9767633001257</v>
      </c>
      <c r="B40" s="9" t="str">
        <f>'[1]TCE - ANEXO III - Preencher'!C49</f>
        <v>UPA CARUARU - CG Nº 011/2022</v>
      </c>
      <c r="C40" s="10"/>
      <c r="D40" s="11" t="str">
        <f>'[1]TCE - ANEXO III - Preencher'!E49</f>
        <v>ELLEN SORAYA GOMES DE ALMEIDA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4221-10</v>
      </c>
      <c r="G40" s="13" t="str">
        <f>IF('[1]TCE - ANEXO III - Preencher'!H49="","",'[1]TCE - ANEXO III - Preencher'!H49)</f>
        <v>02/2026</v>
      </c>
      <c r="H40" s="14" t="str">
        <f>'[1]TCE - ANEXO III - Preencher'!I49</f>
        <v>0,00</v>
      </c>
      <c r="I40" s="14">
        <f>'[1]TCE - ANEXO III - Preencher'!J49</f>
        <v>155.61000000000001</v>
      </c>
      <c r="J40" s="14">
        <f>'[1]TCE - ANEXO III - Preencher'!K49</f>
        <v>0</v>
      </c>
      <c r="K40" s="15">
        <f>'[1]TCE - ANEXO III - Preencher'!L49</f>
        <v>312.75</v>
      </c>
      <c r="L40" s="15">
        <f>'[1]TCE - ANEXO III - Preencher'!M49</f>
        <v>16.21</v>
      </c>
      <c r="M40" s="15">
        <f t="shared" si="1"/>
        <v>296.54000000000002</v>
      </c>
      <c r="N40" s="15">
        <f>'[1]TCE - ANEXO III - Preencher'!O49</f>
        <v>2.7</v>
      </c>
      <c r="O40" s="15">
        <f>'[1]TCE - ANEXO III - Preencher'!P49</f>
        <v>0</v>
      </c>
      <c r="P40" s="16">
        <f t="shared" si="2"/>
        <v>2.7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454.85</v>
      </c>
    </row>
    <row r="41" spans="1:28" x14ac:dyDescent="0.2">
      <c r="A41" s="8">
        <f>IFERROR(VLOOKUP(B41,'[1]DADOS (OCULTAR)'!$Q$3:$S$136,3,0),"")</f>
        <v>9767633001257</v>
      </c>
      <c r="B41" s="9" t="str">
        <f>'[1]TCE - ANEXO III - Preencher'!C50</f>
        <v>UPA CARUARU - CG Nº 011/2022</v>
      </c>
      <c r="C41" s="10"/>
      <c r="D41" s="11" t="str">
        <f>'[1]TCE - ANEXO III - Preencher'!E50</f>
        <v>EVELY BEZERRA MELO DE ARAUJO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02/2026</v>
      </c>
      <c r="H41" s="14" t="str">
        <f>'[1]TCE - ANEXO III - Preencher'!I50</f>
        <v>0,00</v>
      </c>
      <c r="I41" s="14">
        <f>'[1]TCE - ANEXO III - Preencher'!J50</f>
        <v>323.38</v>
      </c>
      <c r="J41" s="14">
        <f>'[1]TCE - ANEXO III - Preencher'!K50</f>
        <v>0</v>
      </c>
      <c r="K41" s="15">
        <f>'[1]TCE - ANEXO III - Preencher'!L50</f>
        <v>312.75</v>
      </c>
      <c r="L41" s="15">
        <f>'[1]TCE - ANEXO III - Preencher'!M50</f>
        <v>2.79</v>
      </c>
      <c r="M41" s="15">
        <f t="shared" si="1"/>
        <v>309.95999999999998</v>
      </c>
      <c r="N41" s="15">
        <f>'[1]TCE - ANEXO III - Preencher'!O50</f>
        <v>4.6900000000000004</v>
      </c>
      <c r="O41" s="15">
        <f>'[1]TCE - ANEXO III - Preencher'!P50</f>
        <v>0</v>
      </c>
      <c r="P41" s="16">
        <f t="shared" si="2"/>
        <v>4.6900000000000004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138.38999999999999</v>
      </c>
      <c r="U41" s="15">
        <f>'[1]TCE - ANEXO III - Preencher'!V50</f>
        <v>0</v>
      </c>
      <c r="V41" s="16">
        <f t="shared" si="4"/>
        <v>138.38999999999999</v>
      </c>
      <c r="W41" s="17" t="str">
        <f>IF('[1]TCE - ANEXO III - Preencher'!X50="","",'[1]TCE - ANEXO III - Preencher'!X50)</f>
        <v>AUX CRECHE ( en.</v>
      </c>
      <c r="X41" s="15">
        <f>'[1]TCE - ANEXO III - Preencher'!Y50</f>
        <v>2459.15</v>
      </c>
      <c r="Y41" s="15">
        <f>'[1]TCE - ANEXO III - Preencher'!Z50</f>
        <v>0</v>
      </c>
      <c r="Z41" s="16">
        <f t="shared" si="5"/>
        <v>2459.15</v>
      </c>
      <c r="AA41" s="17" t="str">
        <f>IF('[1]TCE - ANEXO III - Preencher'!AB50="","",'[1]TCE - ANEXO III - Preencher'!AB50)</f>
        <v>ABONO ASSIS FIN.</v>
      </c>
      <c r="AB41" s="15">
        <f t="shared" si="0"/>
        <v>3235.57</v>
      </c>
    </row>
    <row r="42" spans="1:28" x14ac:dyDescent="0.2">
      <c r="A42" s="8">
        <f>IFERROR(VLOOKUP(B42,'[1]DADOS (OCULTAR)'!$Q$3:$S$136,3,0),"")</f>
        <v>9767633001257</v>
      </c>
      <c r="B42" s="9" t="str">
        <f>'[1]TCE - ANEXO III - Preencher'!C51</f>
        <v>UPA CARUARU - CG Nº 011/2022</v>
      </c>
      <c r="C42" s="10"/>
      <c r="D42" s="11" t="str">
        <f>'[1]TCE - ANEXO III - Preencher'!E51</f>
        <v>EVERALDO DA SILVA MACEDO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4221-10</v>
      </c>
      <c r="G42" s="13" t="str">
        <f>IF('[1]TCE - ANEXO III - Preencher'!H51="","",'[1]TCE - ANEXO III - Preencher'!H51)</f>
        <v>02/2026</v>
      </c>
      <c r="H42" s="14" t="str">
        <f>'[1]TCE - ANEXO III - Preencher'!I51</f>
        <v>0,00</v>
      </c>
      <c r="I42" s="14">
        <f>'[1]TCE - ANEXO III - Preencher'!J51</f>
        <v>175.41</v>
      </c>
      <c r="J42" s="14">
        <f>'[1]TCE - ANEXO III - Preencher'!K51</f>
        <v>0</v>
      </c>
      <c r="K42" s="15">
        <f>'[1]TCE - ANEXO III - Preencher'!L51</f>
        <v>312.75</v>
      </c>
      <c r="L42" s="15">
        <f>'[1]TCE - ANEXO III - Preencher'!M51</f>
        <v>16.21</v>
      </c>
      <c r="M42" s="15">
        <f t="shared" si="1"/>
        <v>296.54000000000002</v>
      </c>
      <c r="N42" s="15">
        <f>'[1]TCE - ANEXO III - Preencher'!O51</f>
        <v>2.7</v>
      </c>
      <c r="O42" s="15">
        <f>'[1]TCE - ANEXO III - Preencher'!P51</f>
        <v>0</v>
      </c>
      <c r="P42" s="16">
        <f t="shared" si="2"/>
        <v>2.7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474.65000000000003</v>
      </c>
    </row>
    <row r="43" spans="1:28" x14ac:dyDescent="0.2">
      <c r="A43" s="8">
        <f>IFERROR(VLOOKUP(B43,'[1]DADOS (OCULTAR)'!$Q$3:$S$136,3,0),"")</f>
        <v>9767633001257</v>
      </c>
      <c r="B43" s="9" t="str">
        <f>'[1]TCE - ANEXO III - Preencher'!C52</f>
        <v>UPA CARUARU - CG Nº 011/2022</v>
      </c>
      <c r="C43" s="10"/>
      <c r="D43" s="11" t="str">
        <f>'[1]TCE - ANEXO III - Preencher'!E52</f>
        <v>EWERTON SALVINO ALVES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4221-10</v>
      </c>
      <c r="G43" s="13" t="str">
        <f>IF('[1]TCE - ANEXO III - Preencher'!H52="","",'[1]TCE - ANEXO III - Preencher'!H52)</f>
        <v>02/2026</v>
      </c>
      <c r="H43" s="14" t="str">
        <f>'[1]TCE - ANEXO III - Preencher'!I52</f>
        <v>0,00</v>
      </c>
      <c r="I43" s="14">
        <f>'[1]TCE - ANEXO III - Preencher'!J52</f>
        <v>155.61000000000001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2.7</v>
      </c>
      <c r="O43" s="15">
        <f>'[1]TCE - ANEXO III - Preencher'!P52</f>
        <v>0</v>
      </c>
      <c r="P43" s="16">
        <f t="shared" si="2"/>
        <v>2.7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158.31</v>
      </c>
    </row>
    <row r="44" spans="1:28" x14ac:dyDescent="0.2">
      <c r="A44" s="8">
        <f>IFERROR(VLOOKUP(B44,'[1]DADOS (OCULTAR)'!$Q$3:$S$136,3,0),"")</f>
        <v>9767633001257</v>
      </c>
      <c r="B44" s="9" t="str">
        <f>'[1]TCE - ANEXO III - Preencher'!C53</f>
        <v>UPA CARUARU - CG Nº 011/2022</v>
      </c>
      <c r="C44" s="10"/>
      <c r="D44" s="11" t="str">
        <f>'[1]TCE - ANEXO III - Preencher'!E53</f>
        <v>EWERTTON ISLANDY VITAL DA SILVA FILHO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4221-10</v>
      </c>
      <c r="G44" s="13" t="str">
        <f>IF('[1]TCE - ANEXO III - Preencher'!H53="","",'[1]TCE - ANEXO III - Preencher'!H53)</f>
        <v>02/2026</v>
      </c>
      <c r="H44" s="14" t="str">
        <f>'[1]TCE - ANEXO III - Preencher'!I53</f>
        <v>0,00</v>
      </c>
      <c r="I44" s="14">
        <f>'[1]TCE - ANEXO III - Preencher'!J53</f>
        <v>15.23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2.7</v>
      </c>
      <c r="O44" s="15">
        <f>'[1]TCE - ANEXO III - Preencher'!P53</f>
        <v>0</v>
      </c>
      <c r="P44" s="16">
        <f t="shared" si="2"/>
        <v>2.7</v>
      </c>
      <c r="Q44" s="15">
        <f>'[1]TCE - ANEXO III - Preencher'!R53</f>
        <v>182.4</v>
      </c>
      <c r="R44" s="15">
        <f>'[1]TCE - ANEXO III - Preencher'!S53</f>
        <v>42.78</v>
      </c>
      <c r="S44" s="16">
        <f t="shared" si="3"/>
        <v>139.62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157.55000000000001</v>
      </c>
    </row>
    <row r="45" spans="1:28" x14ac:dyDescent="0.2">
      <c r="A45" s="8">
        <f>IFERROR(VLOOKUP(B45,'[1]DADOS (OCULTAR)'!$Q$3:$S$136,3,0),"")</f>
        <v>9767633001257</v>
      </c>
      <c r="B45" s="9" t="str">
        <f>'[1]TCE - ANEXO III - Preencher'!C54</f>
        <v>UPA CARUARU - CG Nº 011/2022</v>
      </c>
      <c r="C45" s="10"/>
      <c r="D45" s="11" t="str">
        <f>'[1]TCE - ANEXO III - Preencher'!E54</f>
        <v>FABIANO KLEBER DA SILVA ALVES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2521-05</v>
      </c>
      <c r="G45" s="13" t="str">
        <f>IF('[1]TCE - ANEXO III - Preencher'!H54="","",'[1]TCE - ANEXO III - Preencher'!H54)</f>
        <v>02/2026</v>
      </c>
      <c r="H45" s="14" t="str">
        <f>'[1]TCE - ANEXO III - Preencher'!I54</f>
        <v>0,00</v>
      </c>
      <c r="I45" s="14">
        <f>'[1]TCE - ANEXO III - Preencher'!J54</f>
        <v>155.61000000000001</v>
      </c>
      <c r="J45" s="14">
        <f>'[1]TCE - ANEXO III - Preencher'!K54</f>
        <v>0</v>
      </c>
      <c r="K45" s="15">
        <f>'[1]TCE - ANEXO III - Preencher'!L54</f>
        <v>312.75</v>
      </c>
      <c r="L45" s="15">
        <f>'[1]TCE - ANEXO III - Preencher'!M54</f>
        <v>16.21</v>
      </c>
      <c r="M45" s="15">
        <f t="shared" si="1"/>
        <v>296.54000000000002</v>
      </c>
      <c r="N45" s="15">
        <f>'[1]TCE - ANEXO III - Preencher'!O54</f>
        <v>2.7</v>
      </c>
      <c r="O45" s="15">
        <f>'[1]TCE - ANEXO III - Preencher'!P54</f>
        <v>0</v>
      </c>
      <c r="P45" s="16">
        <f t="shared" si="2"/>
        <v>2.7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454.85</v>
      </c>
    </row>
    <row r="46" spans="1:28" x14ac:dyDescent="0.2">
      <c r="A46" s="8">
        <f>IFERROR(VLOOKUP(B46,'[1]DADOS (OCULTAR)'!$Q$3:$S$136,3,0),"")</f>
        <v>9767633001257</v>
      </c>
      <c r="B46" s="9" t="str">
        <f>'[1]TCE - ANEXO III - Preencher'!C55</f>
        <v>UPA CARUARU - CG Nº 011/2022</v>
      </c>
      <c r="C46" s="10"/>
      <c r="D46" s="11" t="str">
        <f>'[1]TCE - ANEXO III - Preencher'!E55</f>
        <v>FAGNER RAMOM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3241-15</v>
      </c>
      <c r="G46" s="13" t="str">
        <f>IF('[1]TCE - ANEXO III - Preencher'!H55="","",'[1]TCE - ANEXO III - Preencher'!H55)</f>
        <v>02/2026</v>
      </c>
      <c r="H46" s="14" t="str">
        <f>'[1]TCE - ANEXO III - Preencher'!I55</f>
        <v>0,00</v>
      </c>
      <c r="I46" s="14">
        <f>'[1]TCE - ANEXO III - Preencher'!J55</f>
        <v>420.15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2.7</v>
      </c>
      <c r="O46" s="15">
        <f>'[1]TCE - ANEXO III - Preencher'!P55</f>
        <v>0</v>
      </c>
      <c r="P46" s="16">
        <f t="shared" si="2"/>
        <v>2.7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422.84999999999997</v>
      </c>
    </row>
    <row r="47" spans="1:28" x14ac:dyDescent="0.2">
      <c r="A47" s="8">
        <f>IFERROR(VLOOKUP(B47,'[1]DADOS (OCULTAR)'!$Q$3:$S$136,3,0),"")</f>
        <v>9767633001257</v>
      </c>
      <c r="B47" s="9" t="str">
        <f>'[1]TCE - ANEXO III - Preencher'!C56</f>
        <v>UPA CARUARU - CG Nº 011/2022</v>
      </c>
      <c r="C47" s="10"/>
      <c r="D47" s="11" t="str">
        <f>'[1]TCE - ANEXO III - Preencher'!E56</f>
        <v>FLAVIO ULISSES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02/2026</v>
      </c>
      <c r="H47" s="14" t="str">
        <f>'[1]TCE - ANEXO III - Preencher'!I56</f>
        <v>0,00</v>
      </c>
      <c r="I47" s="14">
        <f>'[1]TCE - ANEXO III - Preencher'!J56</f>
        <v>193.72</v>
      </c>
      <c r="J47" s="14">
        <f>'[1]TCE - ANEXO III - Preencher'!K56</f>
        <v>0</v>
      </c>
      <c r="K47" s="15">
        <f>'[1]TCE - ANEXO III - Preencher'!L56</f>
        <v>312.75</v>
      </c>
      <c r="L47" s="15">
        <f>'[1]TCE - ANEXO III - Preencher'!M56</f>
        <v>2.79</v>
      </c>
      <c r="M47" s="15">
        <f t="shared" si="1"/>
        <v>309.95999999999998</v>
      </c>
      <c r="N47" s="15">
        <f>'[1]TCE - ANEXO III - Preencher'!O56</f>
        <v>4.6900000000000004</v>
      </c>
      <c r="O47" s="15">
        <f>'[1]TCE - ANEXO III - Preencher'!P56</f>
        <v>0</v>
      </c>
      <c r="P47" s="16">
        <f t="shared" si="2"/>
        <v>4.6900000000000004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2459.15</v>
      </c>
      <c r="Y47" s="15">
        <f>'[1]TCE - ANEXO III - Preencher'!Z56</f>
        <v>0</v>
      </c>
      <c r="Z47" s="16">
        <f t="shared" si="5"/>
        <v>2459.15</v>
      </c>
      <c r="AA47" s="17" t="str">
        <f>IF('[1]TCE - ANEXO III - Preencher'!AB56="","",'[1]TCE - ANEXO III - Preencher'!AB56)</f>
        <v>ABONO ASSIS FIN.</v>
      </c>
      <c r="AB47" s="15">
        <f t="shared" si="0"/>
        <v>2967.52</v>
      </c>
    </row>
    <row r="48" spans="1:28" x14ac:dyDescent="0.2">
      <c r="A48" s="8">
        <f>IFERROR(VLOOKUP(B48,'[1]DADOS (OCULTAR)'!$Q$3:$S$136,3,0),"")</f>
        <v>9767633001257</v>
      </c>
      <c r="B48" s="9" t="str">
        <f>'[1]TCE - ANEXO III - Preencher'!C57</f>
        <v>UPA CARUARU - CG Nº 011/2022</v>
      </c>
      <c r="C48" s="10"/>
      <c r="D48" s="11" t="str">
        <f>'[1]TCE - ANEXO III - Preencher'!E57</f>
        <v>FRANCISCA ROBERVANIA SANTOS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02/2026</v>
      </c>
      <c r="H48" s="14" t="str">
        <f>'[1]TCE - ANEXO III - Preencher'!I57</f>
        <v>0,00</v>
      </c>
      <c r="I48" s="14">
        <f>'[1]TCE - ANEXO III - Preencher'!J57</f>
        <v>274.39</v>
      </c>
      <c r="J48" s="14">
        <f>'[1]TCE - ANEXO III - Preencher'!K57</f>
        <v>0</v>
      </c>
      <c r="K48" s="15">
        <f>'[1]TCE - ANEXO III - Preencher'!L57</f>
        <v>312.75</v>
      </c>
      <c r="L48" s="15">
        <f>'[1]TCE - ANEXO III - Preencher'!M57</f>
        <v>3.05</v>
      </c>
      <c r="M48" s="15">
        <f t="shared" si="1"/>
        <v>309.7</v>
      </c>
      <c r="N48" s="15">
        <f>'[1]TCE - ANEXO III - Preencher'!O57</f>
        <v>4.6900000000000004</v>
      </c>
      <c r="O48" s="15">
        <f>'[1]TCE - ANEXO III - Preencher'!P57</f>
        <v>0</v>
      </c>
      <c r="P48" s="16">
        <f t="shared" si="2"/>
        <v>4.6900000000000004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2282.8200000000002</v>
      </c>
      <c r="Y48" s="15">
        <f>'[1]TCE - ANEXO III - Preencher'!Z57</f>
        <v>0</v>
      </c>
      <c r="Z48" s="16">
        <f t="shared" si="5"/>
        <v>2282.8200000000002</v>
      </c>
      <c r="AA48" s="17" t="str">
        <f>IF('[1]TCE - ANEXO III - Preencher'!AB57="","",'[1]TCE - ANEXO III - Preencher'!AB57)</f>
        <v>ABONO ASSIS FIN.</v>
      </c>
      <c r="AB48" s="15">
        <f t="shared" si="0"/>
        <v>2871.6000000000004</v>
      </c>
    </row>
    <row r="49" spans="1:28" x14ac:dyDescent="0.2">
      <c r="A49" s="8">
        <f>IFERROR(VLOOKUP(B49,'[1]DADOS (OCULTAR)'!$Q$3:$S$136,3,0),"")</f>
        <v>9767633001257</v>
      </c>
      <c r="B49" s="9" t="str">
        <f>'[1]TCE - ANEXO III - Preencher'!C58</f>
        <v>UPA CARUARU - CG Nº 011/2022</v>
      </c>
      <c r="C49" s="10"/>
      <c r="D49" s="11" t="str">
        <f>'[1]TCE - ANEXO III - Preencher'!E58</f>
        <v>FRANCISCO DE ALMEIDA LOPO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7664-20</v>
      </c>
      <c r="G49" s="13" t="str">
        <f>IF('[1]TCE - ANEXO III - Preencher'!H58="","",'[1]TCE - ANEXO III - Preencher'!H58)</f>
        <v>02/2026</v>
      </c>
      <c r="H49" s="14" t="str">
        <f>'[1]TCE - ANEXO III - Preencher'!I58</f>
        <v>0,00</v>
      </c>
      <c r="I49" s="14">
        <f>'[1]TCE - ANEXO III - Preencher'!J58</f>
        <v>181.55</v>
      </c>
      <c r="J49" s="14">
        <f>'[1]TCE - ANEXO III - Preencher'!K58</f>
        <v>0</v>
      </c>
      <c r="K49" s="15">
        <f>'[1]TCE - ANEXO III - Preencher'!L58</f>
        <v>312.75</v>
      </c>
      <c r="L49" s="15">
        <f>'[1]TCE - ANEXO III - Preencher'!M58</f>
        <v>1.62</v>
      </c>
      <c r="M49" s="15">
        <f t="shared" si="1"/>
        <v>311.13</v>
      </c>
      <c r="N49" s="15">
        <f>'[1]TCE - ANEXO III - Preencher'!O58</f>
        <v>2.7</v>
      </c>
      <c r="O49" s="15">
        <f>'[1]TCE - ANEXO III - Preencher'!P58</f>
        <v>0</v>
      </c>
      <c r="P49" s="16">
        <f t="shared" si="2"/>
        <v>2.7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495.38</v>
      </c>
    </row>
    <row r="50" spans="1:28" x14ac:dyDescent="0.2">
      <c r="A50" s="8">
        <f>IFERROR(VLOOKUP(B50,'[1]DADOS (OCULTAR)'!$Q$3:$S$136,3,0),"")</f>
        <v>9767633001257</v>
      </c>
      <c r="B50" s="9" t="str">
        <f>'[1]TCE - ANEXO III - Preencher'!C59</f>
        <v>UPA CARUARU - CG Nº 011/2022</v>
      </c>
      <c r="C50" s="10"/>
      <c r="D50" s="11" t="str">
        <f>'[1]TCE - ANEXO III - Preencher'!E59</f>
        <v>FRANCISCO DE ASSIS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2521-05</v>
      </c>
      <c r="G50" s="13" t="str">
        <f>IF('[1]TCE - ANEXO III - Preencher'!H59="","",'[1]TCE - ANEXO III - Preencher'!H59)</f>
        <v>02/2026</v>
      </c>
      <c r="H50" s="14" t="str">
        <f>'[1]TCE - ANEXO III - Preencher'!I59</f>
        <v>0,00</v>
      </c>
      <c r="I50" s="14">
        <f>'[1]TCE - ANEXO III - Preencher'!J59</f>
        <v>175.41</v>
      </c>
      <c r="J50" s="14">
        <f>'[1]TCE - ANEXO III - Preencher'!K59</f>
        <v>0</v>
      </c>
      <c r="K50" s="15">
        <f>'[1]TCE - ANEXO III - Preencher'!L59</f>
        <v>312.75</v>
      </c>
      <c r="L50" s="15">
        <f>'[1]TCE - ANEXO III - Preencher'!M59</f>
        <v>16.21</v>
      </c>
      <c r="M50" s="15">
        <f t="shared" si="1"/>
        <v>296.54000000000002</v>
      </c>
      <c r="N50" s="15">
        <f>'[1]TCE - ANEXO III - Preencher'!O59</f>
        <v>2.7</v>
      </c>
      <c r="O50" s="15">
        <f>'[1]TCE - ANEXO III - Preencher'!P59</f>
        <v>0</v>
      </c>
      <c r="P50" s="16">
        <f t="shared" si="2"/>
        <v>2.7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474.65000000000003</v>
      </c>
    </row>
    <row r="51" spans="1:28" x14ac:dyDescent="0.2">
      <c r="A51" s="8">
        <f>IFERROR(VLOOKUP(B51,'[1]DADOS (OCULTAR)'!$Q$3:$S$136,3,0),"")</f>
        <v>9767633001257</v>
      </c>
      <c r="B51" s="9" t="str">
        <f>'[1]TCE - ANEXO III - Preencher'!C60</f>
        <v>UPA CARUARU - CG Nº 011/2022</v>
      </c>
      <c r="C51" s="10"/>
      <c r="D51" s="11" t="str">
        <f>'[1]TCE - ANEXO III - Preencher'!E60</f>
        <v>FRANCISCO DE ASSIS DE MELO JUNIOR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4101-05</v>
      </c>
      <c r="G51" s="13" t="str">
        <f>IF('[1]TCE - ANEXO III - Preencher'!H60="","",'[1]TCE - ANEXO III - Preencher'!H60)</f>
        <v>02/2026</v>
      </c>
      <c r="H51" s="14" t="str">
        <f>'[1]TCE - ANEXO III - Preencher'!I60</f>
        <v>0,00</v>
      </c>
      <c r="I51" s="14">
        <f>'[1]TCE - ANEXO III - Preencher'!J60</f>
        <v>288.31</v>
      </c>
      <c r="J51" s="14">
        <f>'[1]TCE - ANEXO III - Preencher'!K60</f>
        <v>0</v>
      </c>
      <c r="K51" s="15">
        <f>'[1]TCE - ANEXO III - Preencher'!L60</f>
        <v>312.75</v>
      </c>
      <c r="L51" s="15">
        <f>'[1]TCE - ANEXO III - Preencher'!M60</f>
        <v>32.42</v>
      </c>
      <c r="M51" s="15">
        <f t="shared" si="1"/>
        <v>280.33</v>
      </c>
      <c r="N51" s="15">
        <f>'[1]TCE - ANEXO III - Preencher'!O60</f>
        <v>2.7</v>
      </c>
      <c r="O51" s="15">
        <f>'[1]TCE - ANEXO III - Preencher'!P60</f>
        <v>0</v>
      </c>
      <c r="P51" s="16">
        <f t="shared" si="2"/>
        <v>2.7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571.34</v>
      </c>
    </row>
    <row r="52" spans="1:28" x14ac:dyDescent="0.2">
      <c r="A52" s="8">
        <f>IFERROR(VLOOKUP(B52,'[1]DADOS (OCULTAR)'!$Q$3:$S$136,3,0),"")</f>
        <v>9767633001257</v>
      </c>
      <c r="B52" s="9" t="str">
        <f>'[1]TCE - ANEXO III - Preencher'!C61</f>
        <v>UPA CARUARU - CG Nº 011/2022</v>
      </c>
      <c r="C52" s="10"/>
      <c r="D52" s="11" t="str">
        <f>'[1]TCE - ANEXO III - Preencher'!E61</f>
        <v>FRANCISCO DIEGO DE LUNA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2521-05</v>
      </c>
      <c r="G52" s="13" t="str">
        <f>IF('[1]TCE - ANEXO III - Preencher'!H61="","",'[1]TCE - ANEXO III - Preencher'!H61)</f>
        <v>02/2026</v>
      </c>
      <c r="H52" s="14" t="str">
        <f>'[1]TCE - ANEXO III - Preencher'!I61</f>
        <v>0,00</v>
      </c>
      <c r="I52" s="14">
        <f>'[1]TCE - ANEXO III - Preencher'!J61</f>
        <v>175.41</v>
      </c>
      <c r="J52" s="14">
        <f>'[1]TCE - ANEXO III - Preencher'!K61</f>
        <v>0</v>
      </c>
      <c r="K52" s="15">
        <f>'[1]TCE - ANEXO III - Preencher'!L61</f>
        <v>312.75</v>
      </c>
      <c r="L52" s="15">
        <f>'[1]TCE - ANEXO III - Preencher'!M61</f>
        <v>16.21</v>
      </c>
      <c r="M52" s="15">
        <f t="shared" si="1"/>
        <v>296.54000000000002</v>
      </c>
      <c r="N52" s="15">
        <f>'[1]TCE - ANEXO III - Preencher'!O61</f>
        <v>2.7</v>
      </c>
      <c r="O52" s="15">
        <f>'[1]TCE - ANEXO III - Preencher'!P61</f>
        <v>0</v>
      </c>
      <c r="P52" s="16">
        <f t="shared" si="2"/>
        <v>2.7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474.65000000000003</v>
      </c>
    </row>
    <row r="53" spans="1:28" x14ac:dyDescent="0.2">
      <c r="A53" s="8">
        <f>IFERROR(VLOOKUP(B53,'[1]DADOS (OCULTAR)'!$Q$3:$S$136,3,0),"")</f>
        <v>9767633001257</v>
      </c>
      <c r="B53" s="9" t="str">
        <f>'[1]TCE - ANEXO III - Preencher'!C62</f>
        <v>UPA CARUARU - CG Nº 011/2022</v>
      </c>
      <c r="C53" s="10"/>
      <c r="D53" s="11" t="str">
        <f>'[1]TCE - ANEXO III - Preencher'!E62</f>
        <v>GENEILDA GREGORIO FIGUEIREDO ALVES DE LIMA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2516-05</v>
      </c>
      <c r="G53" s="13" t="str">
        <f>IF('[1]TCE - ANEXO III - Preencher'!H62="","",'[1]TCE - ANEXO III - Preencher'!H62)</f>
        <v>02/2026</v>
      </c>
      <c r="H53" s="14" t="str">
        <f>'[1]TCE - ANEXO III - Preencher'!I62</f>
        <v>0,00</v>
      </c>
      <c r="I53" s="14">
        <f>'[1]TCE - ANEXO III - Preencher'!J62</f>
        <v>300.52</v>
      </c>
      <c r="J53" s="14">
        <f>'[1]TCE - ANEXO III - Preencher'!K62</f>
        <v>0</v>
      </c>
      <c r="K53" s="15">
        <f>'[1]TCE - ANEXO III - Preencher'!L62</f>
        <v>312.75</v>
      </c>
      <c r="L53" s="15">
        <f>'[1]TCE - ANEXO III - Preencher'!M62</f>
        <v>32.42</v>
      </c>
      <c r="M53" s="15">
        <f t="shared" si="1"/>
        <v>280.33</v>
      </c>
      <c r="N53" s="15">
        <f>'[1]TCE - ANEXO III - Preencher'!O62</f>
        <v>2.7</v>
      </c>
      <c r="O53" s="15">
        <f>'[1]TCE - ANEXO III - Preencher'!P62</f>
        <v>0</v>
      </c>
      <c r="P53" s="16">
        <f t="shared" si="2"/>
        <v>2.7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583.54999999999995</v>
      </c>
    </row>
    <row r="54" spans="1:28" x14ac:dyDescent="0.2">
      <c r="A54" s="8">
        <f>IFERROR(VLOOKUP(B54,'[1]DADOS (OCULTAR)'!$Q$3:$S$136,3,0),"")</f>
        <v>9767633001257</v>
      </c>
      <c r="B54" s="9" t="str">
        <f>'[1]TCE - ANEXO III - Preencher'!C63</f>
        <v>UPA CARUARU - CG Nº 011/2022</v>
      </c>
      <c r="C54" s="10"/>
      <c r="D54" s="11" t="str">
        <f>'[1]TCE - ANEXO III - Preencher'!E63</f>
        <v>GEOVANNA KARYNNY DA SILVA MELO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4221-10</v>
      </c>
      <c r="G54" s="13" t="str">
        <f>IF('[1]TCE - ANEXO III - Preencher'!H63="","",'[1]TCE - ANEXO III - Preencher'!H63)</f>
        <v>02/2026</v>
      </c>
      <c r="H54" s="14" t="str">
        <f>'[1]TCE - ANEXO III - Preencher'!I63</f>
        <v>0,00</v>
      </c>
      <c r="I54" s="14">
        <f>'[1]TCE - ANEXO III - Preencher'!J63</f>
        <v>15.23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2.7</v>
      </c>
      <c r="O54" s="15">
        <f>'[1]TCE - ANEXO III - Preencher'!P63</f>
        <v>0</v>
      </c>
      <c r="P54" s="16">
        <f t="shared" si="2"/>
        <v>2.7</v>
      </c>
      <c r="Q54" s="15">
        <f>'[1]TCE - ANEXO III - Preencher'!R63</f>
        <v>247</v>
      </c>
      <c r="R54" s="15">
        <f>'[1]TCE - ANEXO III - Preencher'!S63</f>
        <v>42.78</v>
      </c>
      <c r="S54" s="16">
        <f t="shared" si="3"/>
        <v>204.22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222.15</v>
      </c>
    </row>
    <row r="55" spans="1:28" x14ac:dyDescent="0.2">
      <c r="A55" s="8">
        <f>IFERROR(VLOOKUP(B55,'[1]DADOS (OCULTAR)'!$Q$3:$S$136,3,0),"")</f>
        <v>9767633001257</v>
      </c>
      <c r="B55" s="9" t="str">
        <f>'[1]TCE - ANEXO III - Preencher'!C64</f>
        <v>UPA CARUARU - CG Nº 011/2022</v>
      </c>
      <c r="C55" s="10"/>
      <c r="D55" s="11" t="str">
        <f>'[1]TCE - ANEXO III - Preencher'!E64</f>
        <v>GILMARA TORRES FERREIRA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02/2026</v>
      </c>
      <c r="H55" s="14" t="str">
        <f>'[1]TCE - ANEXO III - Preencher'!I64</f>
        <v>0,00</v>
      </c>
      <c r="I55" s="14">
        <f>'[1]TCE - ANEXO III - Preencher'!J64</f>
        <v>184.73</v>
      </c>
      <c r="J55" s="14">
        <f>'[1]TCE - ANEXO III - Preencher'!K64</f>
        <v>0</v>
      </c>
      <c r="K55" s="15">
        <f>'[1]TCE - ANEXO III - Preencher'!L64</f>
        <v>312.75</v>
      </c>
      <c r="L55" s="15">
        <f>'[1]TCE - ANEXO III - Preencher'!M64</f>
        <v>16.21</v>
      </c>
      <c r="M55" s="15">
        <f t="shared" si="1"/>
        <v>296.54000000000002</v>
      </c>
      <c r="N55" s="15">
        <f>'[1]TCE - ANEXO III - Preencher'!O64</f>
        <v>2.7</v>
      </c>
      <c r="O55" s="15">
        <f>'[1]TCE - ANEXO III - Preencher'!P64</f>
        <v>0</v>
      </c>
      <c r="P55" s="16">
        <f t="shared" si="2"/>
        <v>2.7</v>
      </c>
      <c r="Q55" s="15">
        <f>'[1]TCE - ANEXO III - Preencher'!R64</f>
        <v>268.8</v>
      </c>
      <c r="R55" s="15">
        <f>'[1]TCE - ANEXO III - Preencher'!S64</f>
        <v>97.26</v>
      </c>
      <c r="S55" s="16">
        <f t="shared" si="3"/>
        <v>171.54000000000002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1704</v>
      </c>
      <c r="Y55" s="15">
        <f>'[1]TCE - ANEXO III - Preencher'!Z64</f>
        <v>0</v>
      </c>
      <c r="Z55" s="16">
        <f t="shared" si="5"/>
        <v>1704</v>
      </c>
      <c r="AA55" s="17" t="str">
        <f>IF('[1]TCE - ANEXO III - Preencher'!AB64="","",'[1]TCE - ANEXO III - Preencher'!AB64)</f>
        <v>ABONO ASSIS FIN.</v>
      </c>
      <c r="AB55" s="15">
        <f t="shared" si="0"/>
        <v>2359.5100000000002</v>
      </c>
    </row>
    <row r="56" spans="1:28" x14ac:dyDescent="0.2">
      <c r="A56" s="8">
        <f>IFERROR(VLOOKUP(B56,'[1]DADOS (OCULTAR)'!$Q$3:$S$136,3,0),"")</f>
        <v>9767633001257</v>
      </c>
      <c r="B56" s="9" t="str">
        <f>'[1]TCE - ANEXO III - Preencher'!C65</f>
        <v>UPA CARUARU - CG Nº 011/2022</v>
      </c>
      <c r="C56" s="10"/>
      <c r="D56" s="11" t="str">
        <f>'[1]TCE - ANEXO III - Preencher'!E65</f>
        <v>HELENA MARIA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5163-45</v>
      </c>
      <c r="G56" s="13" t="str">
        <f>IF('[1]TCE - ANEXO III - Preencher'!H65="","",'[1]TCE - ANEXO III - Preencher'!H65)</f>
        <v>02/2026</v>
      </c>
      <c r="H56" s="14" t="str">
        <f>'[1]TCE - ANEXO III - Preencher'!I65</f>
        <v>0,00</v>
      </c>
      <c r="I56" s="14">
        <f>'[1]TCE - ANEXO III - Preencher'!J65</f>
        <v>155.61000000000001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2.7</v>
      </c>
      <c r="O56" s="15">
        <f>'[1]TCE - ANEXO III - Preencher'!P65</f>
        <v>0</v>
      </c>
      <c r="P56" s="16">
        <f t="shared" si="2"/>
        <v>2.7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158.31</v>
      </c>
    </row>
    <row r="57" spans="1:28" x14ac:dyDescent="0.2">
      <c r="A57" s="8">
        <f>IFERROR(VLOOKUP(B57,'[1]DADOS (OCULTAR)'!$Q$3:$S$136,3,0),"")</f>
        <v>9767633001257</v>
      </c>
      <c r="B57" s="9" t="str">
        <f>'[1]TCE - ANEXO III - Preencher'!C66</f>
        <v>UPA CARUARU - CG Nº 011/2022</v>
      </c>
      <c r="C57" s="10"/>
      <c r="D57" s="11" t="str">
        <f>'[1]TCE - ANEXO III - Preencher'!E66</f>
        <v>HELIDA ALMEIDA MERGULHAO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3241-15</v>
      </c>
      <c r="G57" s="13" t="str">
        <f>IF('[1]TCE - ANEXO III - Preencher'!H66="","",'[1]TCE - ANEXO III - Preencher'!H66)</f>
        <v>02/2026</v>
      </c>
      <c r="H57" s="14" t="str">
        <f>'[1]TCE - ANEXO III - Preencher'!I66</f>
        <v>0,00</v>
      </c>
      <c r="I57" s="14">
        <f>'[1]TCE - ANEXO III - Preencher'!J66</f>
        <v>376.81</v>
      </c>
      <c r="J57" s="14">
        <f>'[1]TCE - ANEXO III - Preencher'!K66</f>
        <v>0</v>
      </c>
      <c r="K57" s="15">
        <f>'[1]TCE - ANEXO III - Preencher'!L66</f>
        <v>312.75</v>
      </c>
      <c r="L57" s="15">
        <f>'[1]TCE - ANEXO III - Preencher'!M66</f>
        <v>2.73</v>
      </c>
      <c r="M57" s="15">
        <f t="shared" si="1"/>
        <v>310.02</v>
      </c>
      <c r="N57" s="15">
        <f>'[1]TCE - ANEXO III - Preencher'!O66</f>
        <v>2.7</v>
      </c>
      <c r="O57" s="15">
        <f>'[1]TCE - ANEXO III - Preencher'!P66</f>
        <v>0</v>
      </c>
      <c r="P57" s="16">
        <f t="shared" si="2"/>
        <v>2.7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689.53</v>
      </c>
    </row>
    <row r="58" spans="1:28" x14ac:dyDescent="0.2">
      <c r="A58" s="8">
        <f>IFERROR(VLOOKUP(B58,'[1]DADOS (OCULTAR)'!$Q$3:$S$136,3,0),"")</f>
        <v>9767633001257</v>
      </c>
      <c r="B58" s="9" t="str">
        <f>'[1]TCE - ANEXO III - Preencher'!C67</f>
        <v>UPA CARUARU - CG Nº 011/2022</v>
      </c>
      <c r="C58" s="10"/>
      <c r="D58" s="11" t="str">
        <f>'[1]TCE - ANEXO III - Preencher'!E67</f>
        <v>HENRIQUE DA SILVA LINS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4141-05</v>
      </c>
      <c r="G58" s="13" t="str">
        <f>IF('[1]TCE - ANEXO III - Preencher'!H67="","",'[1]TCE - ANEXO III - Preencher'!H67)</f>
        <v>02/2026</v>
      </c>
      <c r="H58" s="14" t="str">
        <f>'[1]TCE - ANEXO III - Preencher'!I67</f>
        <v>0,00</v>
      </c>
      <c r="I58" s="14">
        <f>'[1]TCE - ANEXO III - Preencher'!J67</f>
        <v>153.36000000000001</v>
      </c>
      <c r="J58" s="14">
        <f>'[1]TCE - ANEXO III - Preencher'!K67</f>
        <v>0</v>
      </c>
      <c r="K58" s="15">
        <f>'[1]TCE - ANEXO III - Preencher'!L67</f>
        <v>312.75</v>
      </c>
      <c r="L58" s="15">
        <f>'[1]TCE - ANEXO III - Preencher'!M67</f>
        <v>32.42</v>
      </c>
      <c r="M58" s="15">
        <f t="shared" si="1"/>
        <v>280.33</v>
      </c>
      <c r="N58" s="15">
        <f>'[1]TCE - ANEXO III - Preencher'!O67</f>
        <v>2.7</v>
      </c>
      <c r="O58" s="15">
        <f>'[1]TCE - ANEXO III - Preencher'!P67</f>
        <v>0</v>
      </c>
      <c r="P58" s="16">
        <f t="shared" si="2"/>
        <v>2.7</v>
      </c>
      <c r="Q58" s="15">
        <f>'[1]TCE - ANEXO III - Preencher'!R67</f>
        <v>364.8</v>
      </c>
      <c r="R58" s="15">
        <f>'[1]TCE - ANEXO III - Preencher'!S67</f>
        <v>115.02</v>
      </c>
      <c r="S58" s="16">
        <f t="shared" si="3"/>
        <v>249.78000000000003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686.17000000000007</v>
      </c>
    </row>
    <row r="59" spans="1:28" x14ac:dyDescent="0.2">
      <c r="A59" s="8">
        <f>IFERROR(VLOOKUP(B59,'[1]DADOS (OCULTAR)'!$Q$3:$S$136,3,0),"")</f>
        <v>9767633001257</v>
      </c>
      <c r="B59" s="9" t="str">
        <f>'[1]TCE - ANEXO III - Preencher'!C68</f>
        <v>UPA CARUARU - CG Nº 011/2022</v>
      </c>
      <c r="C59" s="10"/>
      <c r="D59" s="11" t="str">
        <f>'[1]TCE - ANEXO III - Preencher'!E68</f>
        <v>HEWERTON IZAC DA SILVA NEVES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02/2026</v>
      </c>
      <c r="H59" s="14" t="str">
        <f>'[1]TCE - ANEXO III - Preencher'!I68</f>
        <v>0,00</v>
      </c>
      <c r="I59" s="14">
        <f>'[1]TCE - ANEXO III - Preencher'!J68</f>
        <v>163.61000000000001</v>
      </c>
      <c r="J59" s="14">
        <f>'[1]TCE - ANEXO III - Preencher'!K68</f>
        <v>0</v>
      </c>
      <c r="K59" s="15">
        <f>'[1]TCE - ANEXO III - Preencher'!L68</f>
        <v>312.75</v>
      </c>
      <c r="L59" s="15">
        <f>'[1]TCE - ANEXO III - Preencher'!M68</f>
        <v>16.21</v>
      </c>
      <c r="M59" s="15">
        <f t="shared" si="1"/>
        <v>296.54000000000002</v>
      </c>
      <c r="N59" s="15">
        <f>'[1]TCE - ANEXO III - Preencher'!O68</f>
        <v>2.7</v>
      </c>
      <c r="O59" s="15">
        <f>'[1]TCE - ANEXO III - Preencher'!P68</f>
        <v>0</v>
      </c>
      <c r="P59" s="16">
        <f t="shared" si="2"/>
        <v>2.7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1704</v>
      </c>
      <c r="Y59" s="15">
        <f>'[1]TCE - ANEXO III - Preencher'!Z68</f>
        <v>0</v>
      </c>
      <c r="Z59" s="16">
        <f t="shared" si="5"/>
        <v>1704</v>
      </c>
      <c r="AA59" s="17" t="str">
        <f>IF('[1]TCE - ANEXO III - Preencher'!AB68="","",'[1]TCE - ANEXO III - Preencher'!AB68)</f>
        <v>ABONO ASSIS FIN.</v>
      </c>
      <c r="AB59" s="15">
        <f t="shared" si="0"/>
        <v>2166.85</v>
      </c>
    </row>
    <row r="60" spans="1:28" x14ac:dyDescent="0.2">
      <c r="A60" s="8">
        <f>IFERROR(VLOOKUP(B60,'[1]DADOS (OCULTAR)'!$Q$3:$S$136,3,0),"")</f>
        <v>9767633001257</v>
      </c>
      <c r="B60" s="9" t="str">
        <f>'[1]TCE - ANEXO III - Preencher'!C69</f>
        <v>UPA CARUARU - CG Nº 011/2022</v>
      </c>
      <c r="C60" s="10"/>
      <c r="D60" s="11" t="str">
        <f>'[1]TCE - ANEXO III - Preencher'!E69</f>
        <v>INGRID TAIZA VIEIRA BEZERRA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3226-05</v>
      </c>
      <c r="G60" s="13" t="str">
        <f>IF('[1]TCE - ANEXO III - Preencher'!H69="","",'[1]TCE - ANEXO III - Preencher'!H69)</f>
        <v>02/2026</v>
      </c>
      <c r="H60" s="14" t="str">
        <f>'[1]TCE - ANEXO III - Preencher'!I69</f>
        <v>0,00</v>
      </c>
      <c r="I60" s="14">
        <f>'[1]TCE - ANEXO III - Preencher'!J69</f>
        <v>175.41</v>
      </c>
      <c r="J60" s="14">
        <f>'[1]TCE - ANEXO III - Preencher'!K69</f>
        <v>0</v>
      </c>
      <c r="K60" s="15">
        <f>'[1]TCE - ANEXO III - Preencher'!L69</f>
        <v>312.75</v>
      </c>
      <c r="L60" s="15">
        <f>'[1]TCE - ANEXO III - Preencher'!M69</f>
        <v>16.21</v>
      </c>
      <c r="M60" s="15">
        <f t="shared" si="1"/>
        <v>296.54000000000002</v>
      </c>
      <c r="N60" s="15">
        <f>'[1]TCE - ANEXO III - Preencher'!O69</f>
        <v>2.7</v>
      </c>
      <c r="O60" s="15">
        <f>'[1]TCE - ANEXO III - Preencher'!P69</f>
        <v>0</v>
      </c>
      <c r="P60" s="16">
        <f t="shared" si="2"/>
        <v>2.7</v>
      </c>
      <c r="Q60" s="15">
        <f>'[1]TCE - ANEXO III - Preencher'!R69</f>
        <v>268.8</v>
      </c>
      <c r="R60" s="15">
        <f>'[1]TCE - ANEXO III - Preencher'!S69</f>
        <v>96.55</v>
      </c>
      <c r="S60" s="16">
        <f t="shared" si="3"/>
        <v>172.25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646.90000000000009</v>
      </c>
    </row>
    <row r="61" spans="1:28" x14ac:dyDescent="0.2">
      <c r="A61" s="8">
        <f>IFERROR(VLOOKUP(B61,'[1]DADOS (OCULTAR)'!$Q$3:$S$136,3,0),"")</f>
        <v>9767633001257</v>
      </c>
      <c r="B61" s="9" t="str">
        <f>'[1]TCE - ANEXO III - Preencher'!C70</f>
        <v>UPA CARUARU - CG Nº 011/2022</v>
      </c>
      <c r="C61" s="10"/>
      <c r="D61" s="11" t="str">
        <f>'[1]TCE - ANEXO III - Preencher'!E70</f>
        <v>ISABELLA NAYARA SANTOS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2234-45</v>
      </c>
      <c r="G61" s="13" t="str">
        <f>IF('[1]TCE - ANEXO III - Preencher'!H70="","",'[1]TCE - ANEXO III - Preencher'!H70)</f>
        <v>02/2026</v>
      </c>
      <c r="H61" s="14" t="str">
        <f>'[1]TCE - ANEXO III - Preencher'!I70</f>
        <v>0,00</v>
      </c>
      <c r="I61" s="14">
        <f>'[1]TCE - ANEXO III - Preencher'!J70</f>
        <v>498.68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2.7</v>
      </c>
      <c r="O61" s="15">
        <f>'[1]TCE - ANEXO III - Preencher'!P70</f>
        <v>0</v>
      </c>
      <c r="P61" s="16">
        <f t="shared" si="2"/>
        <v>2.7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501.38</v>
      </c>
    </row>
    <row r="62" spans="1:28" x14ac:dyDescent="0.2">
      <c r="A62" s="8">
        <f>IFERROR(VLOOKUP(B62,'[1]DADOS (OCULTAR)'!$Q$3:$S$136,3,0),"")</f>
        <v>9767633001257</v>
      </c>
      <c r="B62" s="9" t="str">
        <f>'[1]TCE - ANEXO III - Preencher'!C71</f>
        <v>UPA CARUARU - CG Nº 011/2022</v>
      </c>
      <c r="C62" s="10"/>
      <c r="D62" s="11" t="str">
        <f>'[1]TCE - ANEXO III - Preencher'!E71</f>
        <v>ISAIAS GALVAO MONTEIRO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2234-05</v>
      </c>
      <c r="G62" s="13" t="str">
        <f>IF('[1]TCE - ANEXO III - Preencher'!H71="","",'[1]TCE - ANEXO III - Preencher'!H71)</f>
        <v>02/2026</v>
      </c>
      <c r="H62" s="14" t="str">
        <f>'[1]TCE - ANEXO III - Preencher'!I71</f>
        <v>0,00</v>
      </c>
      <c r="I62" s="14">
        <f>'[1]TCE - ANEXO III - Preencher'!J71</f>
        <v>401.05</v>
      </c>
      <c r="J62" s="14">
        <f>'[1]TCE - ANEXO III - Preencher'!K71</f>
        <v>0</v>
      </c>
      <c r="K62" s="15">
        <f>'[1]TCE - ANEXO III - Preencher'!L71</f>
        <v>312.75</v>
      </c>
      <c r="L62" s="15">
        <f>'[1]TCE - ANEXO III - Preencher'!M71</f>
        <v>21.12</v>
      </c>
      <c r="M62" s="15">
        <f t="shared" si="1"/>
        <v>291.63</v>
      </c>
      <c r="N62" s="15">
        <f>'[1]TCE - ANEXO III - Preencher'!O71</f>
        <v>2.7</v>
      </c>
      <c r="O62" s="15">
        <f>'[1]TCE - ANEXO III - Preencher'!P71</f>
        <v>0</v>
      </c>
      <c r="P62" s="16">
        <f t="shared" si="2"/>
        <v>2.7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695.38000000000011</v>
      </c>
    </row>
    <row r="63" spans="1:28" x14ac:dyDescent="0.2">
      <c r="A63" s="8">
        <f>IFERROR(VLOOKUP(B63,'[1]DADOS (OCULTAR)'!$Q$3:$S$136,3,0),"")</f>
        <v>9767633001257</v>
      </c>
      <c r="B63" s="9" t="str">
        <f>'[1]TCE - ANEXO III - Preencher'!C72</f>
        <v>UPA CARUARU - CG Nº 011/2022</v>
      </c>
      <c r="C63" s="10"/>
      <c r="D63" s="11" t="str">
        <f>'[1]TCE - ANEXO III - Preencher'!E72</f>
        <v>JAIRO BRASIL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4221-10</v>
      </c>
      <c r="G63" s="13" t="str">
        <f>IF('[1]TCE - ANEXO III - Preencher'!H72="","",'[1]TCE - ANEXO III - Preencher'!H72)</f>
        <v>02/2026</v>
      </c>
      <c r="H63" s="14" t="str">
        <f>'[1]TCE - ANEXO III - Preencher'!I72</f>
        <v>0,00</v>
      </c>
      <c r="I63" s="14">
        <f>'[1]TCE - ANEXO III - Preencher'!J72</f>
        <v>155.61000000000001</v>
      </c>
      <c r="J63" s="14">
        <f>'[1]TCE - ANEXO III - Preencher'!K72</f>
        <v>0</v>
      </c>
      <c r="K63" s="15">
        <f>'[1]TCE - ANEXO III - Preencher'!L72</f>
        <v>312.75</v>
      </c>
      <c r="L63" s="15">
        <f>'[1]TCE - ANEXO III - Preencher'!M72</f>
        <v>16.21</v>
      </c>
      <c r="M63" s="15">
        <f t="shared" si="1"/>
        <v>296.54000000000002</v>
      </c>
      <c r="N63" s="15">
        <f>'[1]TCE - ANEXO III - Preencher'!O72</f>
        <v>2.7</v>
      </c>
      <c r="O63" s="15">
        <f>'[1]TCE - ANEXO III - Preencher'!P72</f>
        <v>0</v>
      </c>
      <c r="P63" s="16">
        <f t="shared" si="2"/>
        <v>2.7</v>
      </c>
      <c r="Q63" s="15">
        <f>'[1]TCE - ANEXO III - Preencher'!R72</f>
        <v>182</v>
      </c>
      <c r="R63" s="15">
        <f>'[1]TCE - ANEXO III - Preencher'!S72</f>
        <v>97.26</v>
      </c>
      <c r="S63" s="16">
        <f t="shared" si="3"/>
        <v>84.74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539.59</v>
      </c>
    </row>
    <row r="64" spans="1:28" x14ac:dyDescent="0.2">
      <c r="A64" s="8">
        <f>IFERROR(VLOOKUP(B64,'[1]DADOS (OCULTAR)'!$Q$3:$S$136,3,0),"")</f>
        <v>9767633001257</v>
      </c>
      <c r="B64" s="9" t="str">
        <f>'[1]TCE - ANEXO III - Preencher'!C73</f>
        <v>UPA CARUARU - CG Nº 011/2022</v>
      </c>
      <c r="C64" s="10"/>
      <c r="D64" s="11" t="str">
        <f>'[1]TCE - ANEXO III - Preencher'!E73</f>
        <v>JAMERSON VIEIRA BEZERRA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5151-10</v>
      </c>
      <c r="G64" s="13" t="str">
        <f>IF('[1]TCE - ANEXO III - Preencher'!H73="","",'[1]TCE - ANEXO III - Preencher'!H73)</f>
        <v>02/2026</v>
      </c>
      <c r="H64" s="14" t="str">
        <f>'[1]TCE - ANEXO III - Preencher'!I73</f>
        <v>0,00</v>
      </c>
      <c r="I64" s="14">
        <f>'[1]TCE - ANEXO III - Preencher'!J73</f>
        <v>176.73</v>
      </c>
      <c r="J64" s="14">
        <f>'[1]TCE - ANEXO III - Preencher'!K73</f>
        <v>0</v>
      </c>
      <c r="K64" s="15">
        <f>'[1]TCE - ANEXO III - Preencher'!L73</f>
        <v>312.75</v>
      </c>
      <c r="L64" s="15">
        <f>'[1]TCE - ANEXO III - Preencher'!M73</f>
        <v>16.21</v>
      </c>
      <c r="M64" s="15">
        <f t="shared" si="1"/>
        <v>296.54000000000002</v>
      </c>
      <c r="N64" s="15">
        <f>'[1]TCE - ANEXO III - Preencher'!O73</f>
        <v>2.7</v>
      </c>
      <c r="O64" s="15">
        <f>'[1]TCE - ANEXO III - Preencher'!P73</f>
        <v>0</v>
      </c>
      <c r="P64" s="16">
        <f t="shared" si="2"/>
        <v>2.7</v>
      </c>
      <c r="Q64" s="15">
        <f>'[1]TCE - ANEXO III - Preencher'!R73</f>
        <v>268.8</v>
      </c>
      <c r="R64" s="15">
        <f>'[1]TCE - ANEXO III - Preencher'!S73</f>
        <v>97.26</v>
      </c>
      <c r="S64" s="16">
        <f t="shared" si="3"/>
        <v>171.54000000000002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647.51</v>
      </c>
    </row>
    <row r="65" spans="1:28" x14ac:dyDescent="0.2">
      <c r="A65" s="8">
        <f>IFERROR(VLOOKUP(B65,'[1]DADOS (OCULTAR)'!$Q$3:$S$136,3,0),"")</f>
        <v>9767633001257</v>
      </c>
      <c r="B65" s="9" t="str">
        <f>'[1]TCE - ANEXO III - Preencher'!C74</f>
        <v>UPA CARUARU - CG Nº 011/2022</v>
      </c>
      <c r="C65" s="10"/>
      <c r="D65" s="11" t="str">
        <f>'[1]TCE - ANEXO III - Preencher'!E74</f>
        <v>JESSICA KELLY CORREIA ALVES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02/2026</v>
      </c>
      <c r="H65" s="14" t="str">
        <f>'[1]TCE - ANEXO III - Preencher'!I74</f>
        <v>0,00</v>
      </c>
      <c r="I65" s="14">
        <f>'[1]TCE - ANEXO III - Preencher'!J74</f>
        <v>163.61000000000001</v>
      </c>
      <c r="J65" s="14">
        <f>'[1]TCE - ANEXO III - Preencher'!K74</f>
        <v>0</v>
      </c>
      <c r="K65" s="15">
        <f>'[1]TCE - ANEXO III - Preencher'!L74</f>
        <v>312.75</v>
      </c>
      <c r="L65" s="15">
        <f>'[1]TCE - ANEXO III - Preencher'!M74</f>
        <v>16.21</v>
      </c>
      <c r="M65" s="15">
        <f t="shared" si="1"/>
        <v>296.54000000000002</v>
      </c>
      <c r="N65" s="15">
        <f>'[1]TCE - ANEXO III - Preencher'!O74</f>
        <v>2.7</v>
      </c>
      <c r="O65" s="15">
        <f>'[1]TCE - ANEXO III - Preencher'!P74</f>
        <v>0</v>
      </c>
      <c r="P65" s="16">
        <f t="shared" si="2"/>
        <v>2.7</v>
      </c>
      <c r="Q65" s="15">
        <f>'[1]TCE - ANEXO III - Preencher'!R74</f>
        <v>268.8</v>
      </c>
      <c r="R65" s="15">
        <f>'[1]TCE - ANEXO III - Preencher'!S74</f>
        <v>97.26</v>
      </c>
      <c r="S65" s="16">
        <f t="shared" si="3"/>
        <v>171.54000000000002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1704</v>
      </c>
      <c r="Y65" s="15">
        <f>'[1]TCE - ANEXO III - Preencher'!Z74</f>
        <v>0</v>
      </c>
      <c r="Z65" s="16">
        <f t="shared" si="5"/>
        <v>1704</v>
      </c>
      <c r="AA65" s="17" t="str">
        <f>IF('[1]TCE - ANEXO III - Preencher'!AB74="","",'[1]TCE - ANEXO III - Preencher'!AB74)</f>
        <v>ABONO ASSIS FIN.</v>
      </c>
      <c r="AB65" s="15">
        <f t="shared" si="0"/>
        <v>2338.3900000000003</v>
      </c>
    </row>
    <row r="66" spans="1:28" x14ac:dyDescent="0.2">
      <c r="A66" s="8">
        <f>IFERROR(VLOOKUP(B66,'[1]DADOS (OCULTAR)'!$Q$3:$S$136,3,0),"")</f>
        <v>9767633001257</v>
      </c>
      <c r="B66" s="9" t="str">
        <f>'[1]TCE - ANEXO III - Preencher'!C75</f>
        <v>UPA CARUARU - CG Nº 011/2022</v>
      </c>
      <c r="C66" s="10"/>
      <c r="D66" s="11" t="str">
        <f>'[1]TCE - ANEXO III - Preencher'!E75</f>
        <v xml:space="preserve">JHONATHAN LUCAS DA SILVA 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3132-20</v>
      </c>
      <c r="G66" s="13" t="str">
        <f>IF('[1]TCE - ANEXO III - Preencher'!H75="","",'[1]TCE - ANEXO III - Preencher'!H75)</f>
        <v>02/2026</v>
      </c>
      <c r="H66" s="14" t="str">
        <f>'[1]TCE - ANEXO III - Preencher'!I75</f>
        <v>0,00</v>
      </c>
      <c r="I66" s="14">
        <f>'[1]TCE - ANEXO III - Preencher'!J75</f>
        <v>181.3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2.7</v>
      </c>
      <c r="O66" s="15">
        <f>'[1]TCE - ANEXO III - Preencher'!P75</f>
        <v>0</v>
      </c>
      <c r="P66" s="16">
        <f t="shared" si="2"/>
        <v>2.7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184</v>
      </c>
    </row>
    <row r="67" spans="1:28" x14ac:dyDescent="0.2">
      <c r="A67" s="8">
        <f>IFERROR(VLOOKUP(B67,'[1]DADOS (OCULTAR)'!$Q$3:$S$136,3,0),"")</f>
        <v>9767633001257</v>
      </c>
      <c r="B67" s="9" t="str">
        <f>'[1]TCE - ANEXO III - Preencher'!C76</f>
        <v>UPA CARUARU - CG Nº 011/2022</v>
      </c>
      <c r="C67" s="10"/>
      <c r="D67" s="11" t="str">
        <f>'[1]TCE - ANEXO III - Preencher'!E76</f>
        <v>JOAO PAULO SILVA DE ANDRADE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3241-15</v>
      </c>
      <c r="G67" s="13" t="str">
        <f>IF('[1]TCE - ANEXO III - Preencher'!H76="","",'[1]TCE - ANEXO III - Preencher'!H76)</f>
        <v>02/2026</v>
      </c>
      <c r="H67" s="14" t="str">
        <f>'[1]TCE - ANEXO III - Preencher'!I76</f>
        <v>0,00</v>
      </c>
      <c r="I67" s="14">
        <f>'[1]TCE - ANEXO III - Preencher'!J76</f>
        <v>337.71</v>
      </c>
      <c r="J67" s="14">
        <f>'[1]TCE - ANEXO III - Preencher'!K76</f>
        <v>0</v>
      </c>
      <c r="K67" s="15">
        <f>'[1]TCE - ANEXO III - Preencher'!L76</f>
        <v>312.75</v>
      </c>
      <c r="L67" s="15">
        <f>'[1]TCE - ANEXO III - Preencher'!M76</f>
        <v>2.73</v>
      </c>
      <c r="M67" s="15">
        <f t="shared" si="1"/>
        <v>310.02</v>
      </c>
      <c r="N67" s="15">
        <f>'[1]TCE - ANEXO III - Preencher'!O76</f>
        <v>2.7</v>
      </c>
      <c r="O67" s="15">
        <f>'[1]TCE - ANEXO III - Preencher'!P76</f>
        <v>0</v>
      </c>
      <c r="P67" s="16">
        <f t="shared" si="2"/>
        <v>2.7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650.43000000000006</v>
      </c>
    </row>
    <row r="68" spans="1:28" x14ac:dyDescent="0.2">
      <c r="A68" s="8">
        <f>IFERROR(VLOOKUP(B68,'[1]DADOS (OCULTAR)'!$Q$3:$S$136,3,0),"")</f>
        <v>9767633001257</v>
      </c>
      <c r="B68" s="9" t="str">
        <f>'[1]TCE - ANEXO III - Preencher'!C77</f>
        <v>UPA CARUARU - CG Nº 011/2022</v>
      </c>
      <c r="C68" s="10"/>
      <c r="D68" s="11" t="str">
        <f>'[1]TCE - ANEXO III - Preencher'!E77</f>
        <v>JOAOENIS MARTINS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5151-10</v>
      </c>
      <c r="G68" s="13" t="str">
        <f>IF('[1]TCE - ANEXO III - Preencher'!H77="","",'[1]TCE - ANEXO III - Preencher'!H77)</f>
        <v>02/2026</v>
      </c>
      <c r="H68" s="14" t="str">
        <f>'[1]TCE - ANEXO III - Preencher'!I77</f>
        <v>0,00</v>
      </c>
      <c r="I68" s="14">
        <f>'[1]TCE - ANEXO III - Preencher'!J77</f>
        <v>155.61000000000001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2.7</v>
      </c>
      <c r="O68" s="15">
        <f>'[1]TCE - ANEXO III - Preencher'!P77</f>
        <v>0</v>
      </c>
      <c r="P68" s="16">
        <f t="shared" ref="P68:P131" si="8">N68-O68</f>
        <v>2.7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158.31</v>
      </c>
    </row>
    <row r="69" spans="1:28" x14ac:dyDescent="0.2">
      <c r="A69" s="8">
        <f>IFERROR(VLOOKUP(B69,'[1]DADOS (OCULTAR)'!$Q$3:$S$136,3,0),"")</f>
        <v>9767633001257</v>
      </c>
      <c r="B69" s="9" t="str">
        <f>'[1]TCE - ANEXO III - Preencher'!C78</f>
        <v>UPA CARUARU - CG Nº 011/2022</v>
      </c>
      <c r="C69" s="10"/>
      <c r="D69" s="11" t="str">
        <f>'[1]TCE - ANEXO III - Preencher'!E78</f>
        <v>JONAS PAULO DOS SANTOS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02/2026</v>
      </c>
      <c r="H69" s="14" t="str">
        <f>'[1]TCE - ANEXO III - Preencher'!I78</f>
        <v>0,00</v>
      </c>
      <c r="I69" s="14">
        <f>'[1]TCE - ANEXO III - Preencher'!J78</f>
        <v>155.61000000000001</v>
      </c>
      <c r="J69" s="14">
        <f>'[1]TCE - ANEXO III - Preencher'!K78</f>
        <v>0</v>
      </c>
      <c r="K69" s="15">
        <f>'[1]TCE - ANEXO III - Preencher'!L78</f>
        <v>312.75</v>
      </c>
      <c r="L69" s="15">
        <f>'[1]TCE - ANEXO III - Preencher'!M78</f>
        <v>16.21</v>
      </c>
      <c r="M69" s="15">
        <f t="shared" si="7"/>
        <v>296.54000000000002</v>
      </c>
      <c r="N69" s="15">
        <f>'[1]TCE - ANEXO III - Preencher'!O78</f>
        <v>2.7</v>
      </c>
      <c r="O69" s="15">
        <f>'[1]TCE - ANEXO III - Preencher'!P78</f>
        <v>0</v>
      </c>
      <c r="P69" s="16">
        <f t="shared" si="8"/>
        <v>2.7</v>
      </c>
      <c r="Q69" s="15">
        <f>'[1]TCE - ANEXO III - Preencher'!R78</f>
        <v>268.8</v>
      </c>
      <c r="R69" s="15">
        <f>'[1]TCE - ANEXO III - Preencher'!S78</f>
        <v>91.08</v>
      </c>
      <c r="S69" s="16">
        <f t="shared" si="9"/>
        <v>177.72000000000003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1704</v>
      </c>
      <c r="Y69" s="15">
        <f>'[1]TCE - ANEXO III - Preencher'!Z78</f>
        <v>0</v>
      </c>
      <c r="Z69" s="16">
        <f t="shared" si="11"/>
        <v>1704</v>
      </c>
      <c r="AA69" s="17" t="str">
        <f>IF('[1]TCE - ANEXO III - Preencher'!AB78="","",'[1]TCE - ANEXO III - Preencher'!AB78)</f>
        <v>ABONO ASSIS FIN.</v>
      </c>
      <c r="AB69" s="15">
        <f t="shared" si="6"/>
        <v>2336.5700000000002</v>
      </c>
    </row>
    <row r="70" spans="1:28" x14ac:dyDescent="0.2">
      <c r="A70" s="8">
        <f>IFERROR(VLOOKUP(B70,'[1]DADOS (OCULTAR)'!$Q$3:$S$136,3,0),"")</f>
        <v>9767633001257</v>
      </c>
      <c r="B70" s="9" t="str">
        <f>'[1]TCE - ANEXO III - Preencher'!C79</f>
        <v>UPA CARUARU - CG Nº 011/2022</v>
      </c>
      <c r="C70" s="10"/>
      <c r="D70" s="11" t="str">
        <f>'[1]TCE - ANEXO III - Preencher'!E79</f>
        <v>JONATHAS LUIZ DE ASSUNÇÃO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02/2026</v>
      </c>
      <c r="H70" s="14" t="str">
        <f>'[1]TCE - ANEXO III - Preencher'!I79</f>
        <v>0,00</v>
      </c>
      <c r="I70" s="14">
        <f>'[1]TCE - ANEXO III - Preencher'!J79</f>
        <v>163.61000000000001</v>
      </c>
      <c r="J70" s="14">
        <f>'[1]TCE - ANEXO III - Preencher'!K79</f>
        <v>0</v>
      </c>
      <c r="K70" s="15">
        <f>'[1]TCE - ANEXO III - Preencher'!L79</f>
        <v>312.75</v>
      </c>
      <c r="L70" s="15">
        <f>'[1]TCE - ANEXO III - Preencher'!M79</f>
        <v>16.21</v>
      </c>
      <c r="M70" s="15">
        <f t="shared" si="7"/>
        <v>296.54000000000002</v>
      </c>
      <c r="N70" s="15">
        <f>'[1]TCE - ANEXO III - Preencher'!O79</f>
        <v>2.7</v>
      </c>
      <c r="O70" s="15">
        <f>'[1]TCE - ANEXO III - Preencher'!P79</f>
        <v>0</v>
      </c>
      <c r="P70" s="16">
        <f t="shared" si="8"/>
        <v>2.7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1704</v>
      </c>
      <c r="Y70" s="15">
        <f>'[1]TCE - ANEXO III - Preencher'!Z79</f>
        <v>0</v>
      </c>
      <c r="Z70" s="16">
        <f t="shared" si="11"/>
        <v>1704</v>
      </c>
      <c r="AA70" s="17" t="str">
        <f>IF('[1]TCE - ANEXO III - Preencher'!AB79="","",'[1]TCE - ANEXO III - Preencher'!AB79)</f>
        <v>ABONO ASSIS FIN.</v>
      </c>
      <c r="AB70" s="15">
        <f t="shared" si="6"/>
        <v>2166.85</v>
      </c>
    </row>
    <row r="71" spans="1:28" x14ac:dyDescent="0.2">
      <c r="A71" s="8">
        <f>IFERROR(VLOOKUP(B71,'[1]DADOS (OCULTAR)'!$Q$3:$S$136,3,0),"")</f>
        <v>9767633001257</v>
      </c>
      <c r="B71" s="9" t="str">
        <f>'[1]TCE - ANEXO III - Preencher'!C80</f>
        <v>UPA CARUARU - CG Nº 011/2022</v>
      </c>
      <c r="C71" s="10"/>
      <c r="D71" s="11" t="str">
        <f>'[1]TCE - ANEXO III - Preencher'!E80</f>
        <v>JOSE ABEL DO NASCIMENTO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5143-10</v>
      </c>
      <c r="G71" s="13" t="str">
        <f>IF('[1]TCE - ANEXO III - Preencher'!H80="","",'[1]TCE - ANEXO III - Preencher'!H80)</f>
        <v>02/2026</v>
      </c>
      <c r="H71" s="14" t="str">
        <f>'[1]TCE - ANEXO III - Preencher'!I80</f>
        <v>0,00</v>
      </c>
      <c r="I71" s="14">
        <f>'[1]TCE - ANEXO III - Preencher'!J80</f>
        <v>229.61</v>
      </c>
      <c r="J71" s="14">
        <f>'[1]TCE - ANEXO III - Preencher'!K80</f>
        <v>0</v>
      </c>
      <c r="K71" s="15">
        <f>'[1]TCE - ANEXO III - Preencher'!L80</f>
        <v>312.75</v>
      </c>
      <c r="L71" s="15">
        <f>'[1]TCE - ANEXO III - Preencher'!M80</f>
        <v>32.42</v>
      </c>
      <c r="M71" s="15">
        <f t="shared" si="7"/>
        <v>280.33</v>
      </c>
      <c r="N71" s="15">
        <f>'[1]TCE - ANEXO III - Preencher'!O80</f>
        <v>2.7</v>
      </c>
      <c r="O71" s="15">
        <f>'[1]TCE - ANEXO III - Preencher'!P80</f>
        <v>0</v>
      </c>
      <c r="P71" s="16">
        <f t="shared" si="8"/>
        <v>2.7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512.64</v>
      </c>
    </row>
    <row r="72" spans="1:28" x14ac:dyDescent="0.2">
      <c r="A72" s="8">
        <f>IFERROR(VLOOKUP(B72,'[1]DADOS (OCULTAR)'!$Q$3:$S$136,3,0),"")</f>
        <v>9767633001257</v>
      </c>
      <c r="B72" s="9" t="str">
        <f>'[1]TCE - ANEXO III - Preencher'!C81</f>
        <v>UPA CARUARU - CG Nº 011/2022</v>
      </c>
      <c r="C72" s="10"/>
      <c r="D72" s="11" t="str">
        <f>'[1]TCE - ANEXO III - Preencher'!E81</f>
        <v>JOSE ADEILSON BEZERRA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3241-15</v>
      </c>
      <c r="G72" s="13" t="str">
        <f>IF('[1]TCE - ANEXO III - Preencher'!H81="","",'[1]TCE - ANEXO III - Preencher'!H81)</f>
        <v>02/2026</v>
      </c>
      <c r="H72" s="14" t="str">
        <f>'[1]TCE - ANEXO III - Preencher'!I81</f>
        <v>0,00</v>
      </c>
      <c r="I72" s="14">
        <f>'[1]TCE - ANEXO III - Preencher'!J81</f>
        <v>320.29000000000002</v>
      </c>
      <c r="J72" s="14">
        <f>'[1]TCE - ANEXO III - Preencher'!K81</f>
        <v>0</v>
      </c>
      <c r="K72" s="15">
        <f>'[1]TCE - ANEXO III - Preencher'!L81</f>
        <v>312.75</v>
      </c>
      <c r="L72" s="15">
        <f>'[1]TCE - ANEXO III - Preencher'!M81</f>
        <v>2.73</v>
      </c>
      <c r="M72" s="15">
        <f t="shared" si="7"/>
        <v>310.02</v>
      </c>
      <c r="N72" s="15">
        <f>'[1]TCE - ANEXO III - Preencher'!O81</f>
        <v>2.7</v>
      </c>
      <c r="O72" s="15">
        <f>'[1]TCE - ANEXO III - Preencher'!P81</f>
        <v>0</v>
      </c>
      <c r="P72" s="16">
        <f t="shared" si="8"/>
        <v>2.7</v>
      </c>
      <c r="Q72" s="15">
        <f>'[1]TCE - ANEXO III - Preencher'!R81</f>
        <v>160</v>
      </c>
      <c r="R72" s="15">
        <f>'[1]TCE - ANEXO III - Preencher'!S81</f>
        <v>81.97</v>
      </c>
      <c r="S72" s="16">
        <f t="shared" si="9"/>
        <v>78.03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711.04</v>
      </c>
    </row>
    <row r="73" spans="1:28" x14ac:dyDescent="0.2">
      <c r="A73" s="8">
        <f>IFERROR(VLOOKUP(B73,'[1]DADOS (OCULTAR)'!$Q$3:$S$136,3,0),"")</f>
        <v>9767633001257</v>
      </c>
      <c r="B73" s="9" t="str">
        <f>'[1]TCE - ANEXO III - Preencher'!C82</f>
        <v>UPA CARUARU - CG Nº 011/2022</v>
      </c>
      <c r="C73" s="10"/>
      <c r="D73" s="11" t="str">
        <f>'[1]TCE - ANEXO III - Preencher'!E82</f>
        <v>JOSE ADRIANO DO NASCIMENTO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4221-10</v>
      </c>
      <c r="G73" s="13" t="str">
        <f>IF('[1]TCE - ANEXO III - Preencher'!H82="","",'[1]TCE - ANEXO III - Preencher'!H82)</f>
        <v>02/2026</v>
      </c>
      <c r="H73" s="14" t="str">
        <f>'[1]TCE - ANEXO III - Preencher'!I82</f>
        <v>0,00</v>
      </c>
      <c r="I73" s="14">
        <f>'[1]TCE - ANEXO III - Preencher'!J82</f>
        <v>178.05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2.7</v>
      </c>
      <c r="O73" s="15">
        <f>'[1]TCE - ANEXO III - Preencher'!P82</f>
        <v>0</v>
      </c>
      <c r="P73" s="16">
        <f t="shared" si="8"/>
        <v>2.7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180.75</v>
      </c>
    </row>
    <row r="74" spans="1:28" x14ac:dyDescent="0.2">
      <c r="A74" s="8">
        <f>IFERROR(VLOOKUP(B74,'[1]DADOS (OCULTAR)'!$Q$3:$S$136,3,0),"")</f>
        <v>9767633001257</v>
      </c>
      <c r="B74" s="9" t="str">
        <f>'[1]TCE - ANEXO III - Preencher'!C83</f>
        <v>UPA CARUARU - CG Nº 011/2022</v>
      </c>
      <c r="C74" s="10"/>
      <c r="D74" s="11" t="str">
        <f>'[1]TCE - ANEXO III - Preencher'!E83</f>
        <v>JOSE ASSIS DE OLIVEIRA FILHO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02/2026</v>
      </c>
      <c r="H74" s="14" t="str">
        <f>'[1]TCE - ANEXO III - Preencher'!I83</f>
        <v>0,00</v>
      </c>
      <c r="I74" s="14">
        <f>'[1]TCE - ANEXO III - Preencher'!J83</f>
        <v>197.72</v>
      </c>
      <c r="J74" s="14">
        <f>'[1]TCE - ANEXO III - Preencher'!K83</f>
        <v>0</v>
      </c>
      <c r="K74" s="15">
        <f>'[1]TCE - ANEXO III - Preencher'!L83</f>
        <v>312.75</v>
      </c>
      <c r="L74" s="15">
        <f>'[1]TCE - ANEXO III - Preencher'!M83</f>
        <v>3.05</v>
      </c>
      <c r="M74" s="15">
        <f t="shared" si="7"/>
        <v>309.7</v>
      </c>
      <c r="N74" s="15">
        <f>'[1]TCE - ANEXO III - Preencher'!O83</f>
        <v>2.7</v>
      </c>
      <c r="O74" s="15">
        <f>'[1]TCE - ANEXO III - Preencher'!P83</f>
        <v>0</v>
      </c>
      <c r="P74" s="16">
        <f t="shared" si="8"/>
        <v>2.7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2282.8200000000002</v>
      </c>
      <c r="Y74" s="15">
        <f>'[1]TCE - ANEXO III - Preencher'!Z83</f>
        <v>0</v>
      </c>
      <c r="Z74" s="16">
        <f t="shared" si="11"/>
        <v>2282.8200000000002</v>
      </c>
      <c r="AA74" s="17" t="str">
        <f>IF('[1]TCE - ANEXO III - Preencher'!AB83="","",'[1]TCE - ANEXO III - Preencher'!AB83)</f>
        <v>ABONO ASSIS FIN.</v>
      </c>
      <c r="AB74" s="15">
        <f t="shared" si="6"/>
        <v>2792.94</v>
      </c>
    </row>
    <row r="75" spans="1:28" x14ac:dyDescent="0.2">
      <c r="A75" s="8">
        <f>IFERROR(VLOOKUP(B75,'[1]DADOS (OCULTAR)'!$Q$3:$S$136,3,0),"")</f>
        <v>9767633001257</v>
      </c>
      <c r="B75" s="9" t="str">
        <f>'[1]TCE - ANEXO III - Preencher'!C84</f>
        <v>UPA CARUARU - CG Nº 011/2022</v>
      </c>
      <c r="C75" s="10"/>
      <c r="D75" s="11" t="str">
        <f>'[1]TCE - ANEXO III - Preencher'!E84</f>
        <v>JOSE CLAUDIO DE FRANCA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4110-05</v>
      </c>
      <c r="G75" s="13" t="str">
        <f>IF('[1]TCE - ANEXO III - Preencher'!H84="","",'[1]TCE - ANEXO III - Preencher'!H84)</f>
        <v>02/2026</v>
      </c>
      <c r="H75" s="14" t="str">
        <f>'[1]TCE - ANEXO III - Preencher'!I84</f>
        <v>0,00</v>
      </c>
      <c r="I75" s="14">
        <f>'[1]TCE - ANEXO III - Preencher'!J84</f>
        <v>157.31</v>
      </c>
      <c r="J75" s="14">
        <f>'[1]TCE - ANEXO III - Preencher'!K84</f>
        <v>0</v>
      </c>
      <c r="K75" s="15">
        <f>'[1]TCE - ANEXO III - Preencher'!L84</f>
        <v>312.75</v>
      </c>
      <c r="L75" s="15">
        <f>'[1]TCE - ANEXO III - Preencher'!M84</f>
        <v>32.42</v>
      </c>
      <c r="M75" s="15">
        <f t="shared" si="7"/>
        <v>280.33</v>
      </c>
      <c r="N75" s="15">
        <f>'[1]TCE - ANEXO III - Preencher'!O84</f>
        <v>4.6900000000000004</v>
      </c>
      <c r="O75" s="15">
        <f>'[1]TCE - ANEXO III - Preencher'!P84</f>
        <v>0</v>
      </c>
      <c r="P75" s="16">
        <f t="shared" si="8"/>
        <v>4.6900000000000004</v>
      </c>
      <c r="Q75" s="15">
        <f>'[1]TCE - ANEXO III - Preencher'!R84</f>
        <v>216</v>
      </c>
      <c r="R75" s="15">
        <f>'[1]TCE - ANEXO III - Preencher'!S84</f>
        <v>115.02</v>
      </c>
      <c r="S75" s="16">
        <f t="shared" si="9"/>
        <v>100.98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543.30999999999995</v>
      </c>
    </row>
    <row r="76" spans="1:28" x14ac:dyDescent="0.2">
      <c r="A76" s="8">
        <f>IFERROR(VLOOKUP(B76,'[1]DADOS (OCULTAR)'!$Q$3:$S$136,3,0),"")</f>
        <v>9767633001257</v>
      </c>
      <c r="B76" s="9" t="str">
        <f>'[1]TCE - ANEXO III - Preencher'!C85</f>
        <v>UPA CARUARU - CG Nº 011/2022</v>
      </c>
      <c r="C76" s="10"/>
      <c r="D76" s="11" t="str">
        <f>'[1]TCE - ANEXO III - Preencher'!E85</f>
        <v>JOSE DANIEL DE LUNA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02/2026</v>
      </c>
      <c r="H76" s="14" t="str">
        <f>'[1]TCE - ANEXO III - Preencher'!I85</f>
        <v>0,00</v>
      </c>
      <c r="I76" s="14">
        <f>'[1]TCE - ANEXO III - Preencher'!J85</f>
        <v>165.45</v>
      </c>
      <c r="J76" s="14">
        <f>'[1]TCE - ANEXO III - Preencher'!K85</f>
        <v>0</v>
      </c>
      <c r="K76" s="15">
        <f>'[1]TCE - ANEXO III - Preencher'!L85</f>
        <v>312.75</v>
      </c>
      <c r="L76" s="15">
        <f>'[1]TCE - ANEXO III - Preencher'!M85</f>
        <v>16.21</v>
      </c>
      <c r="M76" s="15">
        <f t="shared" si="7"/>
        <v>296.54000000000002</v>
      </c>
      <c r="N76" s="15">
        <f>'[1]TCE - ANEXO III - Preencher'!O85</f>
        <v>2.7</v>
      </c>
      <c r="O76" s="15">
        <f>'[1]TCE - ANEXO III - Preencher'!P85</f>
        <v>0</v>
      </c>
      <c r="P76" s="16">
        <f t="shared" si="8"/>
        <v>2.7</v>
      </c>
      <c r="Q76" s="15">
        <f>'[1]TCE - ANEXO III - Preencher'!R85</f>
        <v>268.8</v>
      </c>
      <c r="R76" s="15">
        <f>'[1]TCE - ANEXO III - Preencher'!S85</f>
        <v>97.26</v>
      </c>
      <c r="S76" s="16">
        <f t="shared" si="9"/>
        <v>171.54000000000002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1704</v>
      </c>
      <c r="Y76" s="15">
        <f>'[1]TCE - ANEXO III - Preencher'!Z85</f>
        <v>0</v>
      </c>
      <c r="Z76" s="16">
        <f t="shared" si="11"/>
        <v>1704</v>
      </c>
      <c r="AA76" s="17" t="str">
        <f>IF('[1]TCE - ANEXO III - Preencher'!AB85="","",'[1]TCE - ANEXO III - Preencher'!AB85)</f>
        <v>ABONO ASSIS FIN.</v>
      </c>
      <c r="AB76" s="15">
        <f t="shared" si="6"/>
        <v>2340.23</v>
      </c>
    </row>
    <row r="77" spans="1:28" x14ac:dyDescent="0.2">
      <c r="A77" s="8">
        <f>IFERROR(VLOOKUP(B77,'[1]DADOS (OCULTAR)'!$Q$3:$S$136,3,0),"")</f>
        <v>9767633001257</v>
      </c>
      <c r="B77" s="9" t="str">
        <f>'[1]TCE - ANEXO III - Preencher'!C86</f>
        <v>UPA CARUARU - CG Nº 011/2022</v>
      </c>
      <c r="C77" s="10"/>
      <c r="D77" s="11" t="str">
        <f>'[1]TCE - ANEXO III - Preencher'!E86</f>
        <v>JOSE DOMINGOS GOMES FILHO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7664-20</v>
      </c>
      <c r="G77" s="13" t="str">
        <f>IF('[1]TCE - ANEXO III - Preencher'!H86="","",'[1]TCE - ANEXO III - Preencher'!H86)</f>
        <v>02/2026</v>
      </c>
      <c r="H77" s="14" t="str">
        <f>'[1]TCE - ANEXO III - Preencher'!I86</f>
        <v>0,00</v>
      </c>
      <c r="I77" s="14">
        <f>'[1]TCE - ANEXO III - Preencher'!J86</f>
        <v>219.67</v>
      </c>
      <c r="J77" s="14">
        <f>'[1]TCE - ANEXO III - Preencher'!K86</f>
        <v>0</v>
      </c>
      <c r="K77" s="15">
        <f>'[1]TCE - ANEXO III - Preencher'!L86</f>
        <v>312.75</v>
      </c>
      <c r="L77" s="15">
        <f>'[1]TCE - ANEXO III - Preencher'!M86</f>
        <v>1.62</v>
      </c>
      <c r="M77" s="15">
        <f t="shared" si="7"/>
        <v>311.13</v>
      </c>
      <c r="N77" s="15">
        <f>'[1]TCE - ANEXO III - Preencher'!O86</f>
        <v>2.7</v>
      </c>
      <c r="O77" s="15">
        <f>'[1]TCE - ANEXO III - Preencher'!P86</f>
        <v>0</v>
      </c>
      <c r="P77" s="16">
        <f t="shared" si="8"/>
        <v>2.7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533.5</v>
      </c>
    </row>
    <row r="78" spans="1:28" x14ac:dyDescent="0.2">
      <c r="A78" s="8">
        <f>IFERROR(VLOOKUP(B78,'[1]DADOS (OCULTAR)'!$Q$3:$S$136,3,0),"")</f>
        <v>9767633001257</v>
      </c>
      <c r="B78" s="9" t="str">
        <f>'[1]TCE - ANEXO III - Preencher'!C87</f>
        <v>UPA CARUARU - CG Nº 011/2022</v>
      </c>
      <c r="C78" s="10"/>
      <c r="D78" s="11" t="str">
        <f>'[1]TCE - ANEXO III - Preencher'!E87</f>
        <v>JOSE EDVALDO ALVES DOS SANTOS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5151-10</v>
      </c>
      <c r="G78" s="13" t="str">
        <f>IF('[1]TCE - ANEXO III - Preencher'!H87="","",'[1]TCE - ANEXO III - Preencher'!H87)</f>
        <v>02/2026</v>
      </c>
      <c r="H78" s="14" t="str">
        <f>'[1]TCE - ANEXO III - Preencher'!I87</f>
        <v>0,00</v>
      </c>
      <c r="I78" s="14">
        <f>'[1]TCE - ANEXO III - Preencher'!J87</f>
        <v>175.41</v>
      </c>
      <c r="J78" s="14">
        <f>'[1]TCE - ANEXO III - Preencher'!K87</f>
        <v>0</v>
      </c>
      <c r="K78" s="15">
        <f>'[1]TCE - ANEXO III - Preencher'!L87</f>
        <v>312.75</v>
      </c>
      <c r="L78" s="15">
        <f>'[1]TCE - ANEXO III - Preencher'!M87</f>
        <v>16.21</v>
      </c>
      <c r="M78" s="15">
        <f t="shared" si="7"/>
        <v>296.54000000000002</v>
      </c>
      <c r="N78" s="15">
        <f>'[1]TCE - ANEXO III - Preencher'!O87</f>
        <v>2.7</v>
      </c>
      <c r="O78" s="15">
        <f>'[1]TCE - ANEXO III - Preencher'!P87</f>
        <v>0</v>
      </c>
      <c r="P78" s="16">
        <f t="shared" si="8"/>
        <v>2.7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474.65000000000003</v>
      </c>
    </row>
    <row r="79" spans="1:28" x14ac:dyDescent="0.2">
      <c r="A79" s="8">
        <f>IFERROR(VLOOKUP(B79,'[1]DADOS (OCULTAR)'!$Q$3:$S$136,3,0),"")</f>
        <v>9767633001257</v>
      </c>
      <c r="B79" s="9" t="str">
        <f>'[1]TCE - ANEXO III - Preencher'!C88</f>
        <v>UPA CARUARU - CG Nº 011/2022</v>
      </c>
      <c r="C79" s="10"/>
      <c r="D79" s="11" t="str">
        <f>'[1]TCE - ANEXO III - Preencher'!E88</f>
        <v>JOSE MARCIO DE ANDRADE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02/2026</v>
      </c>
      <c r="H79" s="14" t="str">
        <f>'[1]TCE - ANEXO III - Preencher'!I88</f>
        <v>0,00</v>
      </c>
      <c r="I79" s="14">
        <f>'[1]TCE - ANEXO III - Preencher'!J88</f>
        <v>270.3</v>
      </c>
      <c r="J79" s="14">
        <f>'[1]TCE - ANEXO III - Preencher'!K88</f>
        <v>0</v>
      </c>
      <c r="K79" s="15">
        <f>'[1]TCE - ANEXO III - Preencher'!L88</f>
        <v>312.75</v>
      </c>
      <c r="L79" s="15">
        <f>'[1]TCE - ANEXO III - Preencher'!M88</f>
        <v>3.05</v>
      </c>
      <c r="M79" s="15">
        <f t="shared" si="7"/>
        <v>309.7</v>
      </c>
      <c r="N79" s="15">
        <f>'[1]TCE - ANEXO III - Preencher'!O88</f>
        <v>2.7</v>
      </c>
      <c r="O79" s="15">
        <f>'[1]TCE - ANEXO III - Preencher'!P88</f>
        <v>0</v>
      </c>
      <c r="P79" s="16">
        <f t="shared" si="8"/>
        <v>2.7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2282.8200000000002</v>
      </c>
      <c r="Y79" s="15">
        <f>'[1]TCE - ANEXO III - Preencher'!Z88</f>
        <v>0</v>
      </c>
      <c r="Z79" s="16">
        <f t="shared" si="11"/>
        <v>2282.8200000000002</v>
      </c>
      <c r="AA79" s="17" t="str">
        <f>IF('[1]TCE - ANEXO III - Preencher'!AB88="","",'[1]TCE - ANEXO III - Preencher'!AB88)</f>
        <v>ABONO ASSIS FIN.</v>
      </c>
      <c r="AB79" s="15">
        <f t="shared" si="6"/>
        <v>2865.5200000000004</v>
      </c>
    </row>
    <row r="80" spans="1:28" x14ac:dyDescent="0.2">
      <c r="A80" s="8">
        <f>IFERROR(VLOOKUP(B80,'[1]DADOS (OCULTAR)'!$Q$3:$S$136,3,0),"")</f>
        <v>9767633001257</v>
      </c>
      <c r="B80" s="9" t="str">
        <f>'[1]TCE - ANEXO III - Preencher'!C89</f>
        <v>UPA CARUARU - CG Nº 011/2022</v>
      </c>
      <c r="C80" s="10"/>
      <c r="D80" s="11" t="str">
        <f>'[1]TCE - ANEXO III - Preencher'!E89</f>
        <v>JOSE PAULO DE ALMEIDA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02/2026</v>
      </c>
      <c r="H80" s="14" t="str">
        <f>'[1]TCE - ANEXO III - Preencher'!I89</f>
        <v>0,00</v>
      </c>
      <c r="I80" s="14">
        <f>'[1]TCE - ANEXO III - Preencher'!J89</f>
        <v>163.61000000000001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4.6900000000000004</v>
      </c>
      <c r="O80" s="15">
        <f>'[1]TCE - ANEXO III - Preencher'!P89</f>
        <v>0</v>
      </c>
      <c r="P80" s="16">
        <f t="shared" si="8"/>
        <v>4.6900000000000004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1704</v>
      </c>
      <c r="Y80" s="15">
        <f>'[1]TCE - ANEXO III - Preencher'!Z89</f>
        <v>0</v>
      </c>
      <c r="Z80" s="16">
        <f t="shared" si="11"/>
        <v>1704</v>
      </c>
      <c r="AA80" s="17" t="str">
        <f>IF('[1]TCE - ANEXO III - Preencher'!AB89="","",'[1]TCE - ANEXO III - Preencher'!AB89)</f>
        <v>ABONO ASSIS FIN.</v>
      </c>
      <c r="AB80" s="15">
        <f t="shared" si="6"/>
        <v>1872.3</v>
      </c>
    </row>
    <row r="81" spans="1:28" x14ac:dyDescent="0.2">
      <c r="A81" s="8">
        <f>IFERROR(VLOOKUP(B81,'[1]DADOS (OCULTAR)'!$Q$3:$S$136,3,0),"")</f>
        <v>9767633001257</v>
      </c>
      <c r="B81" s="9" t="str">
        <f>'[1]TCE - ANEXO III - Preencher'!C90</f>
        <v>UPA CARUARU - CG Nº 011/2022</v>
      </c>
      <c r="C81" s="10"/>
      <c r="D81" s="11" t="str">
        <f>'[1]TCE - ANEXO III - Preencher'!E90</f>
        <v>JOSE SAMUEL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2234-05</v>
      </c>
      <c r="G81" s="13" t="str">
        <f>IF('[1]TCE - ANEXO III - Preencher'!H90="","",'[1]TCE - ANEXO III - Preencher'!H90)</f>
        <v>02/2026</v>
      </c>
      <c r="H81" s="14" t="str">
        <f>'[1]TCE - ANEXO III - Preencher'!I90</f>
        <v>0,00</v>
      </c>
      <c r="I81" s="14">
        <f>'[1]TCE - ANEXO III - Preencher'!J90</f>
        <v>337.97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2.7</v>
      </c>
      <c r="O81" s="15">
        <f>'[1]TCE - ANEXO III - Preencher'!P90</f>
        <v>0</v>
      </c>
      <c r="P81" s="16">
        <f t="shared" si="8"/>
        <v>2.7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340.67</v>
      </c>
    </row>
    <row r="82" spans="1:28" x14ac:dyDescent="0.2">
      <c r="A82" s="8">
        <f>IFERROR(VLOOKUP(B82,'[1]DADOS (OCULTAR)'!$Q$3:$S$136,3,0),"")</f>
        <v>9767633001257</v>
      </c>
      <c r="B82" s="9" t="str">
        <f>'[1]TCE - ANEXO III - Preencher'!C91</f>
        <v>UPA CARUARU - CG Nº 011/2022</v>
      </c>
      <c r="C82" s="10"/>
      <c r="D82" s="11" t="str">
        <f>'[1]TCE - ANEXO III - Preencher'!E91</f>
        <v>JOSE WAGNER BARBOSA DE SANTANA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02/2026</v>
      </c>
      <c r="H82" s="14" t="str">
        <f>'[1]TCE - ANEXO III - Preencher'!I91</f>
        <v>0,00</v>
      </c>
      <c r="I82" s="14">
        <f>'[1]TCE - ANEXO III - Preencher'!J91</f>
        <v>163.61000000000001</v>
      </c>
      <c r="J82" s="14">
        <f>'[1]TCE - ANEXO III - Preencher'!K91</f>
        <v>0</v>
      </c>
      <c r="K82" s="15">
        <f>'[1]TCE - ANEXO III - Preencher'!L91</f>
        <v>312.75</v>
      </c>
      <c r="L82" s="15">
        <f>'[1]TCE - ANEXO III - Preencher'!M91</f>
        <v>16.21</v>
      </c>
      <c r="M82" s="15">
        <f t="shared" si="7"/>
        <v>296.54000000000002</v>
      </c>
      <c r="N82" s="15">
        <f>'[1]TCE - ANEXO III - Preencher'!O91</f>
        <v>2.7</v>
      </c>
      <c r="O82" s="15">
        <f>'[1]TCE - ANEXO III - Preencher'!P91</f>
        <v>0</v>
      </c>
      <c r="P82" s="16">
        <f t="shared" si="8"/>
        <v>2.7</v>
      </c>
      <c r="Q82" s="15">
        <f>'[1]TCE - ANEXO III - Preencher'!R91</f>
        <v>134.4</v>
      </c>
      <c r="R82" s="15">
        <f>'[1]TCE - ANEXO III - Preencher'!S91</f>
        <v>97.26</v>
      </c>
      <c r="S82" s="16">
        <f t="shared" si="9"/>
        <v>37.14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1704</v>
      </c>
      <c r="Y82" s="15">
        <f>'[1]TCE - ANEXO III - Preencher'!Z91</f>
        <v>0</v>
      </c>
      <c r="Z82" s="16">
        <f t="shared" si="11"/>
        <v>1704</v>
      </c>
      <c r="AA82" s="17" t="str">
        <f>IF('[1]TCE - ANEXO III - Preencher'!AB91="","",'[1]TCE - ANEXO III - Preencher'!AB91)</f>
        <v>ABONO ASSIS FIN.</v>
      </c>
      <c r="AB82" s="15">
        <f t="shared" si="6"/>
        <v>2203.9899999999998</v>
      </c>
    </row>
    <row r="83" spans="1:28" x14ac:dyDescent="0.2">
      <c r="A83" s="8">
        <f>IFERROR(VLOOKUP(B83,'[1]DADOS (OCULTAR)'!$Q$3:$S$136,3,0),"")</f>
        <v>9767633001257</v>
      </c>
      <c r="B83" s="9" t="str">
        <f>'[1]TCE - ANEXO III - Preencher'!C92</f>
        <v>UPA CARUARU - CG Nº 011/2022</v>
      </c>
      <c r="C83" s="10"/>
      <c r="D83" s="11" t="str">
        <f>'[1]TCE - ANEXO III - Preencher'!E92</f>
        <v>JOSELMA DO NASCIMENTO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3226-05</v>
      </c>
      <c r="G83" s="13" t="str">
        <f>IF('[1]TCE - ANEXO III - Preencher'!H92="","",'[1]TCE - ANEXO III - Preencher'!H92)</f>
        <v>02/2026</v>
      </c>
      <c r="H83" s="14" t="str">
        <f>'[1]TCE - ANEXO III - Preencher'!I92</f>
        <v>0,00</v>
      </c>
      <c r="I83" s="14">
        <f>'[1]TCE - ANEXO III - Preencher'!J92</f>
        <v>155.61000000000001</v>
      </c>
      <c r="J83" s="14">
        <f>'[1]TCE - ANEXO III - Preencher'!K92</f>
        <v>0</v>
      </c>
      <c r="K83" s="15">
        <f>'[1]TCE - ANEXO III - Preencher'!L92</f>
        <v>312.75</v>
      </c>
      <c r="L83" s="15">
        <f>'[1]TCE - ANEXO III - Preencher'!M92</f>
        <v>16.21</v>
      </c>
      <c r="M83" s="15">
        <f t="shared" si="7"/>
        <v>296.54000000000002</v>
      </c>
      <c r="N83" s="15">
        <f>'[1]TCE - ANEXO III - Preencher'!O92</f>
        <v>2.7</v>
      </c>
      <c r="O83" s="15">
        <f>'[1]TCE - ANEXO III - Preencher'!P92</f>
        <v>0</v>
      </c>
      <c r="P83" s="16">
        <f t="shared" si="8"/>
        <v>2.7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454.85</v>
      </c>
    </row>
    <row r="84" spans="1:28" x14ac:dyDescent="0.2">
      <c r="A84" s="8">
        <f>IFERROR(VLOOKUP(B84,'[1]DADOS (OCULTAR)'!$Q$3:$S$136,3,0),"")</f>
        <v>9767633001257</v>
      </c>
      <c r="B84" s="9" t="str">
        <f>'[1]TCE - ANEXO III - Preencher'!C93</f>
        <v>UPA CARUARU - CG Nº 011/2022</v>
      </c>
      <c r="C84" s="10"/>
      <c r="D84" s="11" t="str">
        <f>'[1]TCE - ANEXO III - Preencher'!E93</f>
        <v>JOSENILDA GEOVANI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5134-30</v>
      </c>
      <c r="G84" s="13" t="str">
        <f>IF('[1]TCE - ANEXO III - Preencher'!H93="","",'[1]TCE - ANEXO III - Preencher'!H93)</f>
        <v>02/2026</v>
      </c>
      <c r="H84" s="14" t="str">
        <f>'[1]TCE - ANEXO III - Preencher'!I93</f>
        <v>0,00</v>
      </c>
      <c r="I84" s="14">
        <f>'[1]TCE - ANEXO III - Preencher'!J93</f>
        <v>176.73</v>
      </c>
      <c r="J84" s="14">
        <f>'[1]TCE - ANEXO III - Preencher'!K93</f>
        <v>0</v>
      </c>
      <c r="K84" s="15">
        <f>'[1]TCE - ANEXO III - Preencher'!L93</f>
        <v>312.75</v>
      </c>
      <c r="L84" s="15">
        <f>'[1]TCE - ANEXO III - Preencher'!M93</f>
        <v>16.21</v>
      </c>
      <c r="M84" s="15">
        <f t="shared" si="7"/>
        <v>296.54000000000002</v>
      </c>
      <c r="N84" s="15">
        <f>'[1]TCE - ANEXO III - Preencher'!O93</f>
        <v>2.7</v>
      </c>
      <c r="O84" s="15">
        <f>'[1]TCE - ANEXO III - Preencher'!P93</f>
        <v>0</v>
      </c>
      <c r="P84" s="16">
        <f t="shared" si="8"/>
        <v>2.7</v>
      </c>
      <c r="Q84" s="15">
        <f>'[1]TCE - ANEXO III - Preencher'!R93</f>
        <v>392</v>
      </c>
      <c r="R84" s="15">
        <f>'[1]TCE - ANEXO III - Preencher'!S93</f>
        <v>97.26</v>
      </c>
      <c r="S84" s="16">
        <f t="shared" si="9"/>
        <v>294.74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770.71</v>
      </c>
    </row>
    <row r="85" spans="1:28" x14ac:dyDescent="0.2">
      <c r="A85" s="8">
        <f>IFERROR(VLOOKUP(B85,'[1]DADOS (OCULTAR)'!$Q$3:$S$136,3,0),"")</f>
        <v>9767633001257</v>
      </c>
      <c r="B85" s="9" t="str">
        <f>'[1]TCE - ANEXO III - Preencher'!C94</f>
        <v>UPA CARUARU - CG Nº 011/2022</v>
      </c>
      <c r="C85" s="10"/>
      <c r="D85" s="11" t="str">
        <f>'[1]TCE - ANEXO III - Preencher'!E94</f>
        <v>JOSENILTON RICARDO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2521-05</v>
      </c>
      <c r="G85" s="13" t="str">
        <f>IF('[1]TCE - ANEXO III - Preencher'!H94="","",'[1]TCE - ANEXO III - Preencher'!H94)</f>
        <v>02/2026</v>
      </c>
      <c r="H85" s="14" t="str">
        <f>'[1]TCE - ANEXO III - Preencher'!I94</f>
        <v>0,00</v>
      </c>
      <c r="I85" s="14">
        <f>'[1]TCE - ANEXO III - Preencher'!J94</f>
        <v>155.61000000000001</v>
      </c>
      <c r="J85" s="14">
        <f>'[1]TCE - ANEXO III - Preencher'!K94</f>
        <v>0</v>
      </c>
      <c r="K85" s="15">
        <f>'[1]TCE - ANEXO III - Preencher'!L94</f>
        <v>312.75</v>
      </c>
      <c r="L85" s="15">
        <f>'[1]TCE - ANEXO III - Preencher'!M94</f>
        <v>16.21</v>
      </c>
      <c r="M85" s="15">
        <f t="shared" si="7"/>
        <v>296.54000000000002</v>
      </c>
      <c r="N85" s="15">
        <f>'[1]TCE - ANEXO III - Preencher'!O94</f>
        <v>2.7</v>
      </c>
      <c r="O85" s="15">
        <f>'[1]TCE - ANEXO III - Preencher'!P94</f>
        <v>0</v>
      </c>
      <c r="P85" s="16">
        <f t="shared" si="8"/>
        <v>2.7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454.85</v>
      </c>
    </row>
    <row r="86" spans="1:28" x14ac:dyDescent="0.2">
      <c r="A86" s="8">
        <f>IFERROR(VLOOKUP(B86,'[1]DADOS (OCULTAR)'!$Q$3:$S$136,3,0),"")</f>
        <v>9767633001257</v>
      </c>
      <c r="B86" s="9" t="str">
        <f>'[1]TCE - ANEXO III - Preencher'!C95</f>
        <v>UPA CARUARU - CG Nº 011/2022</v>
      </c>
      <c r="C86" s="10"/>
      <c r="D86" s="11" t="str">
        <f>'[1]TCE - ANEXO III - Preencher'!E95</f>
        <v>JOSIELLY FERREIRA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02/2026</v>
      </c>
      <c r="H86" s="14" t="str">
        <f>'[1]TCE - ANEXO III - Preencher'!I95</f>
        <v>0,00</v>
      </c>
      <c r="I86" s="14">
        <f>'[1]TCE - ANEXO III - Preencher'!J95</f>
        <v>213.72</v>
      </c>
      <c r="J86" s="14">
        <f>'[1]TCE - ANEXO III - Preencher'!K95</f>
        <v>0</v>
      </c>
      <c r="K86" s="15">
        <f>'[1]TCE - ANEXO III - Preencher'!L95</f>
        <v>312.75</v>
      </c>
      <c r="L86" s="15">
        <f>'[1]TCE - ANEXO III - Preencher'!M95</f>
        <v>3.05</v>
      </c>
      <c r="M86" s="15">
        <f t="shared" si="7"/>
        <v>309.7</v>
      </c>
      <c r="N86" s="15">
        <f>'[1]TCE - ANEXO III - Preencher'!O95</f>
        <v>2.7</v>
      </c>
      <c r="O86" s="15">
        <f>'[1]TCE - ANEXO III - Preencher'!P95</f>
        <v>0</v>
      </c>
      <c r="P86" s="16">
        <f t="shared" si="8"/>
        <v>2.7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2282.8200000000002</v>
      </c>
      <c r="Y86" s="15">
        <f>'[1]TCE - ANEXO III - Preencher'!Z95</f>
        <v>0</v>
      </c>
      <c r="Z86" s="16">
        <f t="shared" si="11"/>
        <v>2282.8200000000002</v>
      </c>
      <c r="AA86" s="17" t="str">
        <f>IF('[1]TCE - ANEXO III - Preencher'!AB95="","",'[1]TCE - ANEXO III - Preencher'!AB95)</f>
        <v>ABONO ASSIS FIN.</v>
      </c>
      <c r="AB86" s="15">
        <f t="shared" si="6"/>
        <v>2808.94</v>
      </c>
    </row>
    <row r="87" spans="1:28" x14ac:dyDescent="0.2">
      <c r="A87" s="8">
        <f>IFERROR(VLOOKUP(B87,'[1]DADOS (OCULTAR)'!$Q$3:$S$136,3,0),"")</f>
        <v>9767633001257</v>
      </c>
      <c r="B87" s="9" t="str">
        <f>'[1]TCE - ANEXO III - Preencher'!C96</f>
        <v>UPA CARUARU - CG Nº 011/2022</v>
      </c>
      <c r="C87" s="10"/>
      <c r="D87" s="11" t="str">
        <f>'[1]TCE - ANEXO III - Preencher'!E96</f>
        <v>JOSINALVA MARIA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02/2026</v>
      </c>
      <c r="H87" s="14" t="str">
        <f>'[1]TCE - ANEXO III - Preencher'!I96</f>
        <v>0,00</v>
      </c>
      <c r="I87" s="14">
        <f>'[1]TCE - ANEXO III - Preencher'!J96</f>
        <v>184.73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4.6900000000000004</v>
      </c>
      <c r="O87" s="15">
        <f>'[1]TCE - ANEXO III - Preencher'!P96</f>
        <v>0</v>
      </c>
      <c r="P87" s="16">
        <f t="shared" si="8"/>
        <v>4.6900000000000004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1704</v>
      </c>
      <c r="Y87" s="15">
        <f>'[1]TCE - ANEXO III - Preencher'!Z96</f>
        <v>0</v>
      </c>
      <c r="Z87" s="16">
        <f t="shared" si="11"/>
        <v>1704</v>
      </c>
      <c r="AA87" s="17" t="str">
        <f>IF('[1]TCE - ANEXO III - Preencher'!AB96="","",'[1]TCE - ANEXO III - Preencher'!AB96)</f>
        <v>ABONO ASSIS FIN.</v>
      </c>
      <c r="AB87" s="15">
        <f t="shared" si="6"/>
        <v>1893.42</v>
      </c>
    </row>
    <row r="88" spans="1:28" x14ac:dyDescent="0.2">
      <c r="A88" s="8">
        <f>IFERROR(VLOOKUP(B88,'[1]DADOS (OCULTAR)'!$Q$3:$S$136,3,0),"")</f>
        <v>9767633001257</v>
      </c>
      <c r="B88" s="9" t="str">
        <f>'[1]TCE - ANEXO III - Preencher'!C97</f>
        <v>UPA CARUARU - CG Nº 011/2022</v>
      </c>
      <c r="C88" s="10"/>
      <c r="D88" s="11" t="str">
        <f>'[1]TCE - ANEXO III - Preencher'!E97</f>
        <v>JOSINETE MARIA FERREIRA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02/2026</v>
      </c>
      <c r="H88" s="14" t="str">
        <f>'[1]TCE - ANEXO III - Preencher'!I97</f>
        <v>0,00</v>
      </c>
      <c r="I88" s="14">
        <f>'[1]TCE - ANEXO III - Preencher'!J97</f>
        <v>155.61000000000001</v>
      </c>
      <c r="J88" s="14">
        <f>'[1]TCE - ANEXO III - Preencher'!K97</f>
        <v>0</v>
      </c>
      <c r="K88" s="15">
        <f>'[1]TCE - ANEXO III - Preencher'!L97</f>
        <v>312.75</v>
      </c>
      <c r="L88" s="15">
        <f>'[1]TCE - ANEXO III - Preencher'!M97</f>
        <v>16.21</v>
      </c>
      <c r="M88" s="15">
        <f t="shared" si="7"/>
        <v>296.54000000000002</v>
      </c>
      <c r="N88" s="15">
        <f>'[1]TCE - ANEXO III - Preencher'!O97</f>
        <v>2.7</v>
      </c>
      <c r="O88" s="15">
        <f>'[1]TCE - ANEXO III - Preencher'!P97</f>
        <v>0</v>
      </c>
      <c r="P88" s="16">
        <f t="shared" si="8"/>
        <v>2.7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1704</v>
      </c>
      <c r="Y88" s="15">
        <f>'[1]TCE - ANEXO III - Preencher'!Z97</f>
        <v>0</v>
      </c>
      <c r="Z88" s="16">
        <f t="shared" si="11"/>
        <v>1704</v>
      </c>
      <c r="AA88" s="17" t="str">
        <f>IF('[1]TCE - ANEXO III - Preencher'!AB97="","",'[1]TCE - ANEXO III - Preencher'!AB97)</f>
        <v>ABONO ASSIS FIN.</v>
      </c>
      <c r="AB88" s="15">
        <f t="shared" si="6"/>
        <v>2158.85</v>
      </c>
    </row>
    <row r="89" spans="1:28" x14ac:dyDescent="0.2">
      <c r="A89" s="8">
        <f>IFERROR(VLOOKUP(B89,'[1]DADOS (OCULTAR)'!$Q$3:$S$136,3,0),"")</f>
        <v>9767633001257</v>
      </c>
      <c r="B89" s="9" t="str">
        <f>'[1]TCE - ANEXO III - Preencher'!C98</f>
        <v>UPA CARUARU - CG Nº 011/2022</v>
      </c>
      <c r="C89" s="10"/>
      <c r="D89" s="11" t="str">
        <f>'[1]TCE - ANEXO III - Preencher'!E98</f>
        <v>JOZILENE DO NASCIMENTO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02/2026</v>
      </c>
      <c r="H89" s="14" t="str">
        <f>'[1]TCE - ANEXO III - Preencher'!I98</f>
        <v>0,00</v>
      </c>
      <c r="I89" s="14">
        <f>'[1]TCE - ANEXO III - Preencher'!J98</f>
        <v>221.76</v>
      </c>
      <c r="J89" s="14">
        <f>'[1]TCE - ANEXO III - Preencher'!K98</f>
        <v>0</v>
      </c>
      <c r="K89" s="15">
        <f>'[1]TCE - ANEXO III - Preencher'!L98</f>
        <v>312.75</v>
      </c>
      <c r="L89" s="15">
        <f>'[1]TCE - ANEXO III - Preencher'!M98</f>
        <v>2.79</v>
      </c>
      <c r="M89" s="15">
        <f t="shared" si="7"/>
        <v>309.95999999999998</v>
      </c>
      <c r="N89" s="15">
        <f>'[1]TCE - ANEXO III - Preencher'!O98</f>
        <v>2.7</v>
      </c>
      <c r="O89" s="15">
        <f>'[1]TCE - ANEXO III - Preencher'!P98</f>
        <v>0</v>
      </c>
      <c r="P89" s="16">
        <f t="shared" si="8"/>
        <v>2.7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138.38999999999999</v>
      </c>
      <c r="U89" s="15">
        <f>'[1]TCE - ANEXO III - Preencher'!V98</f>
        <v>0</v>
      </c>
      <c r="V89" s="16">
        <f t="shared" si="10"/>
        <v>138.38999999999999</v>
      </c>
      <c r="W89" s="17" t="str">
        <f>IF('[1]TCE - ANEXO III - Preencher'!X98="","",'[1]TCE - ANEXO III - Preencher'!X98)</f>
        <v>AUX CRECHE ( en.</v>
      </c>
      <c r="X89" s="15">
        <f>'[1]TCE - ANEXO III - Preencher'!Y98</f>
        <v>2459.15</v>
      </c>
      <c r="Y89" s="15">
        <f>'[1]TCE - ANEXO III - Preencher'!Z98</f>
        <v>0</v>
      </c>
      <c r="Z89" s="16">
        <f t="shared" si="11"/>
        <v>2459.15</v>
      </c>
      <c r="AA89" s="17" t="str">
        <f>IF('[1]TCE - ANEXO III - Preencher'!AB98="","",'[1]TCE - ANEXO III - Preencher'!AB98)</f>
        <v>ABONO ASSIS FIN.</v>
      </c>
      <c r="AB89" s="15">
        <f t="shared" si="6"/>
        <v>3131.96</v>
      </c>
    </row>
    <row r="90" spans="1:28" x14ac:dyDescent="0.2">
      <c r="A90" s="8">
        <f>IFERROR(VLOOKUP(B90,'[1]DADOS (OCULTAR)'!$Q$3:$S$136,3,0),"")</f>
        <v>9767633001257</v>
      </c>
      <c r="B90" s="9" t="str">
        <f>'[1]TCE - ANEXO III - Preencher'!C99</f>
        <v>UPA CARUARU - CG Nº 011/2022</v>
      </c>
      <c r="C90" s="10"/>
      <c r="D90" s="11" t="str">
        <f>'[1]TCE - ANEXO III - Preencher'!E99</f>
        <v>JUCICLEIDE BEZERRA DE OLIVEIRA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02/2026</v>
      </c>
      <c r="H90" s="14" t="str">
        <f>'[1]TCE - ANEXO III - Preencher'!I99</f>
        <v>0,00</v>
      </c>
      <c r="I90" s="14">
        <f>'[1]TCE - ANEXO III - Preencher'!J99</f>
        <v>155.61000000000001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2.7</v>
      </c>
      <c r="O90" s="15">
        <f>'[1]TCE - ANEXO III - Preencher'!P99</f>
        <v>0</v>
      </c>
      <c r="P90" s="16">
        <f t="shared" si="8"/>
        <v>2.7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1704</v>
      </c>
      <c r="Y90" s="15">
        <f>'[1]TCE - ANEXO III - Preencher'!Z99</f>
        <v>0</v>
      </c>
      <c r="Z90" s="16">
        <f t="shared" si="11"/>
        <v>1704</v>
      </c>
      <c r="AA90" s="17" t="str">
        <f>IF('[1]TCE - ANEXO III - Preencher'!AB99="","",'[1]TCE - ANEXO III - Preencher'!AB99)</f>
        <v>ABONO ASSIS FIN.</v>
      </c>
      <c r="AB90" s="15">
        <f t="shared" si="6"/>
        <v>1862.31</v>
      </c>
    </row>
    <row r="91" spans="1:28" x14ac:dyDescent="0.2">
      <c r="A91" s="8">
        <f>IFERROR(VLOOKUP(B91,'[1]DADOS (OCULTAR)'!$Q$3:$S$136,3,0),"")</f>
        <v>9767633001257</v>
      </c>
      <c r="B91" s="9" t="str">
        <f>'[1]TCE - ANEXO III - Preencher'!C100</f>
        <v>UPA CARUARU - CG Nº 011/2022</v>
      </c>
      <c r="C91" s="10"/>
      <c r="D91" s="11" t="str">
        <f>'[1]TCE - ANEXO III - Preencher'!E100</f>
        <v>JULIO HENRIQUE DE SOUZA ARAUJO AMARAL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5211-30</v>
      </c>
      <c r="G91" s="13" t="str">
        <f>IF('[1]TCE - ANEXO III - Preencher'!H100="","",'[1]TCE - ANEXO III - Preencher'!H100)</f>
        <v>02/2026</v>
      </c>
      <c r="H91" s="14" t="str">
        <f>'[1]TCE - ANEXO III - Preencher'!I100</f>
        <v>0,00</v>
      </c>
      <c r="I91" s="14">
        <f>'[1]TCE - ANEXO III - Preencher'!J100</f>
        <v>136.03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2.7</v>
      </c>
      <c r="O91" s="15">
        <f>'[1]TCE - ANEXO III - Preencher'!P100</f>
        <v>0</v>
      </c>
      <c r="P91" s="16">
        <f t="shared" si="8"/>
        <v>2.7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138.72999999999999</v>
      </c>
    </row>
    <row r="92" spans="1:28" x14ac:dyDescent="0.2">
      <c r="A92" s="8">
        <f>IFERROR(VLOOKUP(B92,'[1]DADOS (OCULTAR)'!$Q$3:$S$136,3,0),"")</f>
        <v>9767633001257</v>
      </c>
      <c r="B92" s="9" t="str">
        <f>'[1]TCE - ANEXO III - Preencher'!C101</f>
        <v>UPA CARUARU - CG Nº 011/2022</v>
      </c>
      <c r="C92" s="10"/>
      <c r="D92" s="11" t="str">
        <f>'[1]TCE - ANEXO III - Preencher'!E101</f>
        <v>KALEANDRA PRICILLA DA SILVA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02/2026</v>
      </c>
      <c r="H92" s="14" t="str">
        <f>'[1]TCE - ANEXO III - Preencher'!I101</f>
        <v>0,00</v>
      </c>
      <c r="I92" s="14">
        <f>'[1]TCE - ANEXO III - Preencher'!J101</f>
        <v>183.41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2.7</v>
      </c>
      <c r="O92" s="15">
        <f>'[1]TCE - ANEXO III - Preencher'!P101</f>
        <v>0</v>
      </c>
      <c r="P92" s="16">
        <f t="shared" si="8"/>
        <v>2.7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1704</v>
      </c>
      <c r="Y92" s="15">
        <f>'[1]TCE - ANEXO III - Preencher'!Z101</f>
        <v>0</v>
      </c>
      <c r="Z92" s="16">
        <f t="shared" si="11"/>
        <v>1704</v>
      </c>
      <c r="AA92" s="17" t="str">
        <f>IF('[1]TCE - ANEXO III - Preencher'!AB101="","",'[1]TCE - ANEXO III - Preencher'!AB101)</f>
        <v>ABONO ASSIS FIN.</v>
      </c>
      <c r="AB92" s="15">
        <f t="shared" si="6"/>
        <v>1890.11</v>
      </c>
    </row>
    <row r="93" spans="1:28" x14ac:dyDescent="0.2">
      <c r="A93" s="8">
        <f>IFERROR(VLOOKUP(B93,'[1]DADOS (OCULTAR)'!$Q$3:$S$136,3,0),"")</f>
        <v>9767633001257</v>
      </c>
      <c r="B93" s="9" t="str">
        <f>'[1]TCE - ANEXO III - Preencher'!C102</f>
        <v>UPA CARUARU - CG Nº 011/2022</v>
      </c>
      <c r="C93" s="10"/>
      <c r="D93" s="11" t="str">
        <f>'[1]TCE - ANEXO III - Preencher'!E102</f>
        <v>KARINA LUIZA BEZERRA ALVES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02/2026</v>
      </c>
      <c r="H93" s="14" t="str">
        <f>'[1]TCE - ANEXO III - Preencher'!I102</f>
        <v>0,00</v>
      </c>
      <c r="I93" s="14">
        <f>'[1]TCE - ANEXO III - Preencher'!J102</f>
        <v>271.72000000000003</v>
      </c>
      <c r="J93" s="14">
        <f>'[1]TCE - ANEXO III - Preencher'!K102</f>
        <v>0</v>
      </c>
      <c r="K93" s="15">
        <f>'[1]TCE - ANEXO III - Preencher'!L102</f>
        <v>312.75</v>
      </c>
      <c r="L93" s="15">
        <f>'[1]TCE - ANEXO III - Preencher'!M102</f>
        <v>3.05</v>
      </c>
      <c r="M93" s="15">
        <f t="shared" si="7"/>
        <v>309.7</v>
      </c>
      <c r="N93" s="15">
        <f>'[1]TCE - ANEXO III - Preencher'!O102</f>
        <v>4.6900000000000004</v>
      </c>
      <c r="O93" s="15">
        <f>'[1]TCE - ANEXO III - Preencher'!P102</f>
        <v>0</v>
      </c>
      <c r="P93" s="16">
        <f t="shared" si="8"/>
        <v>4.6900000000000004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2282.8200000000002</v>
      </c>
      <c r="Y93" s="15">
        <f>'[1]TCE - ANEXO III - Preencher'!Z102</f>
        <v>0</v>
      </c>
      <c r="Z93" s="16">
        <f t="shared" si="11"/>
        <v>2282.8200000000002</v>
      </c>
      <c r="AA93" s="17" t="str">
        <f>IF('[1]TCE - ANEXO III - Preencher'!AB102="","",'[1]TCE - ANEXO III - Preencher'!AB102)</f>
        <v>ABONO ASSIS FIN.</v>
      </c>
      <c r="AB93" s="15">
        <f t="shared" si="6"/>
        <v>2868.9300000000003</v>
      </c>
    </row>
    <row r="94" spans="1:28" x14ac:dyDescent="0.2">
      <c r="A94" s="8">
        <f>IFERROR(VLOOKUP(B94,'[1]DADOS (OCULTAR)'!$Q$3:$S$136,3,0),"")</f>
        <v>9767633001257</v>
      </c>
      <c r="B94" s="9" t="str">
        <f>'[1]TCE - ANEXO III - Preencher'!C103</f>
        <v>UPA CARUARU - CG Nº 011/2022</v>
      </c>
      <c r="C94" s="10"/>
      <c r="D94" s="11" t="str">
        <f>'[1]TCE - ANEXO III - Preencher'!E103</f>
        <v>KARLA GRAZIELY FERREIRA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5211-30</v>
      </c>
      <c r="G94" s="13" t="str">
        <f>IF('[1]TCE - ANEXO III - Preencher'!H103="","",'[1]TCE - ANEXO III - Preencher'!H103)</f>
        <v>02/2026</v>
      </c>
      <c r="H94" s="14" t="str">
        <f>'[1]TCE - ANEXO III - Preencher'!I103</f>
        <v>0,00</v>
      </c>
      <c r="I94" s="14">
        <f>'[1]TCE - ANEXO III - Preencher'!J103</f>
        <v>136.03</v>
      </c>
      <c r="J94" s="14">
        <f>'[1]TCE - ANEXO III - Preencher'!K103</f>
        <v>0</v>
      </c>
      <c r="K94" s="15">
        <f>'[1]TCE - ANEXO III - Preencher'!L103</f>
        <v>312.75</v>
      </c>
      <c r="L94" s="15">
        <f>'[1]TCE - ANEXO III - Preencher'!M103</f>
        <v>32.42</v>
      </c>
      <c r="M94" s="15">
        <f t="shared" si="7"/>
        <v>280.33</v>
      </c>
      <c r="N94" s="15">
        <f>'[1]TCE - ANEXO III - Preencher'!O103</f>
        <v>2.7</v>
      </c>
      <c r="O94" s="15">
        <f>'[1]TCE - ANEXO III - Preencher'!P103</f>
        <v>0</v>
      </c>
      <c r="P94" s="16">
        <f t="shared" si="8"/>
        <v>2.7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419.06</v>
      </c>
    </row>
    <row r="95" spans="1:28" x14ac:dyDescent="0.2">
      <c r="A95" s="8">
        <f>IFERROR(VLOOKUP(B95,'[1]DADOS (OCULTAR)'!$Q$3:$S$136,3,0),"")</f>
        <v>9767633001257</v>
      </c>
      <c r="B95" s="9" t="str">
        <f>'[1]TCE - ANEXO III - Preencher'!C104</f>
        <v>UPA CARUARU - CG Nº 011/2022</v>
      </c>
      <c r="C95" s="10"/>
      <c r="D95" s="11" t="str">
        <f>'[1]TCE - ANEXO III - Preencher'!E104</f>
        <v>LAIS BARBARA DE LIMA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2516-05</v>
      </c>
      <c r="G95" s="13" t="str">
        <f>IF('[1]TCE - ANEXO III - Preencher'!H104="","",'[1]TCE - ANEXO III - Preencher'!H104)</f>
        <v>02/2026</v>
      </c>
      <c r="H95" s="14" t="str">
        <f>'[1]TCE - ANEXO III - Preencher'!I104</f>
        <v>0,00</v>
      </c>
      <c r="I95" s="14">
        <f>'[1]TCE - ANEXO III - Preencher'!J104</f>
        <v>289.70999999999998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2.7</v>
      </c>
      <c r="O95" s="15">
        <f>'[1]TCE - ANEXO III - Preencher'!P104</f>
        <v>0</v>
      </c>
      <c r="P95" s="16">
        <f t="shared" si="8"/>
        <v>2.7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292.40999999999997</v>
      </c>
    </row>
    <row r="96" spans="1:28" x14ac:dyDescent="0.2">
      <c r="A96" s="8">
        <f>IFERROR(VLOOKUP(B96,'[1]DADOS (OCULTAR)'!$Q$3:$S$136,3,0),"")</f>
        <v>9767633001257</v>
      </c>
      <c r="B96" s="9" t="str">
        <f>'[1]TCE - ANEXO III - Preencher'!C105</f>
        <v>UPA CARUARU - CG Nº 011/2022</v>
      </c>
      <c r="C96" s="10"/>
      <c r="D96" s="11" t="str">
        <f>'[1]TCE - ANEXO III - Preencher'!E105</f>
        <v>LARISSA DA SILVA MARQUES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7664-20</v>
      </c>
      <c r="G96" s="13" t="str">
        <f>IF('[1]TCE - ANEXO III - Preencher'!H105="","",'[1]TCE - ANEXO III - Preencher'!H105)</f>
        <v>02/2026</v>
      </c>
      <c r="H96" s="14" t="str">
        <f>'[1]TCE - ANEXO III - Preencher'!I105</f>
        <v>0,00</v>
      </c>
      <c r="I96" s="14">
        <f>'[1]TCE - ANEXO III - Preencher'!J105</f>
        <v>194.25</v>
      </c>
      <c r="J96" s="14">
        <f>'[1]TCE - ANEXO III - Preencher'!K105</f>
        <v>0</v>
      </c>
      <c r="K96" s="15">
        <f>'[1]TCE - ANEXO III - Preencher'!L105</f>
        <v>312.74</v>
      </c>
      <c r="L96" s="15">
        <f>'[1]TCE - ANEXO III - Preencher'!M105</f>
        <v>1.62</v>
      </c>
      <c r="M96" s="15">
        <f t="shared" si="7"/>
        <v>311.12</v>
      </c>
      <c r="N96" s="15">
        <f>'[1]TCE - ANEXO III - Preencher'!O105</f>
        <v>2.7</v>
      </c>
      <c r="O96" s="15">
        <f>'[1]TCE - ANEXO III - Preencher'!P105</f>
        <v>0</v>
      </c>
      <c r="P96" s="16">
        <f t="shared" si="8"/>
        <v>2.7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508.07</v>
      </c>
    </row>
    <row r="97" spans="1:28" x14ac:dyDescent="0.2">
      <c r="A97" s="8">
        <f>IFERROR(VLOOKUP(B97,'[1]DADOS (OCULTAR)'!$Q$3:$S$136,3,0),"")</f>
        <v>9767633001257</v>
      </c>
      <c r="B97" s="9" t="str">
        <f>'[1]TCE - ANEXO III - Preencher'!C106</f>
        <v>UPA CARUARU - CG Nº 011/2022</v>
      </c>
      <c r="C97" s="10"/>
      <c r="D97" s="11" t="str">
        <f>'[1]TCE - ANEXO III - Preencher'!E106</f>
        <v>LARISSA DE MENEZES MARTINS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1312-05</v>
      </c>
      <c r="G97" s="13" t="str">
        <f>IF('[1]TCE - ANEXO III - Preencher'!H106="","",'[1]TCE - ANEXO III - Preencher'!H106)</f>
        <v>02/2026</v>
      </c>
      <c r="H97" s="14" t="str">
        <f>'[1]TCE - ANEXO III - Preencher'!I106</f>
        <v>0,00</v>
      </c>
      <c r="I97" s="14">
        <f>'[1]TCE - ANEXO III - Preencher'!J106</f>
        <v>1736.69</v>
      </c>
      <c r="J97" s="14">
        <f>'[1]TCE - ANEXO III - Preencher'!K106</f>
        <v>0</v>
      </c>
      <c r="K97" s="15">
        <f>'[1]TCE - ANEXO III - Preencher'!L106</f>
        <v>312.73</v>
      </c>
      <c r="L97" s="15">
        <f>'[1]TCE - ANEXO III - Preencher'!M106</f>
        <v>32.42</v>
      </c>
      <c r="M97" s="15">
        <f t="shared" si="7"/>
        <v>280.31</v>
      </c>
      <c r="N97" s="15">
        <f>'[1]TCE - ANEXO III - Preencher'!O106</f>
        <v>2.7</v>
      </c>
      <c r="O97" s="15">
        <f>'[1]TCE - ANEXO III - Preencher'!P106</f>
        <v>0</v>
      </c>
      <c r="P97" s="16">
        <f t="shared" si="8"/>
        <v>2.7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2019.7</v>
      </c>
    </row>
    <row r="98" spans="1:28" x14ac:dyDescent="0.2">
      <c r="A98" s="8">
        <f>IFERROR(VLOOKUP(B98,'[1]DADOS (OCULTAR)'!$Q$3:$S$136,3,0),"")</f>
        <v>9767633001257</v>
      </c>
      <c r="B98" s="9" t="str">
        <f>'[1]TCE - ANEXO III - Preencher'!C107</f>
        <v>UPA CARUARU - CG Nº 011/2022</v>
      </c>
      <c r="C98" s="10"/>
      <c r="D98" s="11" t="str">
        <f>'[1]TCE - ANEXO III - Preencher'!E107</f>
        <v>LENILSON VITORIO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7664-20</v>
      </c>
      <c r="G98" s="13" t="str">
        <f>IF('[1]TCE - ANEXO III - Preencher'!H107="","",'[1]TCE - ANEXO III - Preencher'!H107)</f>
        <v>02/2026</v>
      </c>
      <c r="H98" s="14" t="str">
        <f>'[1]TCE - ANEXO III - Preencher'!I107</f>
        <v>0,00</v>
      </c>
      <c r="I98" s="14">
        <f>'[1]TCE - ANEXO III - Preencher'!J107</f>
        <v>192.42</v>
      </c>
      <c r="J98" s="14">
        <f>'[1]TCE - ANEXO III - Preencher'!K107</f>
        <v>0</v>
      </c>
      <c r="K98" s="15">
        <f>'[1]TCE - ANEXO III - Preencher'!L107</f>
        <v>312.73</v>
      </c>
      <c r="L98" s="15">
        <f>'[1]TCE - ANEXO III - Preencher'!M107</f>
        <v>1.62</v>
      </c>
      <c r="M98" s="15">
        <f t="shared" si="7"/>
        <v>311.11</v>
      </c>
      <c r="N98" s="15">
        <f>'[1]TCE - ANEXO III - Preencher'!O107</f>
        <v>2.7</v>
      </c>
      <c r="O98" s="15">
        <f>'[1]TCE - ANEXO III - Preencher'!P107</f>
        <v>0</v>
      </c>
      <c r="P98" s="16">
        <f t="shared" si="8"/>
        <v>2.7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506.22999999999996</v>
      </c>
    </row>
    <row r="99" spans="1:28" x14ac:dyDescent="0.2">
      <c r="A99" s="8">
        <f>IFERROR(VLOOKUP(B99,'[1]DADOS (OCULTAR)'!$Q$3:$S$136,3,0),"")</f>
        <v>9767633001257</v>
      </c>
      <c r="B99" s="9" t="str">
        <f>'[1]TCE - ANEXO III - Preencher'!C108</f>
        <v>UPA CARUARU - CG Nº 011/2022</v>
      </c>
      <c r="C99" s="10"/>
      <c r="D99" s="11" t="str">
        <f>'[1]TCE - ANEXO III - Preencher'!E108</f>
        <v>LETICIA BARROS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5134-30</v>
      </c>
      <c r="G99" s="13" t="str">
        <f>IF('[1]TCE - ANEXO III - Preencher'!H108="","",'[1]TCE - ANEXO III - Preencher'!H108)</f>
        <v>02/2026</v>
      </c>
      <c r="H99" s="14" t="str">
        <f>'[1]TCE - ANEXO III - Preencher'!I108</f>
        <v>0,00</v>
      </c>
      <c r="I99" s="14">
        <f>'[1]TCE - ANEXO III - Preencher'!J108</f>
        <v>172.72</v>
      </c>
      <c r="J99" s="14">
        <f>'[1]TCE - ANEXO III - Preencher'!K108</f>
        <v>0</v>
      </c>
      <c r="K99" s="15">
        <f>'[1]TCE - ANEXO III - Preencher'!L108</f>
        <v>312.73</v>
      </c>
      <c r="L99" s="15">
        <f>'[1]TCE - ANEXO III - Preencher'!M108</f>
        <v>16.21</v>
      </c>
      <c r="M99" s="15">
        <f t="shared" si="7"/>
        <v>296.52000000000004</v>
      </c>
      <c r="N99" s="15">
        <f>'[1]TCE - ANEXO III - Preencher'!O108</f>
        <v>2.7</v>
      </c>
      <c r="O99" s="15">
        <f>'[1]TCE - ANEXO III - Preencher'!P108</f>
        <v>0</v>
      </c>
      <c r="P99" s="16">
        <f t="shared" si="8"/>
        <v>2.7</v>
      </c>
      <c r="Q99" s="15">
        <f>'[1]TCE - ANEXO III - Preencher'!R108</f>
        <v>268.8</v>
      </c>
      <c r="R99" s="15">
        <f>'[1]TCE - ANEXO III - Preencher'!S108</f>
        <v>97.26</v>
      </c>
      <c r="S99" s="16">
        <f t="shared" si="9"/>
        <v>171.54000000000002</v>
      </c>
      <c r="T99" s="15">
        <f>'[1]TCE - ANEXO III - Preencher'!U108</f>
        <v>167.4</v>
      </c>
      <c r="U99" s="15">
        <f>'[1]TCE - ANEXO III - Preencher'!V108</f>
        <v>0</v>
      </c>
      <c r="V99" s="16">
        <f t="shared" si="10"/>
        <v>167.4</v>
      </c>
      <c r="W99" s="17" t="str">
        <f>IF('[1]TCE - ANEXO III - Preencher'!X108="","",'[1]TCE - ANEXO III - Preencher'!X108)</f>
        <v>AUX. CRECHE FED.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810.88</v>
      </c>
    </row>
    <row r="100" spans="1:28" x14ac:dyDescent="0.2">
      <c r="A100" s="8">
        <f>IFERROR(VLOOKUP(B100,'[1]DADOS (OCULTAR)'!$Q$3:$S$136,3,0),"")</f>
        <v>9767633001257</v>
      </c>
      <c r="B100" s="9" t="str">
        <f>'[1]TCE - ANEXO III - Preencher'!C109</f>
        <v>UPA CARUARU - CG Nº 011/2022</v>
      </c>
      <c r="C100" s="10"/>
      <c r="D100" s="11" t="str">
        <f>'[1]TCE - ANEXO III - Preencher'!E109</f>
        <v>LETICIA TAMIRES MARIA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 t="str">
        <f>IF('[1]TCE - ANEXO III - Preencher'!H109="","",'[1]TCE - ANEXO III - Preencher'!H109)</f>
        <v>02/2026</v>
      </c>
      <c r="H100" s="14" t="str">
        <f>'[1]TCE - ANEXO III - Preencher'!I109</f>
        <v>0,00</v>
      </c>
      <c r="I100" s="14">
        <f>'[1]TCE - ANEXO III - Preencher'!J109</f>
        <v>206.33</v>
      </c>
      <c r="J100" s="14">
        <f>'[1]TCE - ANEXO III - Preencher'!K109</f>
        <v>0</v>
      </c>
      <c r="K100" s="15">
        <f>'[1]TCE - ANEXO III - Preencher'!L109</f>
        <v>312.73</v>
      </c>
      <c r="L100" s="15">
        <f>'[1]TCE - ANEXO III - Preencher'!M109</f>
        <v>2.79</v>
      </c>
      <c r="M100" s="15">
        <f t="shared" si="7"/>
        <v>309.94</v>
      </c>
      <c r="N100" s="15">
        <f>'[1]TCE - ANEXO III - Preencher'!O109</f>
        <v>2.7</v>
      </c>
      <c r="O100" s="15">
        <f>'[1]TCE - ANEXO III - Preencher'!P109</f>
        <v>0</v>
      </c>
      <c r="P100" s="16">
        <f t="shared" si="8"/>
        <v>2.7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2459.15</v>
      </c>
      <c r="Y100" s="15">
        <f>'[1]TCE - ANEXO III - Preencher'!Z109</f>
        <v>0</v>
      </c>
      <c r="Z100" s="16">
        <f t="shared" si="11"/>
        <v>2459.15</v>
      </c>
      <c r="AA100" s="17" t="str">
        <f>IF('[1]TCE - ANEXO III - Preencher'!AB109="","",'[1]TCE - ANEXO III - Preencher'!AB109)</f>
        <v>ABONO ASSIS FIN.</v>
      </c>
      <c r="AB100" s="15">
        <f t="shared" si="6"/>
        <v>2978.12</v>
      </c>
    </row>
    <row r="101" spans="1:28" x14ac:dyDescent="0.2">
      <c r="A101" s="8">
        <f>IFERROR(VLOOKUP(B101,'[1]DADOS (OCULTAR)'!$Q$3:$S$136,3,0),"")</f>
        <v>9767633001257</v>
      </c>
      <c r="B101" s="9" t="str">
        <f>'[1]TCE - ANEXO III - Preencher'!C110</f>
        <v>UPA CARUARU - CG Nº 011/2022</v>
      </c>
      <c r="C101" s="10"/>
      <c r="D101" s="11" t="str">
        <f>'[1]TCE - ANEXO III - Preencher'!E110</f>
        <v>LILIANE DA SILVA ANDRADE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2516-05</v>
      </c>
      <c r="G101" s="13" t="str">
        <f>IF('[1]TCE - ANEXO III - Preencher'!H110="","",'[1]TCE - ANEXO III - Preencher'!H110)</f>
        <v>02/2026</v>
      </c>
      <c r="H101" s="14" t="str">
        <f>'[1]TCE - ANEXO III - Preencher'!I110</f>
        <v>0,00</v>
      </c>
      <c r="I101" s="14">
        <f>'[1]TCE - ANEXO III - Preencher'!J110</f>
        <v>314.95</v>
      </c>
      <c r="J101" s="14">
        <f>'[1]TCE - ANEXO III - Preencher'!K110</f>
        <v>0</v>
      </c>
      <c r="K101" s="15">
        <f>'[1]TCE - ANEXO III - Preencher'!L110</f>
        <v>312.73</v>
      </c>
      <c r="L101" s="15">
        <f>'[1]TCE - ANEXO III - Preencher'!M110</f>
        <v>32.42</v>
      </c>
      <c r="M101" s="15">
        <f t="shared" si="7"/>
        <v>280.31</v>
      </c>
      <c r="N101" s="15">
        <f>'[1]TCE - ANEXO III - Preencher'!O110</f>
        <v>2.7</v>
      </c>
      <c r="O101" s="15">
        <f>'[1]TCE - ANEXO III - Preencher'!P110</f>
        <v>0</v>
      </c>
      <c r="P101" s="16">
        <f t="shared" si="8"/>
        <v>2.7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597.96</v>
      </c>
    </row>
    <row r="102" spans="1:28" x14ac:dyDescent="0.2">
      <c r="A102" s="8">
        <f>IFERROR(VLOOKUP(B102,'[1]DADOS (OCULTAR)'!$Q$3:$S$136,3,0),"")</f>
        <v>9767633001257</v>
      </c>
      <c r="B102" s="9" t="str">
        <f>'[1]TCE - ANEXO III - Preencher'!C111</f>
        <v>UPA CARUARU - CG Nº 011/2022</v>
      </c>
      <c r="C102" s="10"/>
      <c r="D102" s="11" t="str">
        <f>'[1]TCE - ANEXO III - Preencher'!E111</f>
        <v xml:space="preserve">LIVIO ANTONIO TORRES DA SILVA 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7664-20</v>
      </c>
      <c r="G102" s="13" t="str">
        <f>IF('[1]TCE - ANEXO III - Preencher'!H111="","",'[1]TCE - ANEXO III - Preencher'!H111)</f>
        <v>02/2026</v>
      </c>
      <c r="H102" s="14" t="str">
        <f>'[1]TCE - ANEXO III - Preencher'!I111</f>
        <v>0,00</v>
      </c>
      <c r="I102" s="14">
        <f>'[1]TCE - ANEXO III - Preencher'!J111</f>
        <v>254.9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2.7</v>
      </c>
      <c r="O102" s="15">
        <f>'[1]TCE - ANEXO III - Preencher'!P111</f>
        <v>0</v>
      </c>
      <c r="P102" s="16">
        <f t="shared" si="8"/>
        <v>2.7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257.60000000000002</v>
      </c>
    </row>
    <row r="103" spans="1:28" x14ac:dyDescent="0.2">
      <c r="A103" s="8">
        <f>IFERROR(VLOOKUP(B103,'[1]DADOS (OCULTAR)'!$Q$3:$S$136,3,0),"")</f>
        <v>9767633001257</v>
      </c>
      <c r="B103" s="9" t="str">
        <f>'[1]TCE - ANEXO III - Preencher'!C112</f>
        <v>UPA CARUARU - CG Nº 011/2022</v>
      </c>
      <c r="C103" s="10"/>
      <c r="D103" s="11" t="str">
        <f>'[1]TCE - ANEXO III - Preencher'!E112</f>
        <v>LOURINALDO JOSE DE ARAUJO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2516-05</v>
      </c>
      <c r="G103" s="13" t="str">
        <f>IF('[1]TCE - ANEXO III - Preencher'!H112="","",'[1]TCE - ANEXO III - Preencher'!H112)</f>
        <v>02/2026</v>
      </c>
      <c r="H103" s="14" t="str">
        <f>'[1]TCE - ANEXO III - Preencher'!I112</f>
        <v>0,00</v>
      </c>
      <c r="I103" s="14">
        <f>'[1]TCE - ANEXO III - Preencher'!J112</f>
        <v>289.70999999999998</v>
      </c>
      <c r="J103" s="14">
        <f>'[1]TCE - ANEXO III - Preencher'!K112</f>
        <v>0</v>
      </c>
      <c r="K103" s="15">
        <f>'[1]TCE - ANEXO III - Preencher'!L112</f>
        <v>312.73</v>
      </c>
      <c r="L103" s="15">
        <f>'[1]TCE - ANEXO III - Preencher'!M112</f>
        <v>32.42</v>
      </c>
      <c r="M103" s="15">
        <f t="shared" si="7"/>
        <v>280.31</v>
      </c>
      <c r="N103" s="15">
        <f>'[1]TCE - ANEXO III - Preencher'!O112</f>
        <v>2.7</v>
      </c>
      <c r="O103" s="15">
        <f>'[1]TCE - ANEXO III - Preencher'!P112</f>
        <v>0</v>
      </c>
      <c r="P103" s="16">
        <f t="shared" si="8"/>
        <v>2.7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572.72</v>
      </c>
    </row>
    <row r="104" spans="1:28" x14ac:dyDescent="0.2">
      <c r="A104" s="8">
        <f>IFERROR(VLOOKUP(B104,'[1]DADOS (OCULTAR)'!$Q$3:$S$136,3,0),"")</f>
        <v>9767633001257</v>
      </c>
      <c r="B104" s="9" t="str">
        <f>'[1]TCE - ANEXO III - Preencher'!C113</f>
        <v>UPA CARUARU - CG Nº 011/2022</v>
      </c>
      <c r="C104" s="10"/>
      <c r="D104" s="11" t="str">
        <f>'[1]TCE - ANEXO III - Preencher'!E113</f>
        <v xml:space="preserve">LUCAS GABRIEL DOS SANTOS BEZERRA 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5211-30</v>
      </c>
      <c r="G104" s="13" t="str">
        <f>IF('[1]TCE - ANEXO III - Preencher'!H113="","",'[1]TCE - ANEXO III - Preencher'!H113)</f>
        <v>02/2026</v>
      </c>
      <c r="H104" s="14" t="str">
        <f>'[1]TCE - ANEXO III - Preencher'!I113</f>
        <v>0,00</v>
      </c>
      <c r="I104" s="14">
        <f>'[1]TCE - ANEXO III - Preencher'!J113</f>
        <v>136.03</v>
      </c>
      <c r="J104" s="14">
        <f>'[1]TCE - ANEXO III - Preencher'!K113</f>
        <v>0</v>
      </c>
      <c r="K104" s="15">
        <f>'[1]TCE - ANEXO III - Preencher'!L113</f>
        <v>312.73</v>
      </c>
      <c r="L104" s="15">
        <f>'[1]TCE - ANEXO III - Preencher'!M113</f>
        <v>32.42</v>
      </c>
      <c r="M104" s="15">
        <f t="shared" si="7"/>
        <v>280.31</v>
      </c>
      <c r="N104" s="15">
        <f>'[1]TCE - ANEXO III - Preencher'!O113</f>
        <v>2.7</v>
      </c>
      <c r="O104" s="15">
        <f>'[1]TCE - ANEXO III - Preencher'!P113</f>
        <v>0</v>
      </c>
      <c r="P104" s="16">
        <f t="shared" si="8"/>
        <v>2.7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419.04</v>
      </c>
    </row>
    <row r="105" spans="1:28" x14ac:dyDescent="0.2">
      <c r="A105" s="8">
        <f>IFERROR(VLOOKUP(B105,'[1]DADOS (OCULTAR)'!$Q$3:$S$136,3,0),"")</f>
        <v>9767633001257</v>
      </c>
      <c r="B105" s="9" t="str">
        <f>'[1]TCE - ANEXO III - Preencher'!C114</f>
        <v>UPA CARUARU - CG Nº 011/2022</v>
      </c>
      <c r="C105" s="10"/>
      <c r="D105" s="11" t="str">
        <f>'[1]TCE - ANEXO III - Preencher'!E114</f>
        <v>LUCAS VINICIUS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4110-30</v>
      </c>
      <c r="G105" s="13" t="str">
        <f>IF('[1]TCE - ANEXO III - Preencher'!H114="","",'[1]TCE - ANEXO III - Preencher'!H114)</f>
        <v>02/2026</v>
      </c>
      <c r="H105" s="14" t="str">
        <f>'[1]TCE - ANEXO III - Preencher'!I114</f>
        <v>0,00</v>
      </c>
      <c r="I105" s="14">
        <f>'[1]TCE - ANEXO III - Preencher'!J114</f>
        <v>192.68</v>
      </c>
      <c r="J105" s="14">
        <f>'[1]TCE - ANEXO III - Preencher'!K114</f>
        <v>0</v>
      </c>
      <c r="K105" s="15">
        <f>'[1]TCE - ANEXO III - Preencher'!L114</f>
        <v>312.73</v>
      </c>
      <c r="L105" s="15">
        <f>'[1]TCE - ANEXO III - Preencher'!M114</f>
        <v>32.42</v>
      </c>
      <c r="M105" s="15">
        <f t="shared" si="7"/>
        <v>280.31</v>
      </c>
      <c r="N105" s="15">
        <f>'[1]TCE - ANEXO III - Preencher'!O114</f>
        <v>2.7</v>
      </c>
      <c r="O105" s="15">
        <f>'[1]TCE - ANEXO III - Preencher'!P114</f>
        <v>0</v>
      </c>
      <c r="P105" s="16">
        <f t="shared" si="8"/>
        <v>2.7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475.69</v>
      </c>
    </row>
    <row r="106" spans="1:28" x14ac:dyDescent="0.2">
      <c r="A106" s="8">
        <f>IFERROR(VLOOKUP(B106,'[1]DADOS (OCULTAR)'!$Q$3:$S$136,3,0),"")</f>
        <v>9767633001257</v>
      </c>
      <c r="B106" s="9" t="str">
        <f>'[1]TCE - ANEXO III - Preencher'!C115</f>
        <v>UPA CARUARU - CG Nº 011/2022</v>
      </c>
      <c r="C106" s="10"/>
      <c r="D106" s="11" t="str">
        <f>'[1]TCE - ANEXO III - Preencher'!E115</f>
        <v>LUCIANO JOSE DE LIRA JUNIOR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2521-05</v>
      </c>
      <c r="G106" s="13" t="str">
        <f>IF('[1]TCE - ANEXO III - Preencher'!H115="","",'[1]TCE - ANEXO III - Preencher'!H115)</f>
        <v>02/2026</v>
      </c>
      <c r="H106" s="14" t="str">
        <f>'[1]TCE - ANEXO III - Preencher'!I115</f>
        <v>0,00</v>
      </c>
      <c r="I106" s="14">
        <f>'[1]TCE - ANEXO III - Preencher'!J115</f>
        <v>170.13</v>
      </c>
      <c r="J106" s="14">
        <f>'[1]TCE - ANEXO III - Preencher'!K115</f>
        <v>0</v>
      </c>
      <c r="K106" s="15">
        <f>'[1]TCE - ANEXO III - Preencher'!L115</f>
        <v>312.73</v>
      </c>
      <c r="L106" s="15">
        <f>'[1]TCE - ANEXO III - Preencher'!M115</f>
        <v>16.21</v>
      </c>
      <c r="M106" s="15">
        <f t="shared" si="7"/>
        <v>296.52000000000004</v>
      </c>
      <c r="N106" s="15">
        <f>'[1]TCE - ANEXO III - Preencher'!O115</f>
        <v>2.7</v>
      </c>
      <c r="O106" s="15">
        <f>'[1]TCE - ANEXO III - Preencher'!P115</f>
        <v>0</v>
      </c>
      <c r="P106" s="16">
        <f t="shared" si="8"/>
        <v>2.7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469.35</v>
      </c>
    </row>
    <row r="107" spans="1:28" x14ac:dyDescent="0.2">
      <c r="A107" s="8">
        <f>IFERROR(VLOOKUP(B107,'[1]DADOS (OCULTAR)'!$Q$3:$S$136,3,0),"")</f>
        <v>9767633001257</v>
      </c>
      <c r="B107" s="9" t="str">
        <f>'[1]TCE - ANEXO III - Preencher'!C116</f>
        <v>UPA CARUARU - CG Nº 011/2022</v>
      </c>
      <c r="C107" s="10"/>
      <c r="D107" s="11" t="str">
        <f>'[1]TCE - ANEXO III - Preencher'!E116</f>
        <v>LUCICLEIDE MARIA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02/2026</v>
      </c>
      <c r="H107" s="14" t="str">
        <f>'[1]TCE - ANEXO III - Preencher'!I116</f>
        <v>0,00</v>
      </c>
      <c r="I107" s="14">
        <f>'[1]TCE - ANEXO III - Preencher'!J116</f>
        <v>183.41</v>
      </c>
      <c r="J107" s="14">
        <f>'[1]TCE - ANEXO III - Preencher'!K116</f>
        <v>0</v>
      </c>
      <c r="K107" s="15">
        <f>'[1]TCE - ANEXO III - Preencher'!L116</f>
        <v>312.73</v>
      </c>
      <c r="L107" s="15">
        <f>'[1]TCE - ANEXO III - Preencher'!M116</f>
        <v>16.21</v>
      </c>
      <c r="M107" s="15">
        <f t="shared" si="7"/>
        <v>296.52000000000004</v>
      </c>
      <c r="N107" s="15">
        <f>'[1]TCE - ANEXO III - Preencher'!O116</f>
        <v>2.7</v>
      </c>
      <c r="O107" s="15">
        <f>'[1]TCE - ANEXO III - Preencher'!P116</f>
        <v>0</v>
      </c>
      <c r="P107" s="16">
        <f t="shared" si="8"/>
        <v>2.7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1704</v>
      </c>
      <c r="Y107" s="15">
        <f>'[1]TCE - ANEXO III - Preencher'!Z116</f>
        <v>0</v>
      </c>
      <c r="Z107" s="16">
        <f t="shared" si="11"/>
        <v>1704</v>
      </c>
      <c r="AA107" s="17" t="str">
        <f>IF('[1]TCE - ANEXO III - Preencher'!AB116="","",'[1]TCE - ANEXO III - Preencher'!AB116)</f>
        <v>ABONO ASSIS FIN.</v>
      </c>
      <c r="AB107" s="15">
        <f t="shared" si="6"/>
        <v>2186.63</v>
      </c>
    </row>
    <row r="108" spans="1:28" x14ac:dyDescent="0.2">
      <c r="A108" s="8">
        <f>IFERROR(VLOOKUP(B108,'[1]DADOS (OCULTAR)'!$Q$3:$S$136,3,0),"")</f>
        <v>9767633001257</v>
      </c>
      <c r="B108" s="9" t="str">
        <f>'[1]TCE - ANEXO III - Preencher'!C117</f>
        <v>UPA CARUARU - CG Nº 011/2022</v>
      </c>
      <c r="C108" s="10"/>
      <c r="D108" s="11" t="str">
        <f>'[1]TCE - ANEXO III - Preencher'!E117</f>
        <v>LUCIVALDO PEREIRA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02/2026</v>
      </c>
      <c r="H108" s="14" t="str">
        <f>'[1]TCE - ANEXO III - Preencher'!I117</f>
        <v>0,00</v>
      </c>
      <c r="I108" s="14">
        <f>'[1]TCE - ANEXO III - Preencher'!J117</f>
        <v>183.41</v>
      </c>
      <c r="J108" s="14">
        <f>'[1]TCE - ANEXO III - Preencher'!K117</f>
        <v>0</v>
      </c>
      <c r="K108" s="15">
        <f>'[1]TCE - ANEXO III - Preencher'!L117</f>
        <v>312.73</v>
      </c>
      <c r="L108" s="15">
        <f>'[1]TCE - ANEXO III - Preencher'!M117</f>
        <v>16.21</v>
      </c>
      <c r="M108" s="15">
        <f t="shared" si="7"/>
        <v>296.52000000000004</v>
      </c>
      <c r="N108" s="15">
        <f>'[1]TCE - ANEXO III - Preencher'!O117</f>
        <v>2.7</v>
      </c>
      <c r="O108" s="15">
        <f>'[1]TCE - ANEXO III - Preencher'!P117</f>
        <v>0</v>
      </c>
      <c r="P108" s="16">
        <f t="shared" si="8"/>
        <v>2.7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1704</v>
      </c>
      <c r="Y108" s="15">
        <f>'[1]TCE - ANEXO III - Preencher'!Z117</f>
        <v>0</v>
      </c>
      <c r="Z108" s="16">
        <f t="shared" si="11"/>
        <v>1704</v>
      </c>
      <c r="AA108" s="17" t="str">
        <f>IF('[1]TCE - ANEXO III - Preencher'!AB117="","",'[1]TCE - ANEXO III - Preencher'!AB117)</f>
        <v>ABONO ASSIS FIN.</v>
      </c>
      <c r="AB108" s="15">
        <f t="shared" si="6"/>
        <v>2186.63</v>
      </c>
    </row>
    <row r="109" spans="1:28" x14ac:dyDescent="0.2">
      <c r="A109" s="8">
        <f>IFERROR(VLOOKUP(B109,'[1]DADOS (OCULTAR)'!$Q$3:$S$136,3,0),"")</f>
        <v>9767633001257</v>
      </c>
      <c r="B109" s="9" t="str">
        <f>'[1]TCE - ANEXO III - Preencher'!C118</f>
        <v>UPA CARUARU - CG Nº 011/2022</v>
      </c>
      <c r="C109" s="10"/>
      <c r="D109" s="11" t="str">
        <f>'[1]TCE - ANEXO III - Preencher'!E118</f>
        <v>LUCIVANIA ALICE DE MACEDO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02/2026</v>
      </c>
      <c r="H109" s="14" t="str">
        <f>'[1]TCE - ANEXO III - Preencher'!I118</f>
        <v>0,00</v>
      </c>
      <c r="I109" s="14">
        <f>'[1]TCE - ANEXO III - Preencher'!J118</f>
        <v>178.13</v>
      </c>
      <c r="J109" s="14">
        <f>'[1]TCE - ANEXO III - Preencher'!K118</f>
        <v>0</v>
      </c>
      <c r="K109" s="15">
        <f>'[1]TCE - ANEXO III - Preencher'!L118</f>
        <v>312.73</v>
      </c>
      <c r="L109" s="15">
        <f>'[1]TCE - ANEXO III - Preencher'!M118</f>
        <v>16.21</v>
      </c>
      <c r="M109" s="15">
        <f t="shared" si="7"/>
        <v>296.52000000000004</v>
      </c>
      <c r="N109" s="15">
        <f>'[1]TCE - ANEXO III - Preencher'!O118</f>
        <v>2.7</v>
      </c>
      <c r="O109" s="15">
        <f>'[1]TCE - ANEXO III - Preencher'!P118</f>
        <v>0</v>
      </c>
      <c r="P109" s="16">
        <f t="shared" si="8"/>
        <v>2.7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1704</v>
      </c>
      <c r="Y109" s="15">
        <f>'[1]TCE - ANEXO III - Preencher'!Z118</f>
        <v>0</v>
      </c>
      <c r="Z109" s="16">
        <f t="shared" si="11"/>
        <v>1704</v>
      </c>
      <c r="AA109" s="17" t="str">
        <f>IF('[1]TCE - ANEXO III - Preencher'!AB118="","",'[1]TCE - ANEXO III - Preencher'!AB118)</f>
        <v>ABONO ASSIS FIN.</v>
      </c>
      <c r="AB109" s="15">
        <f t="shared" si="6"/>
        <v>2181.35</v>
      </c>
    </row>
    <row r="110" spans="1:28" x14ac:dyDescent="0.2">
      <c r="A110" s="8">
        <f>IFERROR(VLOOKUP(B110,'[1]DADOS (OCULTAR)'!$Q$3:$S$136,3,0),"")</f>
        <v>9767633001257</v>
      </c>
      <c r="B110" s="9" t="str">
        <f>'[1]TCE - ANEXO III - Preencher'!C119</f>
        <v>UPA CARUARU - CG Nº 011/2022</v>
      </c>
      <c r="C110" s="10"/>
      <c r="D110" s="11" t="str">
        <f>'[1]TCE - ANEXO III - Preencher'!E119</f>
        <v>LUIZ CARLOS DA SILVA SANTOS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02/2026</v>
      </c>
      <c r="H110" s="14" t="str">
        <f>'[1]TCE - ANEXO III - Preencher'!I119</f>
        <v>0,00</v>
      </c>
      <c r="I110" s="14">
        <f>'[1]TCE - ANEXO III - Preencher'!J119</f>
        <v>184.73</v>
      </c>
      <c r="J110" s="14">
        <f>'[1]TCE - ANEXO III - Preencher'!K119</f>
        <v>0</v>
      </c>
      <c r="K110" s="15">
        <f>'[1]TCE - ANEXO III - Preencher'!L119</f>
        <v>312.73</v>
      </c>
      <c r="L110" s="15">
        <f>'[1]TCE - ANEXO III - Preencher'!M119</f>
        <v>16.21</v>
      </c>
      <c r="M110" s="15">
        <f t="shared" si="7"/>
        <v>296.52000000000004</v>
      </c>
      <c r="N110" s="15">
        <f>'[1]TCE - ANEXO III - Preencher'!O119</f>
        <v>2.7</v>
      </c>
      <c r="O110" s="15">
        <f>'[1]TCE - ANEXO III - Preencher'!P119</f>
        <v>0</v>
      </c>
      <c r="P110" s="16">
        <f t="shared" si="8"/>
        <v>2.7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1704</v>
      </c>
      <c r="Y110" s="15">
        <f>'[1]TCE - ANEXO III - Preencher'!Z119</f>
        <v>0</v>
      </c>
      <c r="Z110" s="16">
        <f t="shared" si="11"/>
        <v>1704</v>
      </c>
      <c r="AA110" s="17" t="str">
        <f>IF('[1]TCE - ANEXO III - Preencher'!AB119="","",'[1]TCE - ANEXO III - Preencher'!AB119)</f>
        <v>ABONO ASSIS FIN.</v>
      </c>
      <c r="AB110" s="15">
        <f t="shared" si="6"/>
        <v>2187.9499999999998</v>
      </c>
    </row>
    <row r="111" spans="1:28" x14ac:dyDescent="0.2">
      <c r="A111" s="8">
        <f>IFERROR(VLOOKUP(B111,'[1]DADOS (OCULTAR)'!$Q$3:$S$136,3,0),"")</f>
        <v>9767633001257</v>
      </c>
      <c r="B111" s="9" t="str">
        <f>'[1]TCE - ANEXO III - Preencher'!C120</f>
        <v>UPA CARUARU - CG Nº 011/2022</v>
      </c>
      <c r="C111" s="10"/>
      <c r="D111" s="11" t="str">
        <f>'[1]TCE - ANEXO III - Preencher'!E120</f>
        <v>MANOEL PINO FILHO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5143-10</v>
      </c>
      <c r="G111" s="13" t="str">
        <f>IF('[1]TCE - ANEXO III - Preencher'!H120="","",'[1]TCE - ANEXO III - Preencher'!H120)</f>
        <v>02/2026</v>
      </c>
      <c r="H111" s="14" t="str">
        <f>'[1]TCE - ANEXO III - Preencher'!I120</f>
        <v>0,00</v>
      </c>
      <c r="I111" s="14">
        <f>'[1]TCE - ANEXO III - Preencher'!J120</f>
        <v>182.75</v>
      </c>
      <c r="J111" s="14">
        <f>'[1]TCE - ANEXO III - Preencher'!K120</f>
        <v>0</v>
      </c>
      <c r="K111" s="15">
        <f>'[1]TCE - ANEXO III - Preencher'!L120</f>
        <v>312.73</v>
      </c>
      <c r="L111" s="15">
        <f>'[1]TCE - ANEXO III - Preencher'!M120</f>
        <v>32.42</v>
      </c>
      <c r="M111" s="15">
        <f t="shared" si="7"/>
        <v>280.31</v>
      </c>
      <c r="N111" s="15">
        <f>'[1]TCE - ANEXO III - Preencher'!O120</f>
        <v>2.7</v>
      </c>
      <c r="O111" s="15">
        <f>'[1]TCE - ANEXO III - Preencher'!P120</f>
        <v>0</v>
      </c>
      <c r="P111" s="16">
        <f t="shared" si="8"/>
        <v>2.7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465.76</v>
      </c>
    </row>
    <row r="112" spans="1:28" x14ac:dyDescent="0.2">
      <c r="A112" s="8">
        <f>IFERROR(VLOOKUP(B112,'[1]DADOS (OCULTAR)'!$Q$3:$S$136,3,0),"")</f>
        <v>9767633001257</v>
      </c>
      <c r="B112" s="9" t="str">
        <f>'[1]TCE - ANEXO III - Preencher'!C121</f>
        <v>UPA CARUARU - CG Nº 011/2022</v>
      </c>
      <c r="C112" s="10"/>
      <c r="D112" s="11" t="str">
        <f>'[1]TCE - ANEXO III - Preencher'!E121</f>
        <v xml:space="preserve">MANUEL JOSE DA SILVA 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02/2026</v>
      </c>
      <c r="H112" s="14" t="str">
        <f>'[1]TCE - ANEXO III - Preencher'!I121</f>
        <v>0,00</v>
      </c>
      <c r="I112" s="14">
        <f>'[1]TCE - ANEXO III - Preencher'!J121</f>
        <v>175.41</v>
      </c>
      <c r="J112" s="14">
        <f>'[1]TCE - ANEXO III - Preencher'!K121</f>
        <v>0</v>
      </c>
      <c r="K112" s="15">
        <f>'[1]TCE - ANEXO III - Preencher'!L121</f>
        <v>312.73</v>
      </c>
      <c r="L112" s="15">
        <f>'[1]TCE - ANEXO III - Preencher'!M121</f>
        <v>16.21</v>
      </c>
      <c r="M112" s="15">
        <f t="shared" si="7"/>
        <v>296.52000000000004</v>
      </c>
      <c r="N112" s="15">
        <f>'[1]TCE - ANEXO III - Preencher'!O121</f>
        <v>2.7</v>
      </c>
      <c r="O112" s="15">
        <f>'[1]TCE - ANEXO III - Preencher'!P121</f>
        <v>0</v>
      </c>
      <c r="P112" s="16">
        <f t="shared" si="8"/>
        <v>2.7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1704</v>
      </c>
      <c r="Y112" s="15">
        <f>'[1]TCE - ANEXO III - Preencher'!Z121</f>
        <v>0</v>
      </c>
      <c r="Z112" s="16">
        <f t="shared" si="11"/>
        <v>1704</v>
      </c>
      <c r="AA112" s="17" t="str">
        <f>IF('[1]TCE - ANEXO III - Preencher'!AB121="","",'[1]TCE - ANEXO III - Preencher'!AB121)</f>
        <v>ABONO ASSIS FIN.</v>
      </c>
      <c r="AB112" s="15">
        <f t="shared" si="6"/>
        <v>2178.63</v>
      </c>
    </row>
    <row r="113" spans="1:28" x14ac:dyDescent="0.2">
      <c r="A113" s="8">
        <f>IFERROR(VLOOKUP(B113,'[1]DADOS (OCULTAR)'!$Q$3:$S$136,3,0),"")</f>
        <v>9767633001257</v>
      </c>
      <c r="B113" s="9" t="str">
        <f>'[1]TCE - ANEXO III - Preencher'!C122</f>
        <v>UPA CARUARU - CG Nº 011/2022</v>
      </c>
      <c r="C113" s="10"/>
      <c r="D113" s="11" t="str">
        <f>'[1]TCE - ANEXO III - Preencher'!E122</f>
        <v>MARCIANE MARIA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02/2026</v>
      </c>
      <c r="H113" s="14" t="str">
        <f>'[1]TCE - ANEXO III - Preencher'!I122</f>
        <v>0,00</v>
      </c>
      <c r="I113" s="14">
        <f>'[1]TCE - ANEXO III - Preencher'!J122</f>
        <v>175.42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2.7</v>
      </c>
      <c r="O113" s="15">
        <f>'[1]TCE - ANEXO III - Preencher'!P122</f>
        <v>0</v>
      </c>
      <c r="P113" s="16">
        <f t="shared" si="8"/>
        <v>2.7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1704</v>
      </c>
      <c r="Y113" s="15">
        <f>'[1]TCE - ANEXO III - Preencher'!Z122</f>
        <v>0</v>
      </c>
      <c r="Z113" s="16">
        <f t="shared" si="11"/>
        <v>1704</v>
      </c>
      <c r="AA113" s="17" t="str">
        <f>IF('[1]TCE - ANEXO III - Preencher'!AB122="","",'[1]TCE - ANEXO III - Preencher'!AB122)</f>
        <v>ABONO ASSIS FIN.</v>
      </c>
      <c r="AB113" s="15">
        <f t="shared" si="6"/>
        <v>1882.12</v>
      </c>
    </row>
    <row r="114" spans="1:28" x14ac:dyDescent="0.2">
      <c r="A114" s="8">
        <f>IFERROR(VLOOKUP(B114,'[1]DADOS (OCULTAR)'!$Q$3:$S$136,3,0),"")</f>
        <v>9767633001257</v>
      </c>
      <c r="B114" s="9" t="str">
        <f>'[1]TCE - ANEXO III - Preencher'!C123</f>
        <v>UPA CARUARU - CG Nº 011/2022</v>
      </c>
      <c r="C114" s="10"/>
      <c r="D114" s="11" t="str">
        <f>'[1]TCE - ANEXO III - Preencher'!E123</f>
        <v>MARCIONILO CARNEIRO DA SILVA JUNIOR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02/2026</v>
      </c>
      <c r="H114" s="14" t="str">
        <f>'[1]TCE - ANEXO III - Preencher'!I123</f>
        <v>0,00</v>
      </c>
      <c r="I114" s="14">
        <f>'[1]TCE - ANEXO III - Preencher'!J123</f>
        <v>155.61000000000001</v>
      </c>
      <c r="J114" s="14">
        <f>'[1]TCE - ANEXO III - Preencher'!K123</f>
        <v>0</v>
      </c>
      <c r="K114" s="15">
        <f>'[1]TCE - ANEXO III - Preencher'!L123</f>
        <v>312.73</v>
      </c>
      <c r="L114" s="15">
        <f>'[1]TCE - ANEXO III - Preencher'!M123</f>
        <v>16.21</v>
      </c>
      <c r="M114" s="15">
        <f t="shared" si="7"/>
        <v>296.52000000000004</v>
      </c>
      <c r="N114" s="15">
        <f>'[1]TCE - ANEXO III - Preencher'!O123</f>
        <v>2.7</v>
      </c>
      <c r="O114" s="15">
        <f>'[1]TCE - ANEXO III - Preencher'!P123</f>
        <v>0</v>
      </c>
      <c r="P114" s="16">
        <f t="shared" si="8"/>
        <v>2.7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1704</v>
      </c>
      <c r="Y114" s="15">
        <f>'[1]TCE - ANEXO III - Preencher'!Z123</f>
        <v>0</v>
      </c>
      <c r="Z114" s="16">
        <f t="shared" si="11"/>
        <v>1704</v>
      </c>
      <c r="AA114" s="17" t="str">
        <f>IF('[1]TCE - ANEXO III - Preencher'!AB123="","",'[1]TCE - ANEXO III - Preencher'!AB123)</f>
        <v>ABONO ASSIS FIN.</v>
      </c>
      <c r="AB114" s="15">
        <f t="shared" si="6"/>
        <v>2158.83</v>
      </c>
    </row>
    <row r="115" spans="1:28" x14ac:dyDescent="0.2">
      <c r="A115" s="8">
        <f>IFERROR(VLOOKUP(B115,'[1]DADOS (OCULTAR)'!$Q$3:$S$136,3,0),"")</f>
        <v>9767633001257</v>
      </c>
      <c r="B115" s="9" t="str">
        <f>'[1]TCE - ANEXO III - Preencher'!C124</f>
        <v>UPA CARUARU - CG Nº 011/2022</v>
      </c>
      <c r="C115" s="10"/>
      <c r="D115" s="11" t="str">
        <f>'[1]TCE - ANEXO III - Preencher'!E124</f>
        <v>MARCOS ANTONIO DE OLIVEIRA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5151-10</v>
      </c>
      <c r="G115" s="13" t="str">
        <f>IF('[1]TCE - ANEXO III - Preencher'!H124="","",'[1]TCE - ANEXO III - Preencher'!H124)</f>
        <v>02/2026</v>
      </c>
      <c r="H115" s="14" t="str">
        <f>'[1]TCE - ANEXO III - Preencher'!I124</f>
        <v>0,00</v>
      </c>
      <c r="I115" s="14">
        <f>'[1]TCE - ANEXO III - Preencher'!J124</f>
        <v>155.61000000000001</v>
      </c>
      <c r="J115" s="14">
        <f>'[1]TCE - ANEXO III - Preencher'!K124</f>
        <v>0</v>
      </c>
      <c r="K115" s="15">
        <f>'[1]TCE - ANEXO III - Preencher'!L124</f>
        <v>312.73</v>
      </c>
      <c r="L115" s="15">
        <f>'[1]TCE - ANEXO III - Preencher'!M124</f>
        <v>16.21</v>
      </c>
      <c r="M115" s="15">
        <f t="shared" si="7"/>
        <v>296.52000000000004</v>
      </c>
      <c r="N115" s="15">
        <f>'[1]TCE - ANEXO III - Preencher'!O124</f>
        <v>2.7</v>
      </c>
      <c r="O115" s="15">
        <f>'[1]TCE - ANEXO III - Preencher'!P124</f>
        <v>0</v>
      </c>
      <c r="P115" s="16">
        <f t="shared" si="8"/>
        <v>2.7</v>
      </c>
      <c r="Q115" s="15">
        <f>'[1]TCE - ANEXO III - Preencher'!R124</f>
        <v>156</v>
      </c>
      <c r="R115" s="15">
        <f>'[1]TCE - ANEXO III - Preencher'!S124</f>
        <v>97.26</v>
      </c>
      <c r="S115" s="16">
        <f t="shared" si="9"/>
        <v>58.739999999999995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513.57000000000005</v>
      </c>
    </row>
    <row r="116" spans="1:28" x14ac:dyDescent="0.2">
      <c r="A116" s="8">
        <f>IFERROR(VLOOKUP(B116,'[1]DADOS (OCULTAR)'!$Q$3:$S$136,3,0),"")</f>
        <v>9767633001257</v>
      </c>
      <c r="B116" s="9" t="str">
        <f>'[1]TCE - ANEXO III - Preencher'!C125</f>
        <v>UPA CARUARU - CG Nº 011/2022</v>
      </c>
      <c r="C116" s="10"/>
      <c r="D116" s="11" t="str">
        <f>'[1]TCE - ANEXO III - Preencher'!E125</f>
        <v>MARIA AILMA ALVES FEITOSA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02/2026</v>
      </c>
      <c r="H116" s="14" t="str">
        <f>'[1]TCE - ANEXO III - Preencher'!I125</f>
        <v>0,00</v>
      </c>
      <c r="I116" s="14">
        <f>'[1]TCE - ANEXO III - Preencher'!J125</f>
        <v>163.61000000000001</v>
      </c>
      <c r="J116" s="14">
        <f>'[1]TCE - ANEXO III - Preencher'!K125</f>
        <v>0</v>
      </c>
      <c r="K116" s="15">
        <f>'[1]TCE - ANEXO III - Preencher'!L125</f>
        <v>312.73</v>
      </c>
      <c r="L116" s="15">
        <f>'[1]TCE - ANEXO III - Preencher'!M125</f>
        <v>16.21</v>
      </c>
      <c r="M116" s="15">
        <f t="shared" si="7"/>
        <v>296.52000000000004</v>
      </c>
      <c r="N116" s="15">
        <f>'[1]TCE - ANEXO III - Preencher'!O125</f>
        <v>2.7</v>
      </c>
      <c r="O116" s="15">
        <f>'[1]TCE - ANEXO III - Preencher'!P125</f>
        <v>0</v>
      </c>
      <c r="P116" s="16">
        <f t="shared" si="8"/>
        <v>2.7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1704</v>
      </c>
      <c r="Y116" s="15">
        <f>'[1]TCE - ANEXO III - Preencher'!Z125</f>
        <v>0</v>
      </c>
      <c r="Z116" s="16">
        <f t="shared" si="11"/>
        <v>1704</v>
      </c>
      <c r="AA116" s="17" t="str">
        <f>IF('[1]TCE - ANEXO III - Preencher'!AB125="","",'[1]TCE - ANEXO III - Preencher'!AB125)</f>
        <v>ABONO ASSIS FIN.</v>
      </c>
      <c r="AB116" s="15">
        <f t="shared" si="6"/>
        <v>2166.83</v>
      </c>
    </row>
    <row r="117" spans="1:28" x14ac:dyDescent="0.2">
      <c r="A117" s="8">
        <f>IFERROR(VLOOKUP(B117,'[1]DADOS (OCULTAR)'!$Q$3:$S$136,3,0),"")</f>
        <v>9767633001257</v>
      </c>
      <c r="B117" s="9" t="str">
        <f>'[1]TCE - ANEXO III - Preencher'!C126</f>
        <v>UPA CARUARU - CG Nº 011/2022</v>
      </c>
      <c r="C117" s="10"/>
      <c r="D117" s="11" t="str">
        <f>'[1]TCE - ANEXO III - Preencher'!E126</f>
        <v>MARIA ALVES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02/2026</v>
      </c>
      <c r="H117" s="14" t="str">
        <f>'[1]TCE - ANEXO III - Preencher'!I126</f>
        <v>0,00</v>
      </c>
      <c r="I117" s="14">
        <f>'[1]TCE - ANEXO III - Preencher'!J126</f>
        <v>183.41</v>
      </c>
      <c r="J117" s="14">
        <f>'[1]TCE - ANEXO III - Preencher'!K126</f>
        <v>0</v>
      </c>
      <c r="K117" s="15">
        <f>'[1]TCE - ANEXO III - Preencher'!L126</f>
        <v>312.73</v>
      </c>
      <c r="L117" s="15">
        <f>'[1]TCE - ANEXO III - Preencher'!M126</f>
        <v>16.21</v>
      </c>
      <c r="M117" s="15">
        <f t="shared" si="7"/>
        <v>296.52000000000004</v>
      </c>
      <c r="N117" s="15">
        <f>'[1]TCE - ANEXO III - Preencher'!O126</f>
        <v>2.7</v>
      </c>
      <c r="O117" s="15">
        <f>'[1]TCE - ANEXO III - Preencher'!P126</f>
        <v>0</v>
      </c>
      <c r="P117" s="16">
        <f t="shared" si="8"/>
        <v>2.7</v>
      </c>
      <c r="Q117" s="15">
        <f>'[1]TCE - ANEXO III - Preencher'!R126</f>
        <v>377</v>
      </c>
      <c r="R117" s="15">
        <f>'[1]TCE - ANEXO III - Preencher'!S126</f>
        <v>97.26</v>
      </c>
      <c r="S117" s="16">
        <f t="shared" si="9"/>
        <v>279.74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1704</v>
      </c>
      <c r="Y117" s="15">
        <f>'[1]TCE - ANEXO III - Preencher'!Z126</f>
        <v>0</v>
      </c>
      <c r="Z117" s="16">
        <f t="shared" si="11"/>
        <v>1704</v>
      </c>
      <c r="AA117" s="17" t="str">
        <f>IF('[1]TCE - ANEXO III - Preencher'!AB126="","",'[1]TCE - ANEXO III - Preencher'!AB126)</f>
        <v>ABONO ASSIS FIN.</v>
      </c>
      <c r="AB117" s="15">
        <f t="shared" si="6"/>
        <v>2466.37</v>
      </c>
    </row>
    <row r="118" spans="1:28" x14ac:dyDescent="0.2">
      <c r="A118" s="8">
        <f>IFERROR(VLOOKUP(B118,'[1]DADOS (OCULTAR)'!$Q$3:$S$136,3,0),"")</f>
        <v>9767633001257</v>
      </c>
      <c r="B118" s="9" t="str">
        <f>'[1]TCE - ANEXO III - Preencher'!C127</f>
        <v>UPA CARUARU - CG Nº 011/2022</v>
      </c>
      <c r="C118" s="10"/>
      <c r="D118" s="11" t="str">
        <f>'[1]TCE - ANEXO III - Preencher'!E127</f>
        <v>MARIA APARECIDA BASILIO DE OLIVEIRA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5163-45</v>
      </c>
      <c r="G118" s="13" t="str">
        <f>IF('[1]TCE - ANEXO III - Preencher'!H127="","",'[1]TCE - ANEXO III - Preencher'!H127)</f>
        <v>02/2026</v>
      </c>
      <c r="H118" s="14" t="str">
        <f>'[1]TCE - ANEXO III - Preencher'!I127</f>
        <v>0,00</v>
      </c>
      <c r="I118" s="14">
        <f>'[1]TCE - ANEXO III - Preencher'!J127</f>
        <v>177.22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2.7</v>
      </c>
      <c r="O118" s="15">
        <f>'[1]TCE - ANEXO III - Preencher'!P127</f>
        <v>0</v>
      </c>
      <c r="P118" s="16">
        <f t="shared" si="8"/>
        <v>2.7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179.92</v>
      </c>
    </row>
    <row r="119" spans="1:28" x14ac:dyDescent="0.2">
      <c r="A119" s="8">
        <f>IFERROR(VLOOKUP(B119,'[1]DADOS (OCULTAR)'!$Q$3:$S$136,3,0),"")</f>
        <v>9767633001257</v>
      </c>
      <c r="B119" s="9" t="str">
        <f>'[1]TCE - ANEXO III - Preencher'!C128</f>
        <v>UPA CARUARU - CG Nº 011/2022</v>
      </c>
      <c r="C119" s="10"/>
      <c r="D119" s="11" t="str">
        <f>'[1]TCE - ANEXO III - Preencher'!E128</f>
        <v>MARIA BETANIA FERREIRA FIRMO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3241-15</v>
      </c>
      <c r="G119" s="13" t="str">
        <f>IF('[1]TCE - ANEXO III - Preencher'!H128="","",'[1]TCE - ANEXO III - Preencher'!H128)</f>
        <v>02/2026</v>
      </c>
      <c r="H119" s="14" t="str">
        <f>'[1]TCE - ANEXO III - Preencher'!I128</f>
        <v>0,00</v>
      </c>
      <c r="I119" s="14">
        <f>'[1]TCE - ANEXO III - Preencher'!J128</f>
        <v>363.14</v>
      </c>
      <c r="J119" s="14">
        <f>'[1]TCE - ANEXO III - Preencher'!K128</f>
        <v>0</v>
      </c>
      <c r="K119" s="15">
        <f>'[1]TCE - ANEXO III - Preencher'!L128</f>
        <v>312.73</v>
      </c>
      <c r="L119" s="15">
        <f>'[1]TCE - ANEXO III - Preencher'!M128</f>
        <v>2.73</v>
      </c>
      <c r="M119" s="15">
        <f t="shared" si="7"/>
        <v>310</v>
      </c>
      <c r="N119" s="15">
        <f>'[1]TCE - ANEXO III - Preencher'!O128</f>
        <v>2.7</v>
      </c>
      <c r="O119" s="15">
        <f>'[1]TCE - ANEXO III - Preencher'!P128</f>
        <v>0</v>
      </c>
      <c r="P119" s="16">
        <f t="shared" si="8"/>
        <v>2.7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675.84</v>
      </c>
    </row>
    <row r="120" spans="1:28" x14ac:dyDescent="0.2">
      <c r="A120" s="8">
        <f>IFERROR(VLOOKUP(B120,'[1]DADOS (OCULTAR)'!$Q$3:$S$136,3,0),"")</f>
        <v>9767633001257</v>
      </c>
      <c r="B120" s="9" t="str">
        <f>'[1]TCE - ANEXO III - Preencher'!C129</f>
        <v>UPA CARUARU - CG Nº 011/2022</v>
      </c>
      <c r="C120" s="10"/>
      <c r="D120" s="11" t="str">
        <f>'[1]TCE - ANEXO III - Preencher'!E129</f>
        <v>MARIA CILENE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02/2026</v>
      </c>
      <c r="H120" s="14" t="str">
        <f>'[1]TCE - ANEXO III - Preencher'!I129</f>
        <v>0,00</v>
      </c>
      <c r="I120" s="14">
        <f>'[1]TCE - ANEXO III - Preencher'!J129</f>
        <v>155.61000000000001</v>
      </c>
      <c r="J120" s="14">
        <f>'[1]TCE - ANEXO III - Preencher'!K129</f>
        <v>0</v>
      </c>
      <c r="K120" s="15">
        <f>'[1]TCE - ANEXO III - Preencher'!L129</f>
        <v>312.73</v>
      </c>
      <c r="L120" s="15">
        <f>'[1]TCE - ANEXO III - Preencher'!M129</f>
        <v>16.21</v>
      </c>
      <c r="M120" s="15">
        <f t="shared" si="7"/>
        <v>296.52000000000004</v>
      </c>
      <c r="N120" s="15">
        <f>'[1]TCE - ANEXO III - Preencher'!O129</f>
        <v>2.7</v>
      </c>
      <c r="O120" s="15">
        <f>'[1]TCE - ANEXO III - Preencher'!P129</f>
        <v>0</v>
      </c>
      <c r="P120" s="16">
        <f t="shared" si="8"/>
        <v>2.7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1704</v>
      </c>
      <c r="Y120" s="15">
        <f>'[1]TCE - ANEXO III - Preencher'!Z129</f>
        <v>0</v>
      </c>
      <c r="Z120" s="16">
        <f t="shared" si="11"/>
        <v>1704</v>
      </c>
      <c r="AA120" s="17" t="str">
        <f>IF('[1]TCE - ANEXO III - Preencher'!AB129="","",'[1]TCE - ANEXO III - Preencher'!AB129)</f>
        <v>ABONO ASSIS FIN.</v>
      </c>
      <c r="AB120" s="15">
        <f t="shared" si="6"/>
        <v>2158.83</v>
      </c>
    </row>
    <row r="121" spans="1:28" x14ac:dyDescent="0.2">
      <c r="A121" s="8">
        <f>IFERROR(VLOOKUP(B121,'[1]DADOS (OCULTAR)'!$Q$3:$S$136,3,0),"")</f>
        <v>9767633001257</v>
      </c>
      <c r="B121" s="9" t="str">
        <f>'[1]TCE - ANEXO III - Preencher'!C130</f>
        <v>UPA CARUARU - CG Nº 011/2022</v>
      </c>
      <c r="C121" s="10"/>
      <c r="D121" s="11" t="str">
        <f>'[1]TCE - ANEXO III - Preencher'!E130</f>
        <v>MARIA DAS DORES GUERRA CASTOR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02/2026</v>
      </c>
      <c r="H121" s="14" t="str">
        <f>'[1]TCE - ANEXO III - Preencher'!I130</f>
        <v>0,00</v>
      </c>
      <c r="I121" s="14">
        <f>'[1]TCE - ANEXO III - Preencher'!J130</f>
        <v>163.61000000000001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2.7</v>
      </c>
      <c r="O121" s="15">
        <f>'[1]TCE - ANEXO III - Preencher'!P130</f>
        <v>0</v>
      </c>
      <c r="P121" s="16">
        <f t="shared" si="8"/>
        <v>2.7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1704</v>
      </c>
      <c r="Y121" s="15">
        <f>'[1]TCE - ANEXO III - Preencher'!Z130</f>
        <v>0</v>
      </c>
      <c r="Z121" s="16">
        <f t="shared" si="11"/>
        <v>1704</v>
      </c>
      <c r="AA121" s="17" t="str">
        <f>IF('[1]TCE - ANEXO III - Preencher'!AB130="","",'[1]TCE - ANEXO III - Preencher'!AB130)</f>
        <v>ABONO ASSIS FIN.</v>
      </c>
      <c r="AB121" s="15">
        <f t="shared" si="6"/>
        <v>1870.31</v>
      </c>
    </row>
    <row r="122" spans="1:28" x14ac:dyDescent="0.2">
      <c r="A122" s="8">
        <f>IFERROR(VLOOKUP(B122,'[1]DADOS (OCULTAR)'!$Q$3:$S$136,3,0),"")</f>
        <v>9767633001257</v>
      </c>
      <c r="B122" s="9" t="str">
        <f>'[1]TCE - ANEXO III - Preencher'!C131</f>
        <v>UPA CARUARU - CG Nº 011/2022</v>
      </c>
      <c r="C122" s="10"/>
      <c r="D122" s="11" t="str">
        <f>'[1]TCE - ANEXO III - Preencher'!E131</f>
        <v>MARIA DE FATIMA DOS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02/2026</v>
      </c>
      <c r="H122" s="14" t="str">
        <f>'[1]TCE - ANEXO III - Preencher'!I131</f>
        <v>0,00</v>
      </c>
      <c r="I122" s="14">
        <f>'[1]TCE - ANEXO III - Preencher'!J131</f>
        <v>175.41</v>
      </c>
      <c r="J122" s="14">
        <f>'[1]TCE - ANEXO III - Preencher'!K131</f>
        <v>0</v>
      </c>
      <c r="K122" s="15">
        <f>'[1]TCE - ANEXO III - Preencher'!L131</f>
        <v>312.73</v>
      </c>
      <c r="L122" s="15">
        <f>'[1]TCE - ANEXO III - Preencher'!M131</f>
        <v>16.21</v>
      </c>
      <c r="M122" s="15">
        <f t="shared" si="7"/>
        <v>296.52000000000004</v>
      </c>
      <c r="N122" s="15">
        <f>'[1]TCE - ANEXO III - Preencher'!O131</f>
        <v>2.7</v>
      </c>
      <c r="O122" s="15">
        <f>'[1]TCE - ANEXO III - Preencher'!P131</f>
        <v>0</v>
      </c>
      <c r="P122" s="16">
        <f t="shared" si="8"/>
        <v>2.7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1704</v>
      </c>
      <c r="Y122" s="15">
        <f>'[1]TCE - ANEXO III - Preencher'!Z131</f>
        <v>0</v>
      </c>
      <c r="Z122" s="16">
        <f t="shared" si="11"/>
        <v>1704</v>
      </c>
      <c r="AA122" s="17" t="str">
        <f>IF('[1]TCE - ANEXO III - Preencher'!AB131="","",'[1]TCE - ANEXO III - Preencher'!AB131)</f>
        <v>ABONO ASSIS FIN.</v>
      </c>
      <c r="AB122" s="15">
        <f t="shared" si="6"/>
        <v>2178.63</v>
      </c>
    </row>
    <row r="123" spans="1:28" x14ac:dyDescent="0.2">
      <c r="A123" s="8">
        <f>IFERROR(VLOOKUP(B123,'[1]DADOS (OCULTAR)'!$Q$3:$S$136,3,0),"")</f>
        <v>9767633001257</v>
      </c>
      <c r="B123" s="9" t="str">
        <f>'[1]TCE - ANEXO III - Preencher'!C132</f>
        <v>UPA CARUARU - CG Nº 011/2022</v>
      </c>
      <c r="C123" s="10"/>
      <c r="D123" s="11" t="str">
        <f>'[1]TCE - ANEXO III - Preencher'!E132</f>
        <v>MARIA ELIANE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02/2026</v>
      </c>
      <c r="H123" s="14" t="str">
        <f>'[1]TCE - ANEXO III - Preencher'!I132</f>
        <v>0,00</v>
      </c>
      <c r="I123" s="14">
        <f>'[1]TCE - ANEXO III - Preencher'!J132</f>
        <v>175.42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2.7</v>
      </c>
      <c r="O123" s="15">
        <f>'[1]TCE - ANEXO III - Preencher'!P132</f>
        <v>0</v>
      </c>
      <c r="P123" s="16">
        <f t="shared" si="8"/>
        <v>2.7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1704</v>
      </c>
      <c r="Y123" s="15">
        <f>'[1]TCE - ANEXO III - Preencher'!Z132</f>
        <v>0</v>
      </c>
      <c r="Z123" s="16">
        <f t="shared" si="11"/>
        <v>1704</v>
      </c>
      <c r="AA123" s="17" t="str">
        <f>IF('[1]TCE - ANEXO III - Preencher'!AB132="","",'[1]TCE - ANEXO III - Preencher'!AB132)</f>
        <v>ABONO ASSIS FIN.</v>
      </c>
      <c r="AB123" s="15">
        <f t="shared" si="6"/>
        <v>1882.12</v>
      </c>
    </row>
    <row r="124" spans="1:28" x14ac:dyDescent="0.2">
      <c r="A124" s="8">
        <f>IFERROR(VLOOKUP(B124,'[1]DADOS (OCULTAR)'!$Q$3:$S$136,3,0),"")</f>
        <v>9767633001257</v>
      </c>
      <c r="B124" s="9" t="str">
        <f>'[1]TCE - ANEXO III - Preencher'!C133</f>
        <v>UPA CARUARU - CG Nº 011/2022</v>
      </c>
      <c r="C124" s="10"/>
      <c r="D124" s="11" t="str">
        <f>'[1]TCE - ANEXO III - Preencher'!E133</f>
        <v>MARIA EVANIA DOS SANTOS BARROS SOARES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4221-10</v>
      </c>
      <c r="G124" s="13" t="str">
        <f>IF('[1]TCE - ANEXO III - Preencher'!H133="","",'[1]TCE - ANEXO III - Preencher'!H133)</f>
        <v>02/2026</v>
      </c>
      <c r="H124" s="14" t="str">
        <f>'[1]TCE - ANEXO III - Preencher'!I133</f>
        <v>0,00</v>
      </c>
      <c r="I124" s="14">
        <f>'[1]TCE - ANEXO III - Preencher'!J133</f>
        <v>172.77</v>
      </c>
      <c r="J124" s="14">
        <f>'[1]TCE - ANEXO III - Preencher'!K133</f>
        <v>0</v>
      </c>
      <c r="K124" s="15">
        <f>'[1]TCE - ANEXO III - Preencher'!L133</f>
        <v>312.73</v>
      </c>
      <c r="L124" s="15">
        <f>'[1]TCE - ANEXO III - Preencher'!M133</f>
        <v>16.21</v>
      </c>
      <c r="M124" s="15">
        <f t="shared" si="7"/>
        <v>296.52000000000004</v>
      </c>
      <c r="N124" s="15">
        <f>'[1]TCE - ANEXO III - Preencher'!O133</f>
        <v>2.7</v>
      </c>
      <c r="O124" s="15">
        <f>'[1]TCE - ANEXO III - Preencher'!P133</f>
        <v>0</v>
      </c>
      <c r="P124" s="16">
        <f t="shared" si="8"/>
        <v>2.7</v>
      </c>
      <c r="Q124" s="15">
        <f>'[1]TCE - ANEXO III - Preencher'!R133</f>
        <v>156</v>
      </c>
      <c r="R124" s="15">
        <f>'[1]TCE - ANEXO III - Preencher'!S133</f>
        <v>97.26</v>
      </c>
      <c r="S124" s="16">
        <f t="shared" si="9"/>
        <v>58.739999999999995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530.73</v>
      </c>
    </row>
    <row r="125" spans="1:28" x14ac:dyDescent="0.2">
      <c r="A125" s="8">
        <f>IFERROR(VLOOKUP(B125,'[1]DADOS (OCULTAR)'!$Q$3:$S$136,3,0),"")</f>
        <v>9767633001257</v>
      </c>
      <c r="B125" s="9" t="str">
        <f>'[1]TCE - ANEXO III - Preencher'!C134</f>
        <v>UPA CARUARU - CG Nº 011/2022</v>
      </c>
      <c r="C125" s="10"/>
      <c r="D125" s="11" t="str">
        <f>'[1]TCE - ANEXO III - Preencher'!E134</f>
        <v xml:space="preserve">MARIA GABRIELA DA SILVA SANTOS 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4110-05</v>
      </c>
      <c r="G125" s="13" t="str">
        <f>IF('[1]TCE - ANEXO III - Preencher'!H134="","",'[1]TCE - ANEXO III - Preencher'!H134)</f>
        <v>02/2026</v>
      </c>
      <c r="H125" s="14" t="str">
        <f>'[1]TCE - ANEXO III - Preencher'!I134</f>
        <v>0,00</v>
      </c>
      <c r="I125" s="14">
        <f>'[1]TCE - ANEXO III - Preencher'!J134</f>
        <v>153.36000000000001</v>
      </c>
      <c r="J125" s="14">
        <f>'[1]TCE - ANEXO III - Preencher'!K134</f>
        <v>0</v>
      </c>
      <c r="K125" s="15">
        <f>'[1]TCE - ANEXO III - Preencher'!L134</f>
        <v>312.73</v>
      </c>
      <c r="L125" s="15">
        <f>'[1]TCE - ANEXO III - Preencher'!M134</f>
        <v>32.42</v>
      </c>
      <c r="M125" s="15">
        <f t="shared" si="7"/>
        <v>280.31</v>
      </c>
      <c r="N125" s="15">
        <f>'[1]TCE - ANEXO III - Preencher'!O134</f>
        <v>2.7</v>
      </c>
      <c r="O125" s="15">
        <f>'[1]TCE - ANEXO III - Preencher'!P134</f>
        <v>0</v>
      </c>
      <c r="P125" s="16">
        <f t="shared" si="8"/>
        <v>2.7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436.37</v>
      </c>
    </row>
    <row r="126" spans="1:28" x14ac:dyDescent="0.2">
      <c r="A126" s="8">
        <f>IFERROR(VLOOKUP(B126,'[1]DADOS (OCULTAR)'!$Q$3:$S$136,3,0),"")</f>
        <v>9767633001257</v>
      </c>
      <c r="B126" s="9" t="str">
        <f>'[1]TCE - ANEXO III - Preencher'!C135</f>
        <v>UPA CARUARU - CG Nº 011/2022</v>
      </c>
      <c r="C126" s="10"/>
      <c r="D126" s="11" t="str">
        <f>'[1]TCE - ANEXO III - Preencher'!E135</f>
        <v>MARIA GORETE PEREIRA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02/2026</v>
      </c>
      <c r="H126" s="14" t="str">
        <f>'[1]TCE - ANEXO III - Preencher'!I135</f>
        <v>0,00</v>
      </c>
      <c r="I126" s="14">
        <f>'[1]TCE - ANEXO III - Preencher'!J135</f>
        <v>155.61000000000001</v>
      </c>
      <c r="J126" s="14">
        <f>'[1]TCE - ANEXO III - Preencher'!K135</f>
        <v>0</v>
      </c>
      <c r="K126" s="15">
        <f>'[1]TCE - ANEXO III - Preencher'!L135</f>
        <v>312.73</v>
      </c>
      <c r="L126" s="15">
        <f>'[1]TCE - ANEXO III - Preencher'!M135</f>
        <v>16.21</v>
      </c>
      <c r="M126" s="15">
        <f t="shared" si="7"/>
        <v>296.52000000000004</v>
      </c>
      <c r="N126" s="15">
        <f>'[1]TCE - ANEXO III - Preencher'!O135</f>
        <v>2.7</v>
      </c>
      <c r="O126" s="15">
        <f>'[1]TCE - ANEXO III - Preencher'!P135</f>
        <v>0</v>
      </c>
      <c r="P126" s="16">
        <f t="shared" si="8"/>
        <v>2.7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1704</v>
      </c>
      <c r="Y126" s="15">
        <f>'[1]TCE - ANEXO III - Preencher'!Z135</f>
        <v>0</v>
      </c>
      <c r="Z126" s="16">
        <f t="shared" si="11"/>
        <v>1704</v>
      </c>
      <c r="AA126" s="17" t="str">
        <f>IF('[1]TCE - ANEXO III - Preencher'!AB135="","",'[1]TCE - ANEXO III - Preencher'!AB135)</f>
        <v>ABONO ASSIS FIN.</v>
      </c>
      <c r="AB126" s="15">
        <f t="shared" si="6"/>
        <v>2158.83</v>
      </c>
    </row>
    <row r="127" spans="1:28" x14ac:dyDescent="0.2">
      <c r="A127" s="8">
        <f>IFERROR(VLOOKUP(B127,'[1]DADOS (OCULTAR)'!$Q$3:$S$136,3,0),"")</f>
        <v>9767633001257</v>
      </c>
      <c r="B127" s="9" t="str">
        <f>'[1]TCE - ANEXO III - Preencher'!C136</f>
        <v>UPA CARUARU - CG Nº 011/2022</v>
      </c>
      <c r="C127" s="10"/>
      <c r="D127" s="11" t="str">
        <f>'[1]TCE - ANEXO III - Preencher'!E136</f>
        <v>MARIA HERENILMA RODRIGUES BARBOSA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02/2026</v>
      </c>
      <c r="H127" s="14" t="str">
        <f>'[1]TCE - ANEXO III - Preencher'!I136</f>
        <v>0,00</v>
      </c>
      <c r="I127" s="14">
        <f>'[1]TCE - ANEXO III - Preencher'!J136</f>
        <v>249.71</v>
      </c>
      <c r="J127" s="14">
        <f>'[1]TCE - ANEXO III - Preencher'!K136</f>
        <v>0</v>
      </c>
      <c r="K127" s="15">
        <f>'[1]TCE - ANEXO III - Preencher'!L136</f>
        <v>312.73</v>
      </c>
      <c r="L127" s="15">
        <f>'[1]TCE - ANEXO III - Preencher'!M136</f>
        <v>3.05</v>
      </c>
      <c r="M127" s="15">
        <f t="shared" si="7"/>
        <v>309.68</v>
      </c>
      <c r="N127" s="15">
        <f>'[1]TCE - ANEXO III - Preencher'!O136</f>
        <v>4.6900000000000004</v>
      </c>
      <c r="O127" s="15">
        <f>'[1]TCE - ANEXO III - Preencher'!P136</f>
        <v>0</v>
      </c>
      <c r="P127" s="16">
        <f t="shared" si="8"/>
        <v>4.6900000000000004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138.38999999999999</v>
      </c>
      <c r="U127" s="15">
        <f>'[1]TCE - ANEXO III - Preencher'!V136</f>
        <v>0</v>
      </c>
      <c r="V127" s="16">
        <f t="shared" si="10"/>
        <v>138.38999999999999</v>
      </c>
      <c r="W127" s="17" t="str">
        <f>IF('[1]TCE - ANEXO III - Preencher'!X136="","",'[1]TCE - ANEXO III - Preencher'!X136)</f>
        <v>AUX CRECHE ( en.</v>
      </c>
      <c r="X127" s="15">
        <f>'[1]TCE - ANEXO III - Preencher'!Y136</f>
        <v>2282.8200000000002</v>
      </c>
      <c r="Y127" s="15">
        <f>'[1]TCE - ANEXO III - Preencher'!Z136</f>
        <v>0</v>
      </c>
      <c r="Z127" s="16">
        <f t="shared" si="11"/>
        <v>2282.8200000000002</v>
      </c>
      <c r="AA127" s="17" t="str">
        <f>IF('[1]TCE - ANEXO III - Preencher'!AB136="","",'[1]TCE - ANEXO III - Preencher'!AB136)</f>
        <v>ABONO ASSIS FIN.</v>
      </c>
      <c r="AB127" s="15">
        <f t="shared" si="6"/>
        <v>2985.29</v>
      </c>
    </row>
    <row r="128" spans="1:28" x14ac:dyDescent="0.2">
      <c r="A128" s="8">
        <f>IFERROR(VLOOKUP(B128,'[1]DADOS (OCULTAR)'!$Q$3:$S$136,3,0),"")</f>
        <v>9767633001257</v>
      </c>
      <c r="B128" s="9" t="str">
        <f>'[1]TCE - ANEXO III - Preencher'!C137</f>
        <v>UPA CARUARU - CG Nº 011/2022</v>
      </c>
      <c r="C128" s="10"/>
      <c r="D128" s="11" t="str">
        <f>'[1]TCE - ANEXO III - Preencher'!E137</f>
        <v>MARIA JESSICA DOS SANTOS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02/2026</v>
      </c>
      <c r="H128" s="14" t="str">
        <f>'[1]TCE - ANEXO III - Preencher'!I137</f>
        <v>0,00</v>
      </c>
      <c r="I128" s="14">
        <f>'[1]TCE - ANEXO III - Preencher'!J137</f>
        <v>779.18</v>
      </c>
      <c r="J128" s="14">
        <f>'[1]TCE - ANEXO III - Preencher'!K137</f>
        <v>0</v>
      </c>
      <c r="K128" s="15">
        <f>'[1]TCE - ANEXO III - Preencher'!L137</f>
        <v>312.73</v>
      </c>
      <c r="L128" s="15">
        <f>'[1]TCE - ANEXO III - Preencher'!M137</f>
        <v>13.85</v>
      </c>
      <c r="M128" s="15">
        <f t="shared" si="7"/>
        <v>298.88</v>
      </c>
      <c r="N128" s="15">
        <f>'[1]TCE - ANEXO III - Preencher'!O137</f>
        <v>4.6900000000000004</v>
      </c>
      <c r="O128" s="15">
        <f>'[1]TCE - ANEXO III - Preencher'!P137</f>
        <v>0</v>
      </c>
      <c r="P128" s="16">
        <f t="shared" si="8"/>
        <v>4.6900000000000004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1082.75</v>
      </c>
    </row>
    <row r="129" spans="1:28" x14ac:dyDescent="0.2">
      <c r="A129" s="8">
        <f>IFERROR(VLOOKUP(B129,'[1]DADOS (OCULTAR)'!$Q$3:$S$136,3,0),"")</f>
        <v>9767633001257</v>
      </c>
      <c r="B129" s="9" t="str">
        <f>'[1]TCE - ANEXO III - Preencher'!C138</f>
        <v>UPA CARUARU - CG Nº 011/2022</v>
      </c>
      <c r="C129" s="10"/>
      <c r="D129" s="11" t="str">
        <f>'[1]TCE - ANEXO III - Preencher'!E138</f>
        <v>MARIA JOSE BEZERRA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3241-15</v>
      </c>
      <c r="G129" s="13" t="str">
        <f>IF('[1]TCE - ANEXO III - Preencher'!H138="","",'[1]TCE - ANEXO III - Preencher'!H138)</f>
        <v>02/2026</v>
      </c>
      <c r="H129" s="14" t="str">
        <f>'[1]TCE - ANEXO III - Preencher'!I138</f>
        <v>0,00</v>
      </c>
      <c r="I129" s="14">
        <f>'[1]TCE - ANEXO III - Preencher'!J138</f>
        <v>320.29000000000002</v>
      </c>
      <c r="J129" s="14">
        <f>'[1]TCE - ANEXO III - Preencher'!K138</f>
        <v>0</v>
      </c>
      <c r="K129" s="15">
        <f>'[1]TCE - ANEXO III - Preencher'!L138</f>
        <v>312.73</v>
      </c>
      <c r="L129" s="15">
        <f>'[1]TCE - ANEXO III - Preencher'!M138</f>
        <v>2.73</v>
      </c>
      <c r="M129" s="15">
        <f t="shared" si="7"/>
        <v>310</v>
      </c>
      <c r="N129" s="15">
        <f>'[1]TCE - ANEXO III - Preencher'!O138</f>
        <v>2.7</v>
      </c>
      <c r="O129" s="15">
        <f>'[1]TCE - ANEXO III - Preencher'!P138</f>
        <v>0</v>
      </c>
      <c r="P129" s="16">
        <f t="shared" si="8"/>
        <v>2.7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632.99</v>
      </c>
    </row>
    <row r="130" spans="1:28" x14ac:dyDescent="0.2">
      <c r="A130" s="8">
        <f>IFERROR(VLOOKUP(B130,'[1]DADOS (OCULTAR)'!$Q$3:$S$136,3,0),"")</f>
        <v>9767633001257</v>
      </c>
      <c r="B130" s="9" t="str">
        <f>'[1]TCE - ANEXO III - Preencher'!C139</f>
        <v>UPA CARUARU - CG Nº 011/2022</v>
      </c>
      <c r="C130" s="10"/>
      <c r="D130" s="11" t="str">
        <f>'[1]TCE - ANEXO III - Preencher'!E139</f>
        <v>MARIA JOSIENE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02/2026</v>
      </c>
      <c r="H130" s="14" t="str">
        <f>'[1]TCE - ANEXO III - Preencher'!I139</f>
        <v>0,00</v>
      </c>
      <c r="I130" s="14">
        <f>'[1]TCE - ANEXO III - Preencher'!J139</f>
        <v>183.41</v>
      </c>
      <c r="J130" s="14">
        <f>'[1]TCE - ANEXO III - Preencher'!K139</f>
        <v>0</v>
      </c>
      <c r="K130" s="15">
        <f>'[1]TCE - ANEXO III - Preencher'!L139</f>
        <v>312.73</v>
      </c>
      <c r="L130" s="15">
        <f>'[1]TCE - ANEXO III - Preencher'!M139</f>
        <v>16.21</v>
      </c>
      <c r="M130" s="15">
        <f t="shared" si="7"/>
        <v>296.52000000000004</v>
      </c>
      <c r="N130" s="15">
        <f>'[1]TCE - ANEXO III - Preencher'!O139</f>
        <v>2.7</v>
      </c>
      <c r="O130" s="15">
        <f>'[1]TCE - ANEXO III - Preencher'!P139</f>
        <v>0</v>
      </c>
      <c r="P130" s="16">
        <f t="shared" si="8"/>
        <v>2.7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1704</v>
      </c>
      <c r="Y130" s="15">
        <f>'[1]TCE - ANEXO III - Preencher'!Z139</f>
        <v>0</v>
      </c>
      <c r="Z130" s="16">
        <f t="shared" si="11"/>
        <v>1704</v>
      </c>
      <c r="AA130" s="17" t="str">
        <f>IF('[1]TCE - ANEXO III - Preencher'!AB139="","",'[1]TCE - ANEXO III - Preencher'!AB139)</f>
        <v>ABONO ASSIS FIN.</v>
      </c>
      <c r="AB130" s="15">
        <f t="shared" si="6"/>
        <v>2186.63</v>
      </c>
    </row>
    <row r="131" spans="1:28" x14ac:dyDescent="0.2">
      <c r="A131" s="8">
        <f>IFERROR(VLOOKUP(B131,'[1]DADOS (OCULTAR)'!$Q$3:$S$136,3,0),"")</f>
        <v>9767633001257</v>
      </c>
      <c r="B131" s="9" t="str">
        <f>'[1]TCE - ANEXO III - Preencher'!C140</f>
        <v>UPA CARUARU - CG Nº 011/2022</v>
      </c>
      <c r="C131" s="10"/>
      <c r="D131" s="11" t="str">
        <f>'[1]TCE - ANEXO III - Preencher'!E140</f>
        <v>MARIA LARISSA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02/2026</v>
      </c>
      <c r="H131" s="14" t="str">
        <f>'[1]TCE - ANEXO III - Preencher'!I140</f>
        <v>0,00</v>
      </c>
      <c r="I131" s="14">
        <f>'[1]TCE - ANEXO III - Preencher'!J140</f>
        <v>204.76</v>
      </c>
      <c r="J131" s="14">
        <f>'[1]TCE - ANEXO III - Preencher'!K140</f>
        <v>0</v>
      </c>
      <c r="K131" s="15">
        <f>'[1]TCE - ANEXO III - Preencher'!L140</f>
        <v>312.73</v>
      </c>
      <c r="L131" s="15">
        <f>'[1]TCE - ANEXO III - Preencher'!M140</f>
        <v>3.05</v>
      </c>
      <c r="M131" s="15">
        <f t="shared" si="7"/>
        <v>309.68</v>
      </c>
      <c r="N131" s="15">
        <f>'[1]TCE - ANEXO III - Preencher'!O140</f>
        <v>4.6900000000000004</v>
      </c>
      <c r="O131" s="15">
        <f>'[1]TCE - ANEXO III - Preencher'!P140</f>
        <v>0</v>
      </c>
      <c r="P131" s="16">
        <f t="shared" si="8"/>
        <v>4.6900000000000004</v>
      </c>
      <c r="Q131" s="15">
        <f>'[1]TCE - ANEXO III - Preencher'!R140</f>
        <v>364</v>
      </c>
      <c r="R131" s="15">
        <f>'[1]TCE - ANEXO III - Preencher'!S140</f>
        <v>122.12</v>
      </c>
      <c r="S131" s="16">
        <f t="shared" si="9"/>
        <v>241.88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2282.8200000000002</v>
      </c>
      <c r="Y131" s="15">
        <f>'[1]TCE - ANEXO III - Preencher'!Z140</f>
        <v>0</v>
      </c>
      <c r="Z131" s="16">
        <f t="shared" si="11"/>
        <v>2282.8200000000002</v>
      </c>
      <c r="AA131" s="17" t="str">
        <f>IF('[1]TCE - ANEXO III - Preencher'!AB140="","",'[1]TCE - ANEXO III - Preencher'!AB140)</f>
        <v>ABONO ASSIS FIN.</v>
      </c>
      <c r="AB131" s="15">
        <f t="shared" ref="AB131:AB194" si="12">H131+I131+J131+M131+P131+S131+V131+Z131</f>
        <v>3043.8300000000004</v>
      </c>
    </row>
    <row r="132" spans="1:28" x14ac:dyDescent="0.2">
      <c r="A132" s="8">
        <f>IFERROR(VLOOKUP(B132,'[1]DADOS (OCULTAR)'!$Q$3:$S$136,3,0),"")</f>
        <v>9767633001257</v>
      </c>
      <c r="B132" s="9" t="str">
        <f>'[1]TCE - ANEXO III - Preencher'!C141</f>
        <v>UPA CARUARU - CG Nº 011/2022</v>
      </c>
      <c r="C132" s="10"/>
      <c r="D132" s="11" t="str">
        <f>'[1]TCE - ANEXO III - Preencher'!E141</f>
        <v>MARIA LUIZA DA SILVA ANDRADE OLIVEIRA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02/2026</v>
      </c>
      <c r="H132" s="14" t="str">
        <f>'[1]TCE - ANEXO III - Preencher'!I141</f>
        <v>0,00</v>
      </c>
      <c r="I132" s="14">
        <f>'[1]TCE - ANEXO III - Preencher'!J141</f>
        <v>213.76</v>
      </c>
      <c r="J132" s="14">
        <f>'[1]TCE - ANEXO III - Preencher'!K141</f>
        <v>0</v>
      </c>
      <c r="K132" s="15">
        <f>'[1]TCE - ANEXO III - Preencher'!L141</f>
        <v>312.73</v>
      </c>
      <c r="L132" s="15">
        <f>'[1]TCE - ANEXO III - Preencher'!M141</f>
        <v>3.05</v>
      </c>
      <c r="M132" s="15">
        <f t="shared" ref="M132:M195" si="13">K132-L132</f>
        <v>309.68</v>
      </c>
      <c r="N132" s="15">
        <f>'[1]TCE - ANEXO III - Preencher'!O141</f>
        <v>4.6900000000000004</v>
      </c>
      <c r="O132" s="15">
        <f>'[1]TCE - ANEXO III - Preencher'!P141</f>
        <v>0</v>
      </c>
      <c r="P132" s="16">
        <f t="shared" ref="P132:P195" si="14">N132-O132</f>
        <v>4.6900000000000004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2282.8200000000002</v>
      </c>
      <c r="Y132" s="15">
        <f>'[1]TCE - ANEXO III - Preencher'!Z141</f>
        <v>0</v>
      </c>
      <c r="Z132" s="16">
        <f t="shared" ref="Z132:Z195" si="17">X132-Y132</f>
        <v>2282.8200000000002</v>
      </c>
      <c r="AA132" s="17" t="str">
        <f>IF('[1]TCE - ANEXO III - Preencher'!AB141="","",'[1]TCE - ANEXO III - Preencher'!AB141)</f>
        <v>ABONO ASSIS FIN.</v>
      </c>
      <c r="AB132" s="15">
        <f t="shared" si="12"/>
        <v>2810.9500000000003</v>
      </c>
    </row>
    <row r="133" spans="1:28" x14ac:dyDescent="0.2">
      <c r="A133" s="8">
        <f>IFERROR(VLOOKUP(B133,'[1]DADOS (OCULTAR)'!$Q$3:$S$136,3,0),"")</f>
        <v>9767633001257</v>
      </c>
      <c r="B133" s="9" t="str">
        <f>'[1]TCE - ANEXO III - Preencher'!C142</f>
        <v>UPA CARUARU - CG Nº 011/2022</v>
      </c>
      <c r="C133" s="10"/>
      <c r="D133" s="11" t="str">
        <f>'[1]TCE - ANEXO III - Preencher'!E142</f>
        <v>MARIA VALDELANIA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3516-05</v>
      </c>
      <c r="G133" s="13" t="str">
        <f>IF('[1]TCE - ANEXO III - Preencher'!H142="","",'[1]TCE - ANEXO III - Preencher'!H142)</f>
        <v>02/2026</v>
      </c>
      <c r="H133" s="14" t="str">
        <f>'[1]TCE - ANEXO III - Preencher'!I142</f>
        <v>0,00</v>
      </c>
      <c r="I133" s="14">
        <f>'[1]TCE - ANEXO III - Preencher'!J142</f>
        <v>212.65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2.7</v>
      </c>
      <c r="O133" s="15">
        <f>'[1]TCE - ANEXO III - Preencher'!P142</f>
        <v>0</v>
      </c>
      <c r="P133" s="16">
        <f t="shared" si="14"/>
        <v>2.7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215.35</v>
      </c>
    </row>
    <row r="134" spans="1:28" x14ac:dyDescent="0.2">
      <c r="A134" s="8">
        <f>IFERROR(VLOOKUP(B134,'[1]DADOS (OCULTAR)'!$Q$3:$S$136,3,0),"")</f>
        <v>9767633001257</v>
      </c>
      <c r="B134" s="9" t="str">
        <f>'[1]TCE - ANEXO III - Preencher'!C143</f>
        <v>UPA CARUARU - CG Nº 011/2022</v>
      </c>
      <c r="C134" s="10"/>
      <c r="D134" s="11" t="str">
        <f>'[1]TCE - ANEXO III - Preencher'!E143</f>
        <v>MARIA ZELIA DOS SANTOS PRADO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02/2026</v>
      </c>
      <c r="H134" s="14" t="str">
        <f>'[1]TCE - ANEXO III - Preencher'!I143</f>
        <v>0,00</v>
      </c>
      <c r="I134" s="14">
        <f>'[1]TCE - ANEXO III - Preencher'!J143</f>
        <v>163.61000000000001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2.7</v>
      </c>
      <c r="O134" s="15">
        <f>'[1]TCE - ANEXO III - Preencher'!P143</f>
        <v>0</v>
      </c>
      <c r="P134" s="16">
        <f t="shared" si="14"/>
        <v>2.7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1704</v>
      </c>
      <c r="Y134" s="15">
        <f>'[1]TCE - ANEXO III - Preencher'!Z143</f>
        <v>0</v>
      </c>
      <c r="Z134" s="16">
        <f t="shared" si="17"/>
        <v>1704</v>
      </c>
      <c r="AA134" s="17" t="str">
        <f>IF('[1]TCE - ANEXO III - Preencher'!AB143="","",'[1]TCE - ANEXO III - Preencher'!AB143)</f>
        <v>ABONO ASSIS FIN.</v>
      </c>
      <c r="AB134" s="15">
        <f t="shared" si="12"/>
        <v>1870.31</v>
      </c>
    </row>
    <row r="135" spans="1:28" x14ac:dyDescent="0.2">
      <c r="A135" s="8">
        <f>IFERROR(VLOOKUP(B135,'[1]DADOS (OCULTAR)'!$Q$3:$S$136,3,0),"")</f>
        <v>9767633001257</v>
      </c>
      <c r="B135" s="9" t="str">
        <f>'[1]TCE - ANEXO III - Preencher'!C144</f>
        <v>UPA CARUARU - CG Nº 011/2022</v>
      </c>
      <c r="C135" s="10"/>
      <c r="D135" s="11" t="str">
        <f>'[1]TCE - ANEXO III - Preencher'!E144</f>
        <v>MARLON JOSE DAS NEVES VIANA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02/2026</v>
      </c>
      <c r="H135" s="14" t="str">
        <f>'[1]TCE - ANEXO III - Preencher'!I144</f>
        <v>0,00</v>
      </c>
      <c r="I135" s="14">
        <f>'[1]TCE - ANEXO III - Preencher'!J144</f>
        <v>155.61000000000001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2.7</v>
      </c>
      <c r="O135" s="15">
        <f>'[1]TCE - ANEXO III - Preencher'!P144</f>
        <v>0</v>
      </c>
      <c r="P135" s="16">
        <f t="shared" si="14"/>
        <v>2.7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1704</v>
      </c>
      <c r="Y135" s="15">
        <f>'[1]TCE - ANEXO III - Preencher'!Z144</f>
        <v>0</v>
      </c>
      <c r="Z135" s="16">
        <f t="shared" si="17"/>
        <v>1704</v>
      </c>
      <c r="AA135" s="17" t="str">
        <f>IF('[1]TCE - ANEXO III - Preencher'!AB144="","",'[1]TCE - ANEXO III - Preencher'!AB144)</f>
        <v>ABONO ASSIS FIN.</v>
      </c>
      <c r="AB135" s="15">
        <f t="shared" si="12"/>
        <v>1862.31</v>
      </c>
    </row>
    <row r="136" spans="1:28" x14ac:dyDescent="0.2">
      <c r="A136" s="8">
        <f>IFERROR(VLOOKUP(B136,'[1]DADOS (OCULTAR)'!$Q$3:$S$136,3,0),"")</f>
        <v>9767633001257</v>
      </c>
      <c r="B136" s="9" t="str">
        <f>'[1]TCE - ANEXO III - Preencher'!C145</f>
        <v>UPA CARUARU - CG Nº 011/2022</v>
      </c>
      <c r="C136" s="10"/>
      <c r="D136" s="11" t="str">
        <f>'[1]TCE - ANEXO III - Preencher'!E145</f>
        <v>MATHEUS HENRIQUE DE MENDONCA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4221-10</v>
      </c>
      <c r="G136" s="13" t="str">
        <f>IF('[1]TCE - ANEXO III - Preencher'!H145="","",'[1]TCE - ANEXO III - Preencher'!H145)</f>
        <v>02/2026</v>
      </c>
      <c r="H136" s="14" t="str">
        <f>'[1]TCE - ANEXO III - Preencher'!I145</f>
        <v>0,00</v>
      </c>
      <c r="I136" s="14">
        <f>'[1]TCE - ANEXO III - Preencher'!J145</f>
        <v>15.23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2.7</v>
      </c>
      <c r="O136" s="15">
        <f>'[1]TCE - ANEXO III - Preencher'!P145</f>
        <v>0</v>
      </c>
      <c r="P136" s="16">
        <f t="shared" si="14"/>
        <v>2.7</v>
      </c>
      <c r="Q136" s="15">
        <f>'[1]TCE - ANEXO III - Preencher'!R145</f>
        <v>364.8</v>
      </c>
      <c r="R136" s="15">
        <f>'[1]TCE - ANEXO III - Preencher'!S145</f>
        <v>42.78</v>
      </c>
      <c r="S136" s="16">
        <f t="shared" si="15"/>
        <v>322.02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339.95</v>
      </c>
    </row>
    <row r="137" spans="1:28" x14ac:dyDescent="0.2">
      <c r="A137" s="8">
        <f>IFERROR(VLOOKUP(B137,'[1]DADOS (OCULTAR)'!$Q$3:$S$136,3,0),"")</f>
        <v>9767633001257</v>
      </c>
      <c r="B137" s="9" t="str">
        <f>'[1]TCE - ANEXO III - Preencher'!C146</f>
        <v>UPA CARUARU - CG Nº 011/2022</v>
      </c>
      <c r="C137" s="10"/>
      <c r="D137" s="11" t="str">
        <f>'[1]TCE - ANEXO III - Preencher'!E146</f>
        <v>MAYARA MARIA DE FREITAS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02/2026</v>
      </c>
      <c r="H137" s="14" t="str">
        <f>'[1]TCE - ANEXO III - Preencher'!I146</f>
        <v>0,00</v>
      </c>
      <c r="I137" s="14">
        <f>'[1]TCE - ANEXO III - Preencher'!J146</f>
        <v>163.61000000000001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2.7</v>
      </c>
      <c r="O137" s="15">
        <f>'[1]TCE - ANEXO III - Preencher'!P146</f>
        <v>0</v>
      </c>
      <c r="P137" s="16">
        <f t="shared" si="14"/>
        <v>2.7</v>
      </c>
      <c r="Q137" s="15">
        <f>'[1]TCE - ANEXO III - Preencher'!R146</f>
        <v>392</v>
      </c>
      <c r="R137" s="15">
        <f>'[1]TCE - ANEXO III - Preencher'!S146</f>
        <v>97.26</v>
      </c>
      <c r="S137" s="16">
        <f t="shared" si="15"/>
        <v>294.74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1704</v>
      </c>
      <c r="Y137" s="15">
        <f>'[1]TCE - ANEXO III - Preencher'!Z146</f>
        <v>0</v>
      </c>
      <c r="Z137" s="16">
        <f t="shared" si="17"/>
        <v>1704</v>
      </c>
      <c r="AA137" s="17" t="str">
        <f>IF('[1]TCE - ANEXO III - Preencher'!AB146="","",'[1]TCE - ANEXO III - Preencher'!AB146)</f>
        <v>ABONO ASSIS FIN.</v>
      </c>
      <c r="AB137" s="15">
        <f t="shared" si="12"/>
        <v>2165.0500000000002</v>
      </c>
    </row>
    <row r="138" spans="1:28" x14ac:dyDescent="0.2">
      <c r="A138" s="8">
        <f>IFERROR(VLOOKUP(B138,'[1]DADOS (OCULTAR)'!$Q$3:$S$136,3,0),"")</f>
        <v>9767633001257</v>
      </c>
      <c r="B138" s="9" t="str">
        <f>'[1]TCE - ANEXO III - Preencher'!C147</f>
        <v>UPA CARUARU - CG Nº 011/2022</v>
      </c>
      <c r="C138" s="10"/>
      <c r="D138" s="11" t="str">
        <f>'[1]TCE - ANEXO III - Preencher'!E147</f>
        <v>NAPOLEAO FERREIRA DA SILVA FILHO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5143-10</v>
      </c>
      <c r="G138" s="13" t="str">
        <f>IF('[1]TCE - ANEXO III - Preencher'!H147="","",'[1]TCE - ANEXO III - Preencher'!H147)</f>
        <v>02/2026</v>
      </c>
      <c r="H138" s="14" t="str">
        <f>'[1]TCE - ANEXO III - Preencher'!I147</f>
        <v>0,00</v>
      </c>
      <c r="I138" s="14">
        <f>'[1]TCE - ANEXO III - Preencher'!J147</f>
        <v>182.75</v>
      </c>
      <c r="J138" s="14">
        <f>'[1]TCE - ANEXO III - Preencher'!K147</f>
        <v>0</v>
      </c>
      <c r="K138" s="15">
        <f>'[1]TCE - ANEXO III - Preencher'!L147</f>
        <v>312.73</v>
      </c>
      <c r="L138" s="15">
        <f>'[1]TCE - ANEXO III - Preencher'!M147</f>
        <v>32.42</v>
      </c>
      <c r="M138" s="15">
        <f t="shared" si="13"/>
        <v>280.31</v>
      </c>
      <c r="N138" s="15">
        <f>'[1]TCE - ANEXO III - Preencher'!O147</f>
        <v>2.7</v>
      </c>
      <c r="O138" s="15">
        <f>'[1]TCE - ANEXO III - Preencher'!P147</f>
        <v>0</v>
      </c>
      <c r="P138" s="16">
        <f t="shared" si="14"/>
        <v>2.7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465.76</v>
      </c>
    </row>
    <row r="139" spans="1:28" x14ac:dyDescent="0.2">
      <c r="A139" s="8">
        <f>IFERROR(VLOOKUP(B139,'[1]DADOS (OCULTAR)'!$Q$3:$S$136,3,0),"")</f>
        <v>9767633001257</v>
      </c>
      <c r="B139" s="9" t="str">
        <f>'[1]TCE - ANEXO III - Preencher'!C148</f>
        <v>UPA CARUARU - CG Nº 011/2022</v>
      </c>
      <c r="C139" s="10"/>
      <c r="D139" s="11" t="str">
        <f>'[1]TCE - ANEXO III - Preencher'!E148</f>
        <v>NATTAN RIBEIRO DE FREITAS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2521-05</v>
      </c>
      <c r="G139" s="13" t="str">
        <f>IF('[1]TCE - ANEXO III - Preencher'!H148="","",'[1]TCE - ANEXO III - Preencher'!H148)</f>
        <v>02/2026</v>
      </c>
      <c r="H139" s="14" t="str">
        <f>'[1]TCE - ANEXO III - Preencher'!I148</f>
        <v>0,00</v>
      </c>
      <c r="I139" s="14">
        <f>'[1]TCE - ANEXO III - Preencher'!J148</f>
        <v>175.41</v>
      </c>
      <c r="J139" s="14">
        <f>'[1]TCE - ANEXO III - Preencher'!K148</f>
        <v>0</v>
      </c>
      <c r="K139" s="15">
        <f>'[1]TCE - ANEXO III - Preencher'!L148</f>
        <v>312.73</v>
      </c>
      <c r="L139" s="15">
        <f>'[1]TCE - ANEXO III - Preencher'!M148</f>
        <v>16.21</v>
      </c>
      <c r="M139" s="15">
        <f t="shared" si="13"/>
        <v>296.52000000000004</v>
      </c>
      <c r="N139" s="15">
        <f>'[1]TCE - ANEXO III - Preencher'!O148</f>
        <v>2.7</v>
      </c>
      <c r="O139" s="15">
        <f>'[1]TCE - ANEXO III - Preencher'!P148</f>
        <v>0</v>
      </c>
      <c r="P139" s="16">
        <f t="shared" si="14"/>
        <v>2.7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474.63000000000005</v>
      </c>
    </row>
    <row r="140" spans="1:28" x14ac:dyDescent="0.2">
      <c r="A140" s="8">
        <f>IFERROR(VLOOKUP(B140,'[1]DADOS (OCULTAR)'!$Q$3:$S$136,3,0),"")</f>
        <v>9767633001257</v>
      </c>
      <c r="B140" s="9" t="str">
        <f>'[1]TCE - ANEXO III - Preencher'!C149</f>
        <v>UPA CARUARU - CG Nº 011/2022</v>
      </c>
      <c r="C140" s="10"/>
      <c r="D140" s="11" t="str">
        <f>'[1]TCE - ANEXO III - Preencher'!E149</f>
        <v>NAYANE ALUISA SILVA DE ALBUQUERQUE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02/2026</v>
      </c>
      <c r="H140" s="14" t="str">
        <f>'[1]TCE - ANEXO III - Preencher'!I149</f>
        <v>0,00</v>
      </c>
      <c r="I140" s="14">
        <f>'[1]TCE - ANEXO III - Preencher'!J149</f>
        <v>191.5</v>
      </c>
      <c r="J140" s="14">
        <f>'[1]TCE - ANEXO III - Preencher'!K149</f>
        <v>0</v>
      </c>
      <c r="K140" s="15">
        <f>'[1]TCE - ANEXO III - Preencher'!L149</f>
        <v>312.73</v>
      </c>
      <c r="L140" s="15">
        <f>'[1]TCE - ANEXO III - Preencher'!M149</f>
        <v>2.79</v>
      </c>
      <c r="M140" s="15">
        <f t="shared" si="13"/>
        <v>309.94</v>
      </c>
      <c r="N140" s="15">
        <f>'[1]TCE - ANEXO III - Preencher'!O149</f>
        <v>4.6900000000000004</v>
      </c>
      <c r="O140" s="15">
        <f>'[1]TCE - ANEXO III - Preencher'!P149</f>
        <v>0</v>
      </c>
      <c r="P140" s="16">
        <f t="shared" si="14"/>
        <v>4.6900000000000004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2459.15</v>
      </c>
      <c r="Y140" s="15">
        <f>'[1]TCE - ANEXO III - Preencher'!Z149</f>
        <v>0</v>
      </c>
      <c r="Z140" s="16">
        <f t="shared" si="17"/>
        <v>2459.15</v>
      </c>
      <c r="AA140" s="17" t="str">
        <f>IF('[1]TCE - ANEXO III - Preencher'!AB149="","",'[1]TCE - ANEXO III - Preencher'!AB149)</f>
        <v>ABONO ASSIS FIN.</v>
      </c>
      <c r="AB140" s="15">
        <f t="shared" si="12"/>
        <v>2965.28</v>
      </c>
    </row>
    <row r="141" spans="1:28" x14ac:dyDescent="0.2">
      <c r="A141" s="8">
        <f>IFERROR(VLOOKUP(B141,'[1]DADOS (OCULTAR)'!$Q$3:$S$136,3,0),"")</f>
        <v>9767633001257</v>
      </c>
      <c r="B141" s="9" t="str">
        <f>'[1]TCE - ANEXO III - Preencher'!C150</f>
        <v>UPA CARUARU - CG Nº 011/2022</v>
      </c>
      <c r="C141" s="10"/>
      <c r="D141" s="11" t="str">
        <f>'[1]TCE - ANEXO III - Preencher'!E150</f>
        <v>NIEWDSON THIAGO CAVALCANTE CURSINO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3241-15</v>
      </c>
      <c r="G141" s="13" t="str">
        <f>IF('[1]TCE - ANEXO III - Preencher'!H150="","",'[1]TCE - ANEXO III - Preencher'!H150)</f>
        <v>02/2026</v>
      </c>
      <c r="H141" s="14" t="str">
        <f>'[1]TCE - ANEXO III - Preencher'!I150</f>
        <v>0,00</v>
      </c>
      <c r="I141" s="14">
        <f>'[1]TCE - ANEXO III - Preencher'!J150</f>
        <v>334.57</v>
      </c>
      <c r="J141" s="14">
        <f>'[1]TCE - ANEXO III - Preencher'!K150</f>
        <v>0</v>
      </c>
      <c r="K141" s="15">
        <f>'[1]TCE - ANEXO III - Preencher'!L150</f>
        <v>312.73</v>
      </c>
      <c r="L141" s="15">
        <f>'[1]TCE - ANEXO III - Preencher'!M150</f>
        <v>2.73</v>
      </c>
      <c r="M141" s="15">
        <f t="shared" si="13"/>
        <v>310</v>
      </c>
      <c r="N141" s="15">
        <f>'[1]TCE - ANEXO III - Preencher'!O150</f>
        <v>2.7</v>
      </c>
      <c r="O141" s="15">
        <f>'[1]TCE - ANEXO III - Preencher'!P150</f>
        <v>0</v>
      </c>
      <c r="P141" s="16">
        <f t="shared" si="14"/>
        <v>2.7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647.27</v>
      </c>
    </row>
    <row r="142" spans="1:28" x14ac:dyDescent="0.2">
      <c r="A142" s="8">
        <f>IFERROR(VLOOKUP(B142,'[1]DADOS (OCULTAR)'!$Q$3:$S$136,3,0),"")</f>
        <v>9767633001257</v>
      </c>
      <c r="B142" s="9" t="str">
        <f>'[1]TCE - ANEXO III - Preencher'!C151</f>
        <v>UPA CARUARU - CG Nº 011/2022</v>
      </c>
      <c r="C142" s="10"/>
      <c r="D142" s="11" t="str">
        <f>'[1]TCE - ANEXO III - Preencher'!E151</f>
        <v>NYELLE LOPES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02/2026</v>
      </c>
      <c r="H142" s="14" t="str">
        <f>'[1]TCE - ANEXO III - Preencher'!I151</f>
        <v>0,00</v>
      </c>
      <c r="I142" s="14">
        <f>'[1]TCE - ANEXO III - Preencher'!J151</f>
        <v>155.61000000000001</v>
      </c>
      <c r="J142" s="14">
        <f>'[1]TCE - ANEXO III - Preencher'!K151</f>
        <v>0</v>
      </c>
      <c r="K142" s="15">
        <f>'[1]TCE - ANEXO III - Preencher'!L151</f>
        <v>312.73</v>
      </c>
      <c r="L142" s="15">
        <f>'[1]TCE - ANEXO III - Preencher'!M151</f>
        <v>16.21</v>
      </c>
      <c r="M142" s="15">
        <f t="shared" si="13"/>
        <v>296.52000000000004</v>
      </c>
      <c r="N142" s="15">
        <f>'[1]TCE - ANEXO III - Preencher'!O151</f>
        <v>2.7</v>
      </c>
      <c r="O142" s="15">
        <f>'[1]TCE - ANEXO III - Preencher'!P151</f>
        <v>0</v>
      </c>
      <c r="P142" s="16">
        <f t="shared" si="14"/>
        <v>2.7</v>
      </c>
      <c r="Q142" s="15">
        <f>'[1]TCE - ANEXO III - Preencher'!R151</f>
        <v>268.8</v>
      </c>
      <c r="R142" s="15">
        <f>'[1]TCE - ANEXO III - Preencher'!S151</f>
        <v>97.26</v>
      </c>
      <c r="S142" s="16">
        <f t="shared" si="15"/>
        <v>171.54000000000002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1704</v>
      </c>
      <c r="Y142" s="15">
        <f>'[1]TCE - ANEXO III - Preencher'!Z151</f>
        <v>0</v>
      </c>
      <c r="Z142" s="16">
        <f t="shared" si="17"/>
        <v>1704</v>
      </c>
      <c r="AA142" s="17" t="str">
        <f>IF('[1]TCE - ANEXO III - Preencher'!AB151="","",'[1]TCE - ANEXO III - Preencher'!AB151)</f>
        <v>ABONO ASSIS FIN.</v>
      </c>
      <c r="AB142" s="15">
        <f t="shared" si="12"/>
        <v>2330.37</v>
      </c>
    </row>
    <row r="143" spans="1:28" x14ac:dyDescent="0.2">
      <c r="A143" s="8">
        <f>IFERROR(VLOOKUP(B143,'[1]DADOS (OCULTAR)'!$Q$3:$S$136,3,0),"")</f>
        <v>9767633001257</v>
      </c>
      <c r="B143" s="9" t="str">
        <f>'[1]TCE - ANEXO III - Preencher'!C152</f>
        <v>UPA CARUARU - CG Nº 011/2022</v>
      </c>
      <c r="C143" s="10"/>
      <c r="D143" s="11" t="str">
        <f>'[1]TCE - ANEXO III - Preencher'!E152</f>
        <v>PATRICIA KARLA SOUTO MAIOR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02/2026</v>
      </c>
      <c r="H143" s="14" t="str">
        <f>'[1]TCE - ANEXO III - Preencher'!I152</f>
        <v>0,00</v>
      </c>
      <c r="I143" s="14">
        <f>'[1]TCE - ANEXO III - Preencher'!J152</f>
        <v>183.41</v>
      </c>
      <c r="J143" s="14">
        <f>'[1]TCE - ANEXO III - Preencher'!K152</f>
        <v>0</v>
      </c>
      <c r="K143" s="15">
        <f>'[1]TCE - ANEXO III - Preencher'!L152</f>
        <v>312.73</v>
      </c>
      <c r="L143" s="15">
        <f>'[1]TCE - ANEXO III - Preencher'!M152</f>
        <v>16.21</v>
      </c>
      <c r="M143" s="15">
        <f t="shared" si="13"/>
        <v>296.52000000000004</v>
      </c>
      <c r="N143" s="15">
        <f>'[1]TCE - ANEXO III - Preencher'!O152</f>
        <v>2.7</v>
      </c>
      <c r="O143" s="15">
        <f>'[1]TCE - ANEXO III - Preencher'!P152</f>
        <v>0</v>
      </c>
      <c r="P143" s="16">
        <f t="shared" si="14"/>
        <v>2.7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1704</v>
      </c>
      <c r="Y143" s="15">
        <f>'[1]TCE - ANEXO III - Preencher'!Z152</f>
        <v>0</v>
      </c>
      <c r="Z143" s="16">
        <f t="shared" si="17"/>
        <v>1704</v>
      </c>
      <c r="AA143" s="17" t="str">
        <f>IF('[1]TCE - ANEXO III - Preencher'!AB152="","",'[1]TCE - ANEXO III - Preencher'!AB152)</f>
        <v>ABONO ASSIS FIN.</v>
      </c>
      <c r="AB143" s="15">
        <f t="shared" si="12"/>
        <v>2186.63</v>
      </c>
    </row>
    <row r="144" spans="1:28" x14ac:dyDescent="0.2">
      <c r="A144" s="8">
        <f>IFERROR(VLOOKUP(B144,'[1]DADOS (OCULTAR)'!$Q$3:$S$136,3,0),"")</f>
        <v>9767633001257</v>
      </c>
      <c r="B144" s="9" t="str">
        <f>'[1]TCE - ANEXO III - Preencher'!C153</f>
        <v>UPA CARUARU - CG Nº 011/2022</v>
      </c>
      <c r="C144" s="10"/>
      <c r="D144" s="11" t="str">
        <f>'[1]TCE - ANEXO III - Preencher'!E153</f>
        <v>PAULA DEISIANE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02/2026</v>
      </c>
      <c r="H144" s="14" t="str">
        <f>'[1]TCE - ANEXO III - Preencher'!I153</f>
        <v>0,00</v>
      </c>
      <c r="I144" s="14">
        <f>'[1]TCE - ANEXO III - Preencher'!J153</f>
        <v>163.61000000000001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2.7</v>
      </c>
      <c r="O144" s="15">
        <f>'[1]TCE - ANEXO III - Preencher'!P153</f>
        <v>0</v>
      </c>
      <c r="P144" s="16">
        <f t="shared" si="14"/>
        <v>2.7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1704</v>
      </c>
      <c r="Y144" s="15">
        <f>'[1]TCE - ANEXO III - Preencher'!Z153</f>
        <v>0</v>
      </c>
      <c r="Z144" s="16">
        <f t="shared" si="17"/>
        <v>1704</v>
      </c>
      <c r="AA144" s="17" t="str">
        <f>IF('[1]TCE - ANEXO III - Preencher'!AB153="","",'[1]TCE - ANEXO III - Preencher'!AB153)</f>
        <v>ABONO ASSIS FIN.</v>
      </c>
      <c r="AB144" s="15">
        <f t="shared" si="12"/>
        <v>1870.31</v>
      </c>
    </row>
    <row r="145" spans="1:28" x14ac:dyDescent="0.2">
      <c r="A145" s="8">
        <f>IFERROR(VLOOKUP(B145,'[1]DADOS (OCULTAR)'!$Q$3:$S$136,3,0),"")</f>
        <v>9767633001257</v>
      </c>
      <c r="B145" s="9" t="str">
        <f>'[1]TCE - ANEXO III - Preencher'!C154</f>
        <v>UPA CARUARU - CG Nº 011/2022</v>
      </c>
      <c r="C145" s="10"/>
      <c r="D145" s="11" t="str">
        <f>'[1]TCE - ANEXO III - Preencher'!E154</f>
        <v>PEDRO FERREIRA DE LIRA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02/2026</v>
      </c>
      <c r="H145" s="14" t="str">
        <f>'[1]TCE - ANEXO III - Preencher'!I154</f>
        <v>0,00</v>
      </c>
      <c r="I145" s="14">
        <f>'[1]TCE - ANEXO III - Preencher'!J154</f>
        <v>163.61000000000001</v>
      </c>
      <c r="J145" s="14">
        <f>'[1]TCE - ANEXO III - Preencher'!K154</f>
        <v>0</v>
      </c>
      <c r="K145" s="15">
        <f>'[1]TCE - ANEXO III - Preencher'!L154</f>
        <v>312.73</v>
      </c>
      <c r="L145" s="15">
        <f>'[1]TCE - ANEXO III - Preencher'!M154</f>
        <v>16.21</v>
      </c>
      <c r="M145" s="15">
        <f t="shared" si="13"/>
        <v>296.52000000000004</v>
      </c>
      <c r="N145" s="15">
        <f>'[1]TCE - ANEXO III - Preencher'!O154</f>
        <v>2.7</v>
      </c>
      <c r="O145" s="15">
        <f>'[1]TCE - ANEXO III - Preencher'!P154</f>
        <v>0</v>
      </c>
      <c r="P145" s="16">
        <f t="shared" si="14"/>
        <v>2.7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1704</v>
      </c>
      <c r="Y145" s="15">
        <f>'[1]TCE - ANEXO III - Preencher'!Z154</f>
        <v>0</v>
      </c>
      <c r="Z145" s="16">
        <f t="shared" si="17"/>
        <v>1704</v>
      </c>
      <c r="AA145" s="17" t="str">
        <f>IF('[1]TCE - ANEXO III - Preencher'!AB154="","",'[1]TCE - ANEXO III - Preencher'!AB154)</f>
        <v>ABONO ASSIS FIN.</v>
      </c>
      <c r="AB145" s="15">
        <f t="shared" si="12"/>
        <v>2166.83</v>
      </c>
    </row>
    <row r="146" spans="1:28" x14ac:dyDescent="0.2">
      <c r="A146" s="8">
        <f>IFERROR(VLOOKUP(B146,'[1]DADOS (OCULTAR)'!$Q$3:$S$136,3,0),"")</f>
        <v>9767633001257</v>
      </c>
      <c r="B146" s="9" t="str">
        <f>'[1]TCE - ANEXO III - Preencher'!C155</f>
        <v>UPA CARUARU - CG Nº 011/2022</v>
      </c>
      <c r="C146" s="10"/>
      <c r="D146" s="11" t="str">
        <f>'[1]TCE - ANEXO III - Preencher'!E155</f>
        <v>PRISCILA CLECIA BEZERRA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02/2026</v>
      </c>
      <c r="H146" s="14" t="str">
        <f>'[1]TCE - ANEXO III - Preencher'!I155</f>
        <v>0,00</v>
      </c>
      <c r="I146" s="14">
        <f>'[1]TCE - ANEXO III - Preencher'!J155</f>
        <v>155.61000000000001</v>
      </c>
      <c r="J146" s="14">
        <f>'[1]TCE - ANEXO III - Preencher'!K155</f>
        <v>0</v>
      </c>
      <c r="K146" s="15">
        <f>'[1]TCE - ANEXO III - Preencher'!L155</f>
        <v>312.73</v>
      </c>
      <c r="L146" s="15">
        <f>'[1]TCE - ANEXO III - Preencher'!M155</f>
        <v>16.21</v>
      </c>
      <c r="M146" s="15">
        <f t="shared" si="13"/>
        <v>296.52000000000004</v>
      </c>
      <c r="N146" s="15">
        <f>'[1]TCE - ANEXO III - Preencher'!O155</f>
        <v>2.7</v>
      </c>
      <c r="O146" s="15">
        <f>'[1]TCE - ANEXO III - Preencher'!P155</f>
        <v>0</v>
      </c>
      <c r="P146" s="16">
        <f t="shared" si="14"/>
        <v>2.7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1704</v>
      </c>
      <c r="Y146" s="15">
        <f>'[1]TCE - ANEXO III - Preencher'!Z155</f>
        <v>0</v>
      </c>
      <c r="Z146" s="16">
        <f t="shared" si="17"/>
        <v>1704</v>
      </c>
      <c r="AA146" s="17" t="str">
        <f>IF('[1]TCE - ANEXO III - Preencher'!AB155="","",'[1]TCE - ANEXO III - Preencher'!AB155)</f>
        <v>ABONO ASSIS FIN.</v>
      </c>
      <c r="AB146" s="15">
        <f t="shared" si="12"/>
        <v>2158.83</v>
      </c>
    </row>
    <row r="147" spans="1:28" x14ac:dyDescent="0.2">
      <c r="A147" s="8">
        <f>IFERROR(VLOOKUP(B147,'[1]DADOS (OCULTAR)'!$Q$3:$S$136,3,0),"")</f>
        <v>9767633001257</v>
      </c>
      <c r="B147" s="9" t="str">
        <f>'[1]TCE - ANEXO III - Preencher'!C156</f>
        <v>UPA CARUARU - CG Nº 011/2022</v>
      </c>
      <c r="C147" s="10"/>
      <c r="D147" s="11" t="str">
        <f>'[1]TCE - ANEXO III - Preencher'!E156</f>
        <v>RAFAEL FONSECA SOARES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3132-20</v>
      </c>
      <c r="G147" s="13" t="str">
        <f>IF('[1]TCE - ANEXO III - Preencher'!H156="","",'[1]TCE - ANEXO III - Preencher'!H156)</f>
        <v>02/2026</v>
      </c>
      <c r="H147" s="14" t="str">
        <f>'[1]TCE - ANEXO III - Preencher'!I156</f>
        <v>0,00</v>
      </c>
      <c r="I147" s="14">
        <f>'[1]TCE - ANEXO III - Preencher'!J156</f>
        <v>194.25</v>
      </c>
      <c r="J147" s="14">
        <f>'[1]TCE - ANEXO III - Preencher'!K156</f>
        <v>0</v>
      </c>
      <c r="K147" s="15">
        <f>'[1]TCE - ANEXO III - Preencher'!L156</f>
        <v>312.73</v>
      </c>
      <c r="L147" s="15">
        <f>'[1]TCE - ANEXO III - Preencher'!M156</f>
        <v>32.42</v>
      </c>
      <c r="M147" s="15">
        <f t="shared" si="13"/>
        <v>280.31</v>
      </c>
      <c r="N147" s="15">
        <f>'[1]TCE - ANEXO III - Preencher'!O156</f>
        <v>2.7</v>
      </c>
      <c r="O147" s="15">
        <f>'[1]TCE - ANEXO III - Preencher'!P156</f>
        <v>0</v>
      </c>
      <c r="P147" s="16">
        <f t="shared" si="14"/>
        <v>2.7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477.26</v>
      </c>
    </row>
    <row r="148" spans="1:28" x14ac:dyDescent="0.2">
      <c r="A148" s="8">
        <f>IFERROR(VLOOKUP(B148,'[1]DADOS (OCULTAR)'!$Q$3:$S$136,3,0),"")</f>
        <v>9767633001257</v>
      </c>
      <c r="B148" s="9" t="str">
        <f>'[1]TCE - ANEXO III - Preencher'!C157</f>
        <v>UPA CARUARU - CG Nº 011/2022</v>
      </c>
      <c r="C148" s="10"/>
      <c r="D148" s="11" t="str">
        <f>'[1]TCE - ANEXO III - Preencher'!E157</f>
        <v>RAFAELLA ADRIANE OLIVEIRA DO NASCIMENTO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7664-20</v>
      </c>
      <c r="G148" s="13" t="str">
        <f>IF('[1]TCE - ANEXO III - Preencher'!H157="","",'[1]TCE - ANEXO III - Preencher'!H157)</f>
        <v>02/2026</v>
      </c>
      <c r="H148" s="14" t="str">
        <f>'[1]TCE - ANEXO III - Preencher'!I157</f>
        <v>0,00</v>
      </c>
      <c r="I148" s="14">
        <f>'[1]TCE - ANEXO III - Preencher'!J157</f>
        <v>181.55</v>
      </c>
      <c r="J148" s="14">
        <f>'[1]TCE - ANEXO III - Preencher'!K157</f>
        <v>0</v>
      </c>
      <c r="K148" s="15">
        <f>'[1]TCE - ANEXO III - Preencher'!L157</f>
        <v>312.73</v>
      </c>
      <c r="L148" s="15">
        <f>'[1]TCE - ANEXO III - Preencher'!M157</f>
        <v>1.62</v>
      </c>
      <c r="M148" s="15">
        <f t="shared" si="13"/>
        <v>311.11</v>
      </c>
      <c r="N148" s="15">
        <f>'[1]TCE - ANEXO III - Preencher'!O157</f>
        <v>2.7</v>
      </c>
      <c r="O148" s="15">
        <f>'[1]TCE - ANEXO III - Preencher'!P157</f>
        <v>0</v>
      </c>
      <c r="P148" s="16">
        <f t="shared" si="14"/>
        <v>2.7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495.36</v>
      </c>
    </row>
    <row r="149" spans="1:28" x14ac:dyDescent="0.2">
      <c r="A149" s="8">
        <f>IFERROR(VLOOKUP(B149,'[1]DADOS (OCULTAR)'!$Q$3:$S$136,3,0),"")</f>
        <v>9767633001257</v>
      </c>
      <c r="B149" s="9" t="str">
        <f>'[1]TCE - ANEXO III - Preencher'!C158</f>
        <v>UPA CARUARU - CG Nº 011/2022</v>
      </c>
      <c r="C149" s="10"/>
      <c r="D149" s="11" t="str">
        <f>'[1]TCE - ANEXO III - Preencher'!E158</f>
        <v xml:space="preserve">RAPHAEL LEITE DE MELO 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2234-05</v>
      </c>
      <c r="G149" s="13" t="str">
        <f>IF('[1]TCE - ANEXO III - Preencher'!H158="","",'[1]TCE - ANEXO III - Preencher'!H158)</f>
        <v>02/2026</v>
      </c>
      <c r="H149" s="14" t="str">
        <f>'[1]TCE - ANEXO III - Preencher'!I158</f>
        <v>0,00</v>
      </c>
      <c r="I149" s="14">
        <f>'[1]TCE - ANEXO III - Preencher'!J158</f>
        <v>386.79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2.7</v>
      </c>
      <c r="O149" s="15">
        <f>'[1]TCE - ANEXO III - Preencher'!P158</f>
        <v>0</v>
      </c>
      <c r="P149" s="16">
        <f t="shared" si="14"/>
        <v>2.7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389.49</v>
      </c>
    </row>
    <row r="150" spans="1:28" x14ac:dyDescent="0.2">
      <c r="A150" s="8">
        <f>IFERROR(VLOOKUP(B150,'[1]DADOS (OCULTAR)'!$Q$3:$S$136,3,0),"")</f>
        <v>9767633001257</v>
      </c>
      <c r="B150" s="9" t="str">
        <f>'[1]TCE - ANEXO III - Preencher'!C159</f>
        <v>UPA CARUARU - CG Nº 011/2022</v>
      </c>
      <c r="C150" s="10"/>
      <c r="D150" s="11" t="str">
        <f>'[1]TCE - ANEXO III - Preencher'!E159</f>
        <v xml:space="preserve">RAQUEL MONTEIRO DE OLIVEIRA 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5134-30</v>
      </c>
      <c r="G150" s="13" t="str">
        <f>IF('[1]TCE - ANEXO III - Preencher'!H159="","",'[1]TCE - ANEXO III - Preencher'!H159)</f>
        <v>02/2026</v>
      </c>
      <c r="H150" s="14" t="str">
        <f>'[1]TCE - ANEXO III - Preencher'!I159</f>
        <v>0,00</v>
      </c>
      <c r="I150" s="14">
        <f>'[1]TCE - ANEXO III - Preencher'!J159</f>
        <v>175.41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2.7</v>
      </c>
      <c r="O150" s="15">
        <f>'[1]TCE - ANEXO III - Preencher'!P159</f>
        <v>0</v>
      </c>
      <c r="P150" s="16">
        <f t="shared" si="14"/>
        <v>2.7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178.10999999999999</v>
      </c>
    </row>
    <row r="151" spans="1:28" x14ac:dyDescent="0.2">
      <c r="A151" s="8">
        <f>IFERROR(VLOOKUP(B151,'[1]DADOS (OCULTAR)'!$Q$3:$S$136,3,0),"")</f>
        <v>9767633001257</v>
      </c>
      <c r="B151" s="9" t="str">
        <f>'[1]TCE - ANEXO III - Preencher'!C160</f>
        <v>UPA CARUARU - CG Nº 011/2022</v>
      </c>
      <c r="C151" s="10"/>
      <c r="D151" s="11" t="str">
        <f>'[1]TCE - ANEXO III - Preencher'!E160</f>
        <v>RAYSSA IRACY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02/2026</v>
      </c>
      <c r="H151" s="14" t="str">
        <f>'[1]TCE - ANEXO III - Preencher'!I160</f>
        <v>0,00</v>
      </c>
      <c r="I151" s="14">
        <f>'[1]TCE - ANEXO III - Preencher'!J160</f>
        <v>238.97</v>
      </c>
      <c r="J151" s="14">
        <f>'[1]TCE - ANEXO III - Preencher'!K160</f>
        <v>0</v>
      </c>
      <c r="K151" s="15">
        <f>'[1]TCE - ANEXO III - Preencher'!L160</f>
        <v>312.73</v>
      </c>
      <c r="L151" s="15">
        <f>'[1]TCE - ANEXO III - Preencher'!M160</f>
        <v>3.05</v>
      </c>
      <c r="M151" s="15">
        <f t="shared" si="13"/>
        <v>309.68</v>
      </c>
      <c r="N151" s="15">
        <f>'[1]TCE - ANEXO III - Preencher'!O160</f>
        <v>4.6900000000000004</v>
      </c>
      <c r="O151" s="15">
        <f>'[1]TCE - ANEXO III - Preencher'!P160</f>
        <v>0</v>
      </c>
      <c r="P151" s="16">
        <f t="shared" si="14"/>
        <v>4.6900000000000004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2282.8200000000002</v>
      </c>
      <c r="Y151" s="15">
        <f>'[1]TCE - ANEXO III - Preencher'!Z160</f>
        <v>0</v>
      </c>
      <c r="Z151" s="16">
        <f t="shared" si="17"/>
        <v>2282.8200000000002</v>
      </c>
      <c r="AA151" s="17" t="str">
        <f>IF('[1]TCE - ANEXO III - Preencher'!AB160="","",'[1]TCE - ANEXO III - Preencher'!AB160)</f>
        <v>ABONO ASSIS FIN.</v>
      </c>
      <c r="AB151" s="15">
        <f t="shared" si="12"/>
        <v>2836.1600000000003</v>
      </c>
    </row>
    <row r="152" spans="1:28" x14ac:dyDescent="0.2">
      <c r="A152" s="8">
        <f>IFERROR(VLOOKUP(B152,'[1]DADOS (OCULTAR)'!$Q$3:$S$136,3,0),"")</f>
        <v>9767633001257</v>
      </c>
      <c r="B152" s="9" t="str">
        <f>'[1]TCE - ANEXO III - Preencher'!C161</f>
        <v>UPA CARUARU - CG Nº 011/2022</v>
      </c>
      <c r="C152" s="10"/>
      <c r="D152" s="11" t="str">
        <f>'[1]TCE - ANEXO III - Preencher'!E161</f>
        <v>RITA DE CASSIA GOMES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3226-05</v>
      </c>
      <c r="G152" s="13" t="str">
        <f>IF('[1]TCE - ANEXO III - Preencher'!H161="","",'[1]TCE - ANEXO III - Preencher'!H161)</f>
        <v>02/2026</v>
      </c>
      <c r="H152" s="14" t="str">
        <f>'[1]TCE - ANEXO III - Preencher'!I161</f>
        <v>0,00</v>
      </c>
      <c r="I152" s="14">
        <f>'[1]TCE - ANEXO III - Preencher'!J161</f>
        <v>189.49</v>
      </c>
      <c r="J152" s="14">
        <f>'[1]TCE - ANEXO III - Preencher'!K161</f>
        <v>0</v>
      </c>
      <c r="K152" s="15">
        <f>'[1]TCE - ANEXO III - Preencher'!L161</f>
        <v>312.73</v>
      </c>
      <c r="L152" s="15">
        <f>'[1]TCE - ANEXO III - Preencher'!M161</f>
        <v>16.21</v>
      </c>
      <c r="M152" s="15">
        <f t="shared" si="13"/>
        <v>296.52000000000004</v>
      </c>
      <c r="N152" s="15">
        <f>'[1]TCE - ANEXO III - Preencher'!O161</f>
        <v>2.7</v>
      </c>
      <c r="O152" s="15">
        <f>'[1]TCE - ANEXO III - Preencher'!P161</f>
        <v>0</v>
      </c>
      <c r="P152" s="16">
        <f t="shared" si="14"/>
        <v>2.7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488.71000000000004</v>
      </c>
    </row>
    <row r="153" spans="1:28" x14ac:dyDescent="0.2">
      <c r="A153" s="8">
        <f>IFERROR(VLOOKUP(B153,'[1]DADOS (OCULTAR)'!$Q$3:$S$136,3,0),"")</f>
        <v>9767633001257</v>
      </c>
      <c r="B153" s="9" t="str">
        <f>'[1]TCE - ANEXO III - Preencher'!C162</f>
        <v>UPA CARUARU - CG Nº 011/2022</v>
      </c>
      <c r="C153" s="10"/>
      <c r="D153" s="11" t="str">
        <f>'[1]TCE - ANEXO III - Preencher'!E162</f>
        <v>ROBERTO CARLOS FERREIRA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3241-15</v>
      </c>
      <c r="G153" s="13" t="str">
        <f>IF('[1]TCE - ANEXO III - Preencher'!H162="","",'[1]TCE - ANEXO III - Preencher'!H162)</f>
        <v>02/2026</v>
      </c>
      <c r="H153" s="14" t="str">
        <f>'[1]TCE - ANEXO III - Preencher'!I162</f>
        <v>0,00</v>
      </c>
      <c r="I153" s="14">
        <f>'[1]TCE - ANEXO III - Preencher'!J162</f>
        <v>370.28</v>
      </c>
      <c r="J153" s="14">
        <f>'[1]TCE - ANEXO III - Preencher'!K162</f>
        <v>0</v>
      </c>
      <c r="K153" s="15">
        <f>'[1]TCE - ANEXO III - Preencher'!L162</f>
        <v>312.73</v>
      </c>
      <c r="L153" s="15">
        <f>'[1]TCE - ANEXO III - Preencher'!M162</f>
        <v>2.73</v>
      </c>
      <c r="M153" s="15">
        <f t="shared" si="13"/>
        <v>310</v>
      </c>
      <c r="N153" s="15">
        <f>'[1]TCE - ANEXO III - Preencher'!O162</f>
        <v>2.7</v>
      </c>
      <c r="O153" s="15">
        <f>'[1]TCE - ANEXO III - Preencher'!P162</f>
        <v>0</v>
      </c>
      <c r="P153" s="16">
        <f t="shared" si="14"/>
        <v>2.7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682.98</v>
      </c>
    </row>
    <row r="154" spans="1:28" x14ac:dyDescent="0.2">
      <c r="A154" s="8">
        <f>IFERROR(VLOOKUP(B154,'[1]DADOS (OCULTAR)'!$Q$3:$S$136,3,0),"")</f>
        <v>9767633001257</v>
      </c>
      <c r="B154" s="9" t="str">
        <f>'[1]TCE - ANEXO III - Preencher'!C163</f>
        <v>UPA CARUARU - CG Nº 011/2022</v>
      </c>
      <c r="C154" s="10"/>
      <c r="D154" s="11" t="str">
        <f>'[1]TCE - ANEXO III - Preencher'!E163</f>
        <v>ROSAINA RAMOS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02/2026</v>
      </c>
      <c r="H154" s="14" t="str">
        <f>'[1]TCE - ANEXO III - Preencher'!I163</f>
        <v>0,00</v>
      </c>
      <c r="I154" s="14">
        <f>'[1]TCE - ANEXO III - Preencher'!J163</f>
        <v>188.64</v>
      </c>
      <c r="J154" s="14">
        <f>'[1]TCE - ANEXO III - Preencher'!K163</f>
        <v>0</v>
      </c>
      <c r="K154" s="15">
        <f>'[1]TCE - ANEXO III - Preencher'!L163</f>
        <v>312.73</v>
      </c>
      <c r="L154" s="15">
        <f>'[1]TCE - ANEXO III - Preencher'!M163</f>
        <v>3.05</v>
      </c>
      <c r="M154" s="15">
        <f t="shared" si="13"/>
        <v>309.68</v>
      </c>
      <c r="N154" s="15">
        <f>'[1]TCE - ANEXO III - Preencher'!O163</f>
        <v>4.6900000000000004</v>
      </c>
      <c r="O154" s="15">
        <f>'[1]TCE - ANEXO III - Preencher'!P163</f>
        <v>0</v>
      </c>
      <c r="P154" s="16">
        <f t="shared" si="14"/>
        <v>4.6900000000000004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2282.8200000000002</v>
      </c>
      <c r="Y154" s="15">
        <f>'[1]TCE - ANEXO III - Preencher'!Z163</f>
        <v>0</v>
      </c>
      <c r="Z154" s="16">
        <f t="shared" si="17"/>
        <v>2282.8200000000002</v>
      </c>
      <c r="AA154" s="17" t="str">
        <f>IF('[1]TCE - ANEXO III - Preencher'!AB163="","",'[1]TCE - ANEXO III - Preencher'!AB163)</f>
        <v>ABONO ASSIS FIN.</v>
      </c>
      <c r="AB154" s="15">
        <f t="shared" si="12"/>
        <v>2785.83</v>
      </c>
    </row>
    <row r="155" spans="1:28" x14ac:dyDescent="0.2">
      <c r="A155" s="8">
        <f>IFERROR(VLOOKUP(B155,'[1]DADOS (OCULTAR)'!$Q$3:$S$136,3,0),"")</f>
        <v>9767633001257</v>
      </c>
      <c r="B155" s="9" t="str">
        <f>'[1]TCE - ANEXO III - Preencher'!C164</f>
        <v>UPA CARUARU - CG Nº 011/2022</v>
      </c>
      <c r="C155" s="10"/>
      <c r="D155" s="11" t="str">
        <f>'[1]TCE - ANEXO III - Preencher'!E164</f>
        <v>ROSALIA MARIA ENESIO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02/2026</v>
      </c>
      <c r="H155" s="14" t="str">
        <f>'[1]TCE - ANEXO III - Preencher'!I164</f>
        <v>0,00</v>
      </c>
      <c r="I155" s="14">
        <f>'[1]TCE - ANEXO III - Preencher'!J164</f>
        <v>163.61000000000001</v>
      </c>
      <c r="J155" s="14">
        <f>'[1]TCE - ANEXO III - Preencher'!K164</f>
        <v>0</v>
      </c>
      <c r="K155" s="15">
        <f>'[1]TCE - ANEXO III - Preencher'!L164</f>
        <v>312.73</v>
      </c>
      <c r="L155" s="15">
        <f>'[1]TCE - ANEXO III - Preencher'!M164</f>
        <v>16.21</v>
      </c>
      <c r="M155" s="15">
        <f t="shared" si="13"/>
        <v>296.52000000000004</v>
      </c>
      <c r="N155" s="15">
        <f>'[1]TCE - ANEXO III - Preencher'!O164</f>
        <v>2.7</v>
      </c>
      <c r="O155" s="15">
        <f>'[1]TCE - ANEXO III - Preencher'!P164</f>
        <v>0</v>
      </c>
      <c r="P155" s="16">
        <f t="shared" si="14"/>
        <v>2.7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1704</v>
      </c>
      <c r="Y155" s="15">
        <f>'[1]TCE - ANEXO III - Preencher'!Z164</f>
        <v>0</v>
      </c>
      <c r="Z155" s="16">
        <f t="shared" si="17"/>
        <v>1704</v>
      </c>
      <c r="AA155" s="17" t="str">
        <f>IF('[1]TCE - ANEXO III - Preencher'!AB164="","",'[1]TCE - ANEXO III - Preencher'!AB164)</f>
        <v>ABONO ASSIS FIN.</v>
      </c>
      <c r="AB155" s="15">
        <f t="shared" si="12"/>
        <v>2166.83</v>
      </c>
    </row>
    <row r="156" spans="1:28" x14ac:dyDescent="0.2">
      <c r="A156" s="8">
        <f>IFERROR(VLOOKUP(B156,'[1]DADOS (OCULTAR)'!$Q$3:$S$136,3,0),"")</f>
        <v>9767633001257</v>
      </c>
      <c r="B156" s="9" t="str">
        <f>'[1]TCE - ANEXO III - Preencher'!C165</f>
        <v>UPA CARUARU - CG Nº 011/2022</v>
      </c>
      <c r="C156" s="10"/>
      <c r="D156" s="11" t="str">
        <f>'[1]TCE - ANEXO III - Preencher'!E165</f>
        <v>ROSANA DE SOUZA SANTOS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02/2026</v>
      </c>
      <c r="H156" s="14" t="str">
        <f>'[1]TCE - ANEXO III - Preencher'!I165</f>
        <v>0,00</v>
      </c>
      <c r="I156" s="14">
        <f>'[1]TCE - ANEXO III - Preencher'!J165</f>
        <v>204.97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2.7</v>
      </c>
      <c r="O156" s="15">
        <f>'[1]TCE - ANEXO III - Preencher'!P165</f>
        <v>0</v>
      </c>
      <c r="P156" s="16">
        <f t="shared" si="14"/>
        <v>2.7</v>
      </c>
      <c r="Q156" s="15">
        <f>'[1]TCE - ANEXO III - Preencher'!R165</f>
        <v>392</v>
      </c>
      <c r="R156" s="15">
        <f>'[1]TCE - ANEXO III - Preencher'!S165</f>
        <v>97.26</v>
      </c>
      <c r="S156" s="16">
        <f t="shared" si="15"/>
        <v>294.74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1704</v>
      </c>
      <c r="Y156" s="15">
        <f>'[1]TCE - ANEXO III - Preencher'!Z165</f>
        <v>0</v>
      </c>
      <c r="Z156" s="16">
        <f t="shared" si="17"/>
        <v>1704</v>
      </c>
      <c r="AA156" s="17" t="str">
        <f>IF('[1]TCE - ANEXO III - Preencher'!AB165="","",'[1]TCE - ANEXO III - Preencher'!AB165)</f>
        <v>ABONO ASSIS FIN.</v>
      </c>
      <c r="AB156" s="15">
        <f t="shared" si="12"/>
        <v>2206.41</v>
      </c>
    </row>
    <row r="157" spans="1:28" x14ac:dyDescent="0.2">
      <c r="A157" s="8">
        <f>IFERROR(VLOOKUP(B157,'[1]DADOS (OCULTAR)'!$Q$3:$S$136,3,0),"")</f>
        <v>9767633001257</v>
      </c>
      <c r="B157" s="9" t="str">
        <f>'[1]TCE - ANEXO III - Preencher'!C166</f>
        <v>UPA CARUARU - CG Nº 011/2022</v>
      </c>
      <c r="C157" s="10"/>
      <c r="D157" s="11" t="str">
        <f>'[1]TCE - ANEXO III - Preencher'!E166</f>
        <v>ROSANE ROMAO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4110-05</v>
      </c>
      <c r="G157" s="13" t="str">
        <f>IF('[1]TCE - ANEXO III - Preencher'!H166="","",'[1]TCE - ANEXO III - Preencher'!H166)</f>
        <v>02/2026</v>
      </c>
      <c r="H157" s="14" t="str">
        <f>'[1]TCE - ANEXO III - Preencher'!I166</f>
        <v>0,00</v>
      </c>
      <c r="I157" s="14">
        <f>'[1]TCE - ANEXO III - Preencher'!J166</f>
        <v>153.36000000000001</v>
      </c>
      <c r="J157" s="14">
        <f>'[1]TCE - ANEXO III - Preencher'!K166</f>
        <v>0</v>
      </c>
      <c r="K157" s="15">
        <f>'[1]TCE - ANEXO III - Preencher'!L166</f>
        <v>312.73</v>
      </c>
      <c r="L157" s="15">
        <f>'[1]TCE - ANEXO III - Preencher'!M166</f>
        <v>32.42</v>
      </c>
      <c r="M157" s="15">
        <f t="shared" si="13"/>
        <v>280.31</v>
      </c>
      <c r="N157" s="15">
        <f>'[1]TCE - ANEXO III - Preencher'!O166</f>
        <v>2.7</v>
      </c>
      <c r="O157" s="15">
        <f>'[1]TCE - ANEXO III - Preencher'!P166</f>
        <v>0</v>
      </c>
      <c r="P157" s="16">
        <f t="shared" si="14"/>
        <v>2.7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436.37</v>
      </c>
    </row>
    <row r="158" spans="1:28" x14ac:dyDescent="0.2">
      <c r="A158" s="8">
        <f>IFERROR(VLOOKUP(B158,'[1]DADOS (OCULTAR)'!$Q$3:$S$136,3,0),"")</f>
        <v>9767633001257</v>
      </c>
      <c r="B158" s="9" t="str">
        <f>'[1]TCE - ANEXO III - Preencher'!C167</f>
        <v>UPA CARUARU - CG Nº 011/2022</v>
      </c>
      <c r="C158" s="10"/>
      <c r="D158" s="11" t="str">
        <f>'[1]TCE - ANEXO III - Preencher'!E167</f>
        <v>ROSANGELA MARIA COSTA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5134-30</v>
      </c>
      <c r="G158" s="13" t="str">
        <f>IF('[1]TCE - ANEXO III - Preencher'!H167="","",'[1]TCE - ANEXO III - Preencher'!H167)</f>
        <v>02/2026</v>
      </c>
      <c r="H158" s="14" t="str">
        <f>'[1]TCE - ANEXO III - Preencher'!I167</f>
        <v>0,00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2.7</v>
      </c>
      <c r="O158" s="15">
        <f>'[1]TCE - ANEXO III - Preencher'!P167</f>
        <v>0</v>
      </c>
      <c r="P158" s="16">
        <f t="shared" si="14"/>
        <v>2.7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2.7</v>
      </c>
    </row>
    <row r="159" spans="1:28" x14ac:dyDescent="0.2">
      <c r="A159" s="8">
        <f>IFERROR(VLOOKUP(B159,'[1]DADOS (OCULTAR)'!$Q$3:$S$136,3,0),"")</f>
        <v>9767633001257</v>
      </c>
      <c r="B159" s="9" t="str">
        <f>'[1]TCE - ANEXO III - Preencher'!C168</f>
        <v>UPA CARUARU - CG Nº 011/2022</v>
      </c>
      <c r="C159" s="10"/>
      <c r="D159" s="11" t="str">
        <f>'[1]TCE - ANEXO III - Preencher'!E168</f>
        <v>SAYMON KELVY ALVES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5211-30</v>
      </c>
      <c r="G159" s="13" t="str">
        <f>IF('[1]TCE - ANEXO III - Preencher'!H168="","",'[1]TCE - ANEXO III - Preencher'!H168)</f>
        <v>02/2026</v>
      </c>
      <c r="H159" s="14" t="str">
        <f>'[1]TCE - ANEXO III - Preencher'!I168</f>
        <v>0,00</v>
      </c>
      <c r="I159" s="14">
        <f>'[1]TCE - ANEXO III - Preencher'!J168</f>
        <v>136.03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2.7</v>
      </c>
      <c r="O159" s="15">
        <f>'[1]TCE - ANEXO III - Preencher'!P168</f>
        <v>0</v>
      </c>
      <c r="P159" s="16">
        <f t="shared" si="14"/>
        <v>2.7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138.72999999999999</v>
      </c>
    </row>
    <row r="160" spans="1:28" x14ac:dyDescent="0.2">
      <c r="A160" s="8">
        <f>IFERROR(VLOOKUP(B160,'[1]DADOS (OCULTAR)'!$Q$3:$S$136,3,0),"")</f>
        <v>9767633001257</v>
      </c>
      <c r="B160" s="9" t="str">
        <f>'[1]TCE - ANEXO III - Preencher'!C169</f>
        <v>UPA CARUARU - CG Nº 011/2022</v>
      </c>
      <c r="C160" s="10"/>
      <c r="D160" s="11" t="str">
        <f>'[1]TCE - ANEXO III - Preencher'!E169</f>
        <v xml:space="preserve">SEBASTIAO MARCOS CHAVES 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2521-05</v>
      </c>
      <c r="G160" s="13" t="str">
        <f>IF('[1]TCE - ANEXO III - Preencher'!H169="","",'[1]TCE - ANEXO III - Preencher'!H169)</f>
        <v>02/2026</v>
      </c>
      <c r="H160" s="14" t="str">
        <f>'[1]TCE - ANEXO III - Preencher'!I169</f>
        <v>0,00</v>
      </c>
      <c r="I160" s="14">
        <f>'[1]TCE - ANEXO III - Preencher'!J169</f>
        <v>155.61000000000001</v>
      </c>
      <c r="J160" s="14">
        <f>'[1]TCE - ANEXO III - Preencher'!K169</f>
        <v>0</v>
      </c>
      <c r="K160" s="15">
        <f>'[1]TCE - ANEXO III - Preencher'!L169</f>
        <v>312.73</v>
      </c>
      <c r="L160" s="15">
        <f>'[1]TCE - ANEXO III - Preencher'!M169</f>
        <v>16.21</v>
      </c>
      <c r="M160" s="15">
        <f t="shared" si="13"/>
        <v>296.52000000000004</v>
      </c>
      <c r="N160" s="15">
        <f>'[1]TCE - ANEXO III - Preencher'!O169</f>
        <v>2.7</v>
      </c>
      <c r="O160" s="15">
        <f>'[1]TCE - ANEXO III - Preencher'!P169</f>
        <v>0</v>
      </c>
      <c r="P160" s="16">
        <f t="shared" si="14"/>
        <v>2.7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454.83000000000004</v>
      </c>
    </row>
    <row r="161" spans="1:28" x14ac:dyDescent="0.2">
      <c r="A161" s="8">
        <f>IFERROR(VLOOKUP(B161,'[1]DADOS (OCULTAR)'!$Q$3:$S$136,3,0),"")</f>
        <v>9767633001257</v>
      </c>
      <c r="B161" s="9" t="str">
        <f>'[1]TCE - ANEXO III - Preencher'!C170</f>
        <v>UPA CARUARU - CG Nº 011/2022</v>
      </c>
      <c r="C161" s="10"/>
      <c r="D161" s="11" t="str">
        <f>'[1]TCE - ANEXO III - Preencher'!E170</f>
        <v>SENIVALDO JOSE DA SILVA JUNIOR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02/2026</v>
      </c>
      <c r="H161" s="14" t="str">
        <f>'[1]TCE - ANEXO III - Preencher'!I170</f>
        <v>0,00</v>
      </c>
      <c r="I161" s="14">
        <f>'[1]TCE - ANEXO III - Preencher'!J170</f>
        <v>163.53</v>
      </c>
      <c r="J161" s="14">
        <f>'[1]TCE - ANEXO III - Preencher'!K170</f>
        <v>0</v>
      </c>
      <c r="K161" s="15">
        <f>'[1]TCE - ANEXO III - Preencher'!L170</f>
        <v>312.73</v>
      </c>
      <c r="L161" s="15">
        <f>'[1]TCE - ANEXO III - Preencher'!M170</f>
        <v>16.21</v>
      </c>
      <c r="M161" s="15">
        <f t="shared" si="13"/>
        <v>296.52000000000004</v>
      </c>
      <c r="N161" s="15">
        <f>'[1]TCE - ANEXO III - Preencher'!O170</f>
        <v>2.7</v>
      </c>
      <c r="O161" s="15">
        <f>'[1]TCE - ANEXO III - Preencher'!P170</f>
        <v>0</v>
      </c>
      <c r="P161" s="16">
        <f t="shared" si="14"/>
        <v>2.7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1704</v>
      </c>
      <c r="Y161" s="15">
        <f>'[1]TCE - ANEXO III - Preencher'!Z170</f>
        <v>0</v>
      </c>
      <c r="Z161" s="16">
        <f t="shared" si="17"/>
        <v>1704</v>
      </c>
      <c r="AA161" s="17" t="str">
        <f>IF('[1]TCE - ANEXO III - Preencher'!AB170="","",'[1]TCE - ANEXO III - Preencher'!AB170)</f>
        <v>ABONO ASSIS FIN.</v>
      </c>
      <c r="AB161" s="15">
        <f t="shared" si="12"/>
        <v>2166.75</v>
      </c>
    </row>
    <row r="162" spans="1:28" x14ac:dyDescent="0.2">
      <c r="A162" s="8">
        <f>IFERROR(VLOOKUP(B162,'[1]DADOS (OCULTAR)'!$Q$3:$S$136,3,0),"")</f>
        <v>9767633001257</v>
      </c>
      <c r="B162" s="9" t="str">
        <f>'[1]TCE - ANEXO III - Preencher'!C171</f>
        <v>UPA CARUARU - CG Nº 011/2022</v>
      </c>
      <c r="C162" s="10"/>
      <c r="D162" s="11" t="str">
        <f>'[1]TCE - ANEXO III - Preencher'!E171</f>
        <v>SHIRLEYDE GOMES DE OLIVEIRA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2516-05</v>
      </c>
      <c r="G162" s="13" t="str">
        <f>IF('[1]TCE - ANEXO III - Preencher'!H171="","",'[1]TCE - ANEXO III - Preencher'!H171)</f>
        <v>02/2026</v>
      </c>
      <c r="H162" s="14" t="str">
        <f>'[1]TCE - ANEXO III - Preencher'!I171</f>
        <v>0,00</v>
      </c>
      <c r="I162" s="14">
        <f>'[1]TCE - ANEXO III - Preencher'!J171</f>
        <v>318.55</v>
      </c>
      <c r="J162" s="14">
        <f>'[1]TCE - ANEXO III - Preencher'!K171</f>
        <v>0</v>
      </c>
      <c r="K162" s="15">
        <f>'[1]TCE - ANEXO III - Preencher'!L171</f>
        <v>312.73</v>
      </c>
      <c r="L162" s="15">
        <f>'[1]TCE - ANEXO III - Preencher'!M171</f>
        <v>32.42</v>
      </c>
      <c r="M162" s="15">
        <f t="shared" si="13"/>
        <v>280.31</v>
      </c>
      <c r="N162" s="15">
        <f>'[1]TCE - ANEXO III - Preencher'!O171</f>
        <v>2.7</v>
      </c>
      <c r="O162" s="15">
        <f>'[1]TCE - ANEXO III - Preencher'!P171</f>
        <v>0</v>
      </c>
      <c r="P162" s="16">
        <f t="shared" si="14"/>
        <v>2.7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601.56000000000006</v>
      </c>
    </row>
    <row r="163" spans="1:28" x14ac:dyDescent="0.2">
      <c r="A163" s="8">
        <f>IFERROR(VLOOKUP(B163,'[1]DADOS (OCULTAR)'!$Q$3:$S$136,3,0),"")</f>
        <v>9767633001257</v>
      </c>
      <c r="B163" s="9" t="str">
        <f>'[1]TCE - ANEXO III - Preencher'!C172</f>
        <v>UPA CARUARU - CG Nº 011/2022</v>
      </c>
      <c r="C163" s="10"/>
      <c r="D163" s="11" t="str">
        <f>'[1]TCE - ANEXO III - Preencher'!E172</f>
        <v>SILVANIA DE SOUZA COSTA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02/2026</v>
      </c>
      <c r="H163" s="14" t="str">
        <f>'[1]TCE - ANEXO III - Preencher'!I172</f>
        <v>0,00</v>
      </c>
      <c r="I163" s="14">
        <f>'[1]TCE - ANEXO III - Preencher'!J172</f>
        <v>184.73</v>
      </c>
      <c r="J163" s="14">
        <f>'[1]TCE - ANEXO III - Preencher'!K172</f>
        <v>0</v>
      </c>
      <c r="K163" s="15">
        <f>'[1]TCE - ANEXO III - Preencher'!L172</f>
        <v>312.73</v>
      </c>
      <c r="L163" s="15">
        <f>'[1]TCE - ANEXO III - Preencher'!M172</f>
        <v>16.21</v>
      </c>
      <c r="M163" s="15">
        <f t="shared" si="13"/>
        <v>296.52000000000004</v>
      </c>
      <c r="N163" s="15">
        <f>'[1]TCE - ANEXO III - Preencher'!O172</f>
        <v>2.7</v>
      </c>
      <c r="O163" s="15">
        <f>'[1]TCE - ANEXO III - Preencher'!P172</f>
        <v>0</v>
      </c>
      <c r="P163" s="16">
        <f t="shared" si="14"/>
        <v>2.7</v>
      </c>
      <c r="Q163" s="15">
        <f>'[1]TCE - ANEXO III - Preencher'!R172</f>
        <v>268.8</v>
      </c>
      <c r="R163" s="15">
        <f>'[1]TCE - ANEXO III - Preencher'!S172</f>
        <v>97.26</v>
      </c>
      <c r="S163" s="16">
        <f t="shared" si="15"/>
        <v>171.54000000000002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1704</v>
      </c>
      <c r="Y163" s="15">
        <f>'[1]TCE - ANEXO III - Preencher'!Z172</f>
        <v>0</v>
      </c>
      <c r="Z163" s="16">
        <f t="shared" si="17"/>
        <v>1704</v>
      </c>
      <c r="AA163" s="17" t="str">
        <f>IF('[1]TCE - ANEXO III - Preencher'!AB172="","",'[1]TCE - ANEXO III - Preencher'!AB172)</f>
        <v>ABONO ASSIS FIN.</v>
      </c>
      <c r="AB163" s="15">
        <f t="shared" si="12"/>
        <v>2359.4899999999998</v>
      </c>
    </row>
    <row r="164" spans="1:28" x14ac:dyDescent="0.2">
      <c r="A164" s="8">
        <f>IFERROR(VLOOKUP(B164,'[1]DADOS (OCULTAR)'!$Q$3:$S$136,3,0),"")</f>
        <v>9767633001257</v>
      </c>
      <c r="B164" s="9" t="str">
        <f>'[1]TCE - ANEXO III - Preencher'!C173</f>
        <v>UPA CARUARU - CG Nº 011/2022</v>
      </c>
      <c r="C164" s="10"/>
      <c r="D164" s="11" t="str">
        <f>'[1]TCE - ANEXO III - Preencher'!E173</f>
        <v>SILVIA INACIO GALINDO OLIVEIRA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02/2026</v>
      </c>
      <c r="H164" s="14" t="str">
        <f>'[1]TCE - ANEXO III - Preencher'!I173</f>
        <v>0,00</v>
      </c>
      <c r="I164" s="14">
        <f>'[1]TCE - ANEXO III - Preencher'!J173</f>
        <v>214.65</v>
      </c>
      <c r="J164" s="14">
        <f>'[1]TCE - ANEXO III - Preencher'!K173</f>
        <v>0</v>
      </c>
      <c r="K164" s="15">
        <f>'[1]TCE - ANEXO III - Preencher'!L173</f>
        <v>312.73</v>
      </c>
      <c r="L164" s="15">
        <f>'[1]TCE - ANEXO III - Preencher'!M173</f>
        <v>2.79</v>
      </c>
      <c r="M164" s="15">
        <f t="shared" si="13"/>
        <v>309.94</v>
      </c>
      <c r="N164" s="15">
        <f>'[1]TCE - ANEXO III - Preencher'!O173</f>
        <v>4.6900000000000004</v>
      </c>
      <c r="O164" s="15">
        <f>'[1]TCE - ANEXO III - Preencher'!P173</f>
        <v>0</v>
      </c>
      <c r="P164" s="16">
        <f t="shared" si="14"/>
        <v>4.6900000000000004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2459.15</v>
      </c>
      <c r="Y164" s="15">
        <f>'[1]TCE - ANEXO III - Preencher'!Z173</f>
        <v>0</v>
      </c>
      <c r="Z164" s="16">
        <f t="shared" si="17"/>
        <v>2459.15</v>
      </c>
      <c r="AA164" s="17" t="str">
        <f>IF('[1]TCE - ANEXO III - Preencher'!AB173="","",'[1]TCE - ANEXO III - Preencher'!AB173)</f>
        <v>ABONO ASSIS FIN.</v>
      </c>
      <c r="AB164" s="15">
        <f t="shared" si="12"/>
        <v>2988.4300000000003</v>
      </c>
    </row>
    <row r="165" spans="1:28" x14ac:dyDescent="0.2">
      <c r="A165" s="8">
        <f>IFERROR(VLOOKUP(B165,'[1]DADOS (OCULTAR)'!$Q$3:$S$136,3,0),"")</f>
        <v>9767633001257</v>
      </c>
      <c r="B165" s="9" t="str">
        <f>'[1]TCE - ANEXO III - Preencher'!C174</f>
        <v>UPA CARUARU - CG Nº 011/2022</v>
      </c>
      <c r="C165" s="10"/>
      <c r="D165" s="11" t="str">
        <f>'[1]TCE - ANEXO III - Preencher'!E174</f>
        <v>SILVONEIDE VENCESLAU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02/2026</v>
      </c>
      <c r="H165" s="14" t="str">
        <f>'[1]TCE - ANEXO III - Preencher'!I174</f>
        <v>0,00</v>
      </c>
      <c r="I165" s="14">
        <f>'[1]TCE - ANEXO III - Preencher'!J174</f>
        <v>184.73</v>
      </c>
      <c r="J165" s="14">
        <f>'[1]TCE - ANEXO III - Preencher'!K174</f>
        <v>0</v>
      </c>
      <c r="K165" s="15">
        <f>'[1]TCE - ANEXO III - Preencher'!L174</f>
        <v>312.73</v>
      </c>
      <c r="L165" s="15">
        <f>'[1]TCE - ANEXO III - Preencher'!M174</f>
        <v>16.21</v>
      </c>
      <c r="M165" s="15">
        <f t="shared" si="13"/>
        <v>296.52000000000004</v>
      </c>
      <c r="N165" s="15">
        <f>'[1]TCE - ANEXO III - Preencher'!O174</f>
        <v>2.7</v>
      </c>
      <c r="O165" s="15">
        <f>'[1]TCE - ANEXO III - Preencher'!P174</f>
        <v>0</v>
      </c>
      <c r="P165" s="16">
        <f t="shared" si="14"/>
        <v>2.7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1704</v>
      </c>
      <c r="Y165" s="15">
        <f>'[1]TCE - ANEXO III - Preencher'!Z174</f>
        <v>0</v>
      </c>
      <c r="Z165" s="16">
        <f t="shared" si="17"/>
        <v>1704</v>
      </c>
      <c r="AA165" s="17" t="str">
        <f>IF('[1]TCE - ANEXO III - Preencher'!AB174="","",'[1]TCE - ANEXO III - Preencher'!AB174)</f>
        <v>ABONO ASSIS FIN.</v>
      </c>
      <c r="AB165" s="15">
        <f t="shared" si="12"/>
        <v>2187.9499999999998</v>
      </c>
    </row>
    <row r="166" spans="1:28" x14ac:dyDescent="0.2">
      <c r="A166" s="8">
        <f>IFERROR(VLOOKUP(B166,'[1]DADOS (OCULTAR)'!$Q$3:$S$136,3,0),"")</f>
        <v>9767633001257</v>
      </c>
      <c r="B166" s="9" t="str">
        <f>'[1]TCE - ANEXO III - Preencher'!C175</f>
        <v>UPA CARUARU - CG Nº 011/2022</v>
      </c>
      <c r="C166" s="10"/>
      <c r="D166" s="11" t="str">
        <f>'[1]TCE - ANEXO III - Preencher'!E175</f>
        <v>SIMONE MARIA DE OLIVEIRA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02/2026</v>
      </c>
      <c r="H166" s="14" t="str">
        <f>'[1]TCE - ANEXO III - Preencher'!I175</f>
        <v>0,00</v>
      </c>
      <c r="I166" s="14">
        <f>'[1]TCE - ANEXO III - Preencher'!J175</f>
        <v>163.61000000000001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2.7</v>
      </c>
      <c r="O166" s="15">
        <f>'[1]TCE - ANEXO III - Preencher'!P175</f>
        <v>0</v>
      </c>
      <c r="P166" s="16">
        <f t="shared" si="14"/>
        <v>2.7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1704</v>
      </c>
      <c r="Y166" s="15">
        <f>'[1]TCE - ANEXO III - Preencher'!Z175</f>
        <v>0</v>
      </c>
      <c r="Z166" s="16">
        <f t="shared" si="17"/>
        <v>1704</v>
      </c>
      <c r="AA166" s="17" t="str">
        <f>IF('[1]TCE - ANEXO III - Preencher'!AB175="","",'[1]TCE - ANEXO III - Preencher'!AB175)</f>
        <v>ABONO ASSIS FIN.</v>
      </c>
      <c r="AB166" s="15">
        <f t="shared" si="12"/>
        <v>1870.31</v>
      </c>
    </row>
    <row r="167" spans="1:28" x14ac:dyDescent="0.2">
      <c r="A167" s="8">
        <f>IFERROR(VLOOKUP(B167,'[1]DADOS (OCULTAR)'!$Q$3:$S$136,3,0),"")</f>
        <v>9767633001257</v>
      </c>
      <c r="B167" s="9" t="str">
        <f>'[1]TCE - ANEXO III - Preencher'!C176</f>
        <v>UPA CARUARU - CG Nº 011/2022</v>
      </c>
      <c r="C167" s="10"/>
      <c r="D167" s="11" t="str">
        <f>'[1]TCE - ANEXO III - Preencher'!E176</f>
        <v>SUANY CARVALHO DE ARRUDA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2237-10</v>
      </c>
      <c r="G167" s="13" t="str">
        <f>IF('[1]TCE - ANEXO III - Preencher'!H176="","",'[1]TCE - ANEXO III - Preencher'!H176)</f>
        <v>02/2026</v>
      </c>
      <c r="H167" s="14" t="str">
        <f>'[1]TCE - ANEXO III - Preencher'!I176</f>
        <v>0,00</v>
      </c>
      <c r="I167" s="14">
        <f>'[1]TCE - ANEXO III - Preencher'!J176</f>
        <v>310.87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2.7</v>
      </c>
      <c r="O167" s="15">
        <f>'[1]TCE - ANEXO III - Preencher'!P176</f>
        <v>0</v>
      </c>
      <c r="P167" s="16">
        <f t="shared" si="14"/>
        <v>2.7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313.57</v>
      </c>
    </row>
    <row r="168" spans="1:28" x14ac:dyDescent="0.2">
      <c r="A168" s="8">
        <f>IFERROR(VLOOKUP(B168,'[1]DADOS (OCULTAR)'!$Q$3:$S$136,3,0),"")</f>
        <v>9767633001257</v>
      </c>
      <c r="B168" s="9" t="str">
        <f>'[1]TCE - ANEXO III - Preencher'!C177</f>
        <v>UPA CARUARU - CG Nº 011/2022</v>
      </c>
      <c r="C168" s="10"/>
      <c r="D168" s="11" t="str">
        <f>'[1]TCE - ANEXO III - Preencher'!E177</f>
        <v>SUMARIA RODRIGUES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02/2026</v>
      </c>
      <c r="H168" s="14" t="str">
        <f>'[1]TCE - ANEXO III - Preencher'!I177</f>
        <v>0,00</v>
      </c>
      <c r="I168" s="14">
        <f>'[1]TCE - ANEXO III - Preencher'!J177</f>
        <v>155.61000000000001</v>
      </c>
      <c r="J168" s="14">
        <f>'[1]TCE - ANEXO III - Preencher'!K177</f>
        <v>0</v>
      </c>
      <c r="K168" s="15">
        <f>'[1]TCE - ANEXO III - Preencher'!L177</f>
        <v>312.73</v>
      </c>
      <c r="L168" s="15">
        <f>'[1]TCE - ANEXO III - Preencher'!M177</f>
        <v>16.21</v>
      </c>
      <c r="M168" s="15">
        <f t="shared" si="13"/>
        <v>296.52000000000004</v>
      </c>
      <c r="N168" s="15">
        <f>'[1]TCE - ANEXO III - Preencher'!O177</f>
        <v>2.7</v>
      </c>
      <c r="O168" s="15">
        <f>'[1]TCE - ANEXO III - Preencher'!P177</f>
        <v>0</v>
      </c>
      <c r="P168" s="16">
        <f t="shared" si="14"/>
        <v>2.7</v>
      </c>
      <c r="Q168" s="15">
        <f>'[1]TCE - ANEXO III - Preencher'!R177</f>
        <v>156</v>
      </c>
      <c r="R168" s="15">
        <f>'[1]TCE - ANEXO III - Preencher'!S177</f>
        <v>97.26</v>
      </c>
      <c r="S168" s="16">
        <f t="shared" si="15"/>
        <v>58.739999999999995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1704</v>
      </c>
      <c r="Y168" s="15">
        <f>'[1]TCE - ANEXO III - Preencher'!Z177</f>
        <v>0</v>
      </c>
      <c r="Z168" s="16">
        <f t="shared" si="17"/>
        <v>1704</v>
      </c>
      <c r="AA168" s="17" t="str">
        <f>IF('[1]TCE - ANEXO III - Preencher'!AB177="","",'[1]TCE - ANEXO III - Preencher'!AB177)</f>
        <v>ABONO ASSIS FIN.</v>
      </c>
      <c r="AB168" s="15">
        <f t="shared" si="12"/>
        <v>2217.5700000000002</v>
      </c>
    </row>
    <row r="169" spans="1:28" x14ac:dyDescent="0.2">
      <c r="A169" s="8">
        <f>IFERROR(VLOOKUP(B169,'[1]DADOS (OCULTAR)'!$Q$3:$S$136,3,0),"")</f>
        <v>9767633001257</v>
      </c>
      <c r="B169" s="9" t="str">
        <f>'[1]TCE - ANEXO III - Preencher'!C178</f>
        <v>UPA CARUARU - CG Nº 011/2022</v>
      </c>
      <c r="C169" s="10"/>
      <c r="D169" s="11" t="str">
        <f>'[1]TCE - ANEXO III - Preencher'!E178</f>
        <v>TACIANA CRISTINA FREIRE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3226-05</v>
      </c>
      <c r="G169" s="13" t="str">
        <f>IF('[1]TCE - ANEXO III - Preencher'!H178="","",'[1]TCE - ANEXO III - Preencher'!H178)</f>
        <v>02/2026</v>
      </c>
      <c r="H169" s="14" t="str">
        <f>'[1]TCE - ANEXO III - Preencher'!I178</f>
        <v>0,00</v>
      </c>
      <c r="I169" s="14">
        <f>'[1]TCE - ANEXO III - Preencher'!J178</f>
        <v>155.61000000000001</v>
      </c>
      <c r="J169" s="14">
        <f>'[1]TCE - ANEXO III - Preencher'!K178</f>
        <v>0</v>
      </c>
      <c r="K169" s="15">
        <f>'[1]TCE - ANEXO III - Preencher'!L178</f>
        <v>312.73</v>
      </c>
      <c r="L169" s="15">
        <f>'[1]TCE - ANEXO III - Preencher'!M178</f>
        <v>16.21</v>
      </c>
      <c r="M169" s="15">
        <f t="shared" si="13"/>
        <v>296.52000000000004</v>
      </c>
      <c r="N169" s="15">
        <f>'[1]TCE - ANEXO III - Preencher'!O178</f>
        <v>2.7</v>
      </c>
      <c r="O169" s="15">
        <f>'[1]TCE - ANEXO III - Preencher'!P178</f>
        <v>0</v>
      </c>
      <c r="P169" s="16">
        <f t="shared" si="14"/>
        <v>2.7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454.83000000000004</v>
      </c>
    </row>
    <row r="170" spans="1:28" x14ac:dyDescent="0.2">
      <c r="A170" s="8">
        <f>IFERROR(VLOOKUP(B170,'[1]DADOS (OCULTAR)'!$Q$3:$S$136,3,0),"")</f>
        <v>9767633001257</v>
      </c>
      <c r="B170" s="9" t="str">
        <f>'[1]TCE - ANEXO III - Preencher'!C179</f>
        <v>UPA CARUARU - CG Nº 011/2022</v>
      </c>
      <c r="C170" s="10"/>
      <c r="D170" s="11" t="str">
        <f>'[1]TCE - ANEXO III - Preencher'!E179</f>
        <v>TAIRES MAIARA ALVES DE SOUZA SABINO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02/2026</v>
      </c>
      <c r="H170" s="14" t="str">
        <f>'[1]TCE - ANEXO III - Preencher'!I179</f>
        <v>0,00</v>
      </c>
      <c r="I170" s="14">
        <f>'[1]TCE - ANEXO III - Preencher'!J179</f>
        <v>155.61000000000001</v>
      </c>
      <c r="J170" s="14">
        <f>'[1]TCE - ANEXO III - Preencher'!K179</f>
        <v>0</v>
      </c>
      <c r="K170" s="15">
        <f>'[1]TCE - ANEXO III - Preencher'!L179</f>
        <v>312.73</v>
      </c>
      <c r="L170" s="15">
        <f>'[1]TCE - ANEXO III - Preencher'!M179</f>
        <v>16.21</v>
      </c>
      <c r="M170" s="15">
        <f t="shared" si="13"/>
        <v>296.52000000000004</v>
      </c>
      <c r="N170" s="15">
        <f>'[1]TCE - ANEXO III - Preencher'!O179</f>
        <v>2.7</v>
      </c>
      <c r="O170" s="15">
        <f>'[1]TCE - ANEXO III - Preencher'!P179</f>
        <v>0</v>
      </c>
      <c r="P170" s="16">
        <f t="shared" si="14"/>
        <v>2.7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1704</v>
      </c>
      <c r="Y170" s="15">
        <f>'[1]TCE - ANEXO III - Preencher'!Z179</f>
        <v>0</v>
      </c>
      <c r="Z170" s="16">
        <f t="shared" si="17"/>
        <v>1704</v>
      </c>
      <c r="AA170" s="17" t="str">
        <f>IF('[1]TCE - ANEXO III - Preencher'!AB179="","",'[1]TCE - ANEXO III - Preencher'!AB179)</f>
        <v>ABONO ASSIS FIN.</v>
      </c>
      <c r="AB170" s="15">
        <f t="shared" si="12"/>
        <v>2158.83</v>
      </c>
    </row>
    <row r="171" spans="1:28" x14ac:dyDescent="0.2">
      <c r="A171" s="8">
        <f>IFERROR(VLOOKUP(B171,'[1]DADOS (OCULTAR)'!$Q$3:$S$136,3,0),"")</f>
        <v>9767633001257</v>
      </c>
      <c r="B171" s="9" t="str">
        <f>'[1]TCE - ANEXO III - Preencher'!C180</f>
        <v>UPA CARUARU - CG Nº 011/2022</v>
      </c>
      <c r="C171" s="10"/>
      <c r="D171" s="11" t="str">
        <f>'[1]TCE - ANEXO III - Preencher'!E180</f>
        <v>THAIS MORAIS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2234-05</v>
      </c>
      <c r="G171" s="13" t="str">
        <f>IF('[1]TCE - ANEXO III - Preencher'!H180="","",'[1]TCE - ANEXO III - Preencher'!H180)</f>
        <v>02/2026</v>
      </c>
      <c r="H171" s="14" t="str">
        <f>'[1]TCE - ANEXO III - Preencher'!I180</f>
        <v>0,00</v>
      </c>
      <c r="I171" s="14">
        <f>'[1]TCE - ANEXO III - Preencher'!J180</f>
        <v>337.97</v>
      </c>
      <c r="J171" s="14">
        <f>'[1]TCE - ANEXO III - Preencher'!K180</f>
        <v>0</v>
      </c>
      <c r="K171" s="15">
        <f>'[1]TCE - ANEXO III - Preencher'!L180</f>
        <v>312.73</v>
      </c>
      <c r="L171" s="15">
        <f>'[1]TCE - ANEXO III - Preencher'!M180</f>
        <v>21.12</v>
      </c>
      <c r="M171" s="15">
        <f t="shared" si="13"/>
        <v>291.61</v>
      </c>
      <c r="N171" s="15">
        <f>'[1]TCE - ANEXO III - Preencher'!O180</f>
        <v>2.7</v>
      </c>
      <c r="O171" s="15">
        <f>'[1]TCE - ANEXO III - Preencher'!P180</f>
        <v>0</v>
      </c>
      <c r="P171" s="16">
        <f t="shared" si="14"/>
        <v>2.7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632.28000000000009</v>
      </c>
    </row>
    <row r="172" spans="1:28" x14ac:dyDescent="0.2">
      <c r="A172" s="8">
        <f>IFERROR(VLOOKUP(B172,'[1]DADOS (OCULTAR)'!$Q$3:$S$136,3,0),"")</f>
        <v>9767633001257</v>
      </c>
      <c r="B172" s="9" t="str">
        <f>'[1]TCE - ANEXO III - Preencher'!C181</f>
        <v>UPA CARUARU - CG Nº 011/2022</v>
      </c>
      <c r="C172" s="10"/>
      <c r="D172" s="11" t="str">
        <f>'[1]TCE - ANEXO III - Preencher'!E181</f>
        <v>TIAGO MEIRISON DE LIMA E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2521-05</v>
      </c>
      <c r="G172" s="13" t="str">
        <f>IF('[1]TCE - ANEXO III - Preencher'!H181="","",'[1]TCE - ANEXO III - Preencher'!H181)</f>
        <v>02/2026</v>
      </c>
      <c r="H172" s="14" t="str">
        <f>'[1]TCE - ANEXO III - Preencher'!I181</f>
        <v>0,00</v>
      </c>
      <c r="I172" s="14">
        <f>'[1]TCE - ANEXO III - Preencher'!J181</f>
        <v>155.61000000000001</v>
      </c>
      <c r="J172" s="14">
        <f>'[1]TCE - ANEXO III - Preencher'!K181</f>
        <v>0</v>
      </c>
      <c r="K172" s="15">
        <f>'[1]TCE - ANEXO III - Preencher'!L181</f>
        <v>312.73</v>
      </c>
      <c r="L172" s="15">
        <f>'[1]TCE - ANEXO III - Preencher'!M181</f>
        <v>16.21</v>
      </c>
      <c r="M172" s="15">
        <f t="shared" si="13"/>
        <v>296.52000000000004</v>
      </c>
      <c r="N172" s="15">
        <f>'[1]TCE - ANEXO III - Preencher'!O181</f>
        <v>2.7</v>
      </c>
      <c r="O172" s="15">
        <f>'[1]TCE - ANEXO III - Preencher'!P181</f>
        <v>0</v>
      </c>
      <c r="P172" s="16">
        <f t="shared" si="14"/>
        <v>2.7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454.83000000000004</v>
      </c>
    </row>
    <row r="173" spans="1:28" x14ac:dyDescent="0.2">
      <c r="A173" s="8">
        <f>IFERROR(VLOOKUP(B173,'[1]DADOS (OCULTAR)'!$Q$3:$S$136,3,0),"")</f>
        <v>9767633001257</v>
      </c>
      <c r="B173" s="9" t="str">
        <f>'[1]TCE - ANEXO III - Preencher'!C182</f>
        <v>UPA CARUARU - CG Nº 011/2022</v>
      </c>
      <c r="C173" s="10"/>
      <c r="D173" s="11" t="str">
        <f>'[1]TCE - ANEXO III - Preencher'!E182</f>
        <v>VALDEIR MIGUEL DE BARROS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02/2026</v>
      </c>
      <c r="H173" s="14" t="str">
        <f>'[1]TCE - ANEXO III - Preencher'!I182</f>
        <v>0,00</v>
      </c>
      <c r="I173" s="14">
        <f>'[1]TCE - ANEXO III - Preencher'!J182</f>
        <v>183.41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2.7</v>
      </c>
      <c r="O173" s="15">
        <f>'[1]TCE - ANEXO III - Preencher'!P182</f>
        <v>0</v>
      </c>
      <c r="P173" s="16">
        <f t="shared" si="14"/>
        <v>2.7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1704</v>
      </c>
      <c r="Y173" s="15">
        <f>'[1]TCE - ANEXO III - Preencher'!Z182</f>
        <v>0</v>
      </c>
      <c r="Z173" s="16">
        <f t="shared" si="17"/>
        <v>1704</v>
      </c>
      <c r="AA173" s="17" t="str">
        <f>IF('[1]TCE - ANEXO III - Preencher'!AB182="","",'[1]TCE - ANEXO III - Preencher'!AB182)</f>
        <v>ABONO ASSIS FIN.</v>
      </c>
      <c r="AB173" s="15">
        <f t="shared" si="12"/>
        <v>1890.11</v>
      </c>
    </row>
    <row r="174" spans="1:28" x14ac:dyDescent="0.2">
      <c r="A174" s="8">
        <f>IFERROR(VLOOKUP(B174,'[1]DADOS (OCULTAR)'!$Q$3:$S$136,3,0),"")</f>
        <v>9767633001257</v>
      </c>
      <c r="B174" s="9" t="str">
        <f>'[1]TCE - ANEXO III - Preencher'!C183</f>
        <v>UPA CARUARU - CG Nº 011/2022</v>
      </c>
      <c r="C174" s="10"/>
      <c r="D174" s="11" t="str">
        <f>'[1]TCE - ANEXO III - Preencher'!E183</f>
        <v>VANICE MARIA DE SOUZA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02/2026</v>
      </c>
      <c r="H174" s="14" t="str">
        <f>'[1]TCE - ANEXO III - Preencher'!I183</f>
        <v>0,00</v>
      </c>
      <c r="I174" s="14">
        <f>'[1]TCE - ANEXO III - Preencher'!J183</f>
        <v>222.02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2.7</v>
      </c>
      <c r="O174" s="15">
        <f>'[1]TCE - ANEXO III - Preencher'!P183</f>
        <v>0</v>
      </c>
      <c r="P174" s="16">
        <f t="shared" si="14"/>
        <v>2.7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81.02</v>
      </c>
      <c r="U174" s="15">
        <f>'[1]TCE - ANEXO III - Preencher'!V183</f>
        <v>0</v>
      </c>
      <c r="V174" s="16">
        <f t="shared" si="16"/>
        <v>81.02</v>
      </c>
      <c r="W174" s="17" t="str">
        <f>IF('[1]TCE - ANEXO III - Preencher'!X183="","",'[1]TCE - ANEXO III - Preencher'!X183)</f>
        <v>AUX CRECHE TEC..</v>
      </c>
      <c r="X174" s="15">
        <f>'[1]TCE - ANEXO III - Preencher'!Y183</f>
        <v>1704</v>
      </c>
      <c r="Y174" s="15">
        <f>'[1]TCE - ANEXO III - Preencher'!Z183</f>
        <v>0</v>
      </c>
      <c r="Z174" s="16">
        <f t="shared" si="17"/>
        <v>1704</v>
      </c>
      <c r="AA174" s="17" t="str">
        <f>IF('[1]TCE - ANEXO III - Preencher'!AB183="","",'[1]TCE - ANEXO III - Preencher'!AB183)</f>
        <v>ABONO ASSIS FIN.</v>
      </c>
      <c r="AB174" s="15">
        <f t="shared" si="12"/>
        <v>2009.74</v>
      </c>
    </row>
    <row r="175" spans="1:28" x14ac:dyDescent="0.2">
      <c r="A175" s="8">
        <f>IFERROR(VLOOKUP(B175,'[1]DADOS (OCULTAR)'!$Q$3:$S$136,3,0),"")</f>
        <v>9767633001257</v>
      </c>
      <c r="B175" s="9" t="str">
        <f>'[1]TCE - ANEXO III - Preencher'!C184</f>
        <v>UPA CARUARU - CG Nº 011/2022</v>
      </c>
      <c r="C175" s="10"/>
      <c r="D175" s="11" t="str">
        <f>'[1]TCE - ANEXO III - Preencher'!E184</f>
        <v>VANNELY NALYNE BRASIL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4221-10</v>
      </c>
      <c r="G175" s="13" t="str">
        <f>IF('[1]TCE - ANEXO III - Preencher'!H184="","",'[1]TCE - ANEXO III - Preencher'!H184)</f>
        <v>02/2026</v>
      </c>
      <c r="H175" s="14" t="str">
        <f>'[1]TCE - ANEXO III - Preencher'!I184</f>
        <v>0,00</v>
      </c>
      <c r="I175" s="14">
        <f>'[1]TCE - ANEXO III - Preencher'!J184</f>
        <v>155.61000000000001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2.7</v>
      </c>
      <c r="O175" s="15">
        <f>'[1]TCE - ANEXO III - Preencher'!P184</f>
        <v>0</v>
      </c>
      <c r="P175" s="16">
        <f t="shared" si="14"/>
        <v>2.7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158.31</v>
      </c>
    </row>
    <row r="176" spans="1:28" x14ac:dyDescent="0.2">
      <c r="A176" s="8">
        <f>IFERROR(VLOOKUP(B176,'[1]DADOS (OCULTAR)'!$Q$3:$S$136,3,0),"")</f>
        <v>9767633001257</v>
      </c>
      <c r="B176" s="9" t="str">
        <f>'[1]TCE - ANEXO III - Preencher'!C185</f>
        <v>UPA CARUARU - CG Nº 011/2022</v>
      </c>
      <c r="C176" s="10"/>
      <c r="D176" s="11" t="str">
        <f>'[1]TCE - ANEXO III - Preencher'!E185</f>
        <v xml:space="preserve">VITORIA DA SILVA BEZERRA 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2234-05</v>
      </c>
      <c r="G176" s="13" t="str">
        <f>IF('[1]TCE - ANEXO III - Preencher'!H185="","",'[1]TCE - ANEXO III - Preencher'!H185)</f>
        <v>02/2026</v>
      </c>
      <c r="H176" s="14" t="str">
        <f>'[1]TCE - ANEXO III - Preencher'!I185</f>
        <v>0,00</v>
      </c>
      <c r="I176" s="14">
        <f>'[1]TCE - ANEXO III - Preencher'!J185</f>
        <v>401.05</v>
      </c>
      <c r="J176" s="14">
        <f>'[1]TCE - ANEXO III - Preencher'!K185</f>
        <v>0</v>
      </c>
      <c r="K176" s="15">
        <f>'[1]TCE - ANEXO III - Preencher'!L185</f>
        <v>312.73</v>
      </c>
      <c r="L176" s="15">
        <f>'[1]TCE - ANEXO III - Preencher'!M185</f>
        <v>21.12</v>
      </c>
      <c r="M176" s="15">
        <f t="shared" si="13"/>
        <v>291.61</v>
      </c>
      <c r="N176" s="15">
        <f>'[1]TCE - ANEXO III - Preencher'!O185</f>
        <v>2.7</v>
      </c>
      <c r="O176" s="15">
        <f>'[1]TCE - ANEXO III - Preencher'!P185</f>
        <v>0</v>
      </c>
      <c r="P176" s="16">
        <f t="shared" si="14"/>
        <v>2.7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695.36000000000013</v>
      </c>
    </row>
    <row r="177" spans="1:28" x14ac:dyDescent="0.2">
      <c r="A177" s="8">
        <f>IFERROR(VLOOKUP(B177,'[1]DADOS (OCULTAR)'!$Q$3:$S$136,3,0),"")</f>
        <v>9767633001257</v>
      </c>
      <c r="B177" s="9" t="str">
        <f>'[1]TCE - ANEXO III - Preencher'!C186</f>
        <v>UPA CARUARU - CG Nº 011/2022</v>
      </c>
      <c r="C177" s="10"/>
      <c r="D177" s="11" t="str">
        <f>'[1]TCE - ANEXO III - Preencher'!E186</f>
        <v>VITORIA EDUARDA FERREIRA ALVES DE MENDONCA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4221-10</v>
      </c>
      <c r="G177" s="13" t="str">
        <f>IF('[1]TCE - ANEXO III - Preencher'!H186="","",'[1]TCE - ANEXO III - Preencher'!H186)</f>
        <v>02/2026</v>
      </c>
      <c r="H177" s="14" t="str">
        <f>'[1]TCE - ANEXO III - Preencher'!I186</f>
        <v>0,00</v>
      </c>
      <c r="I177" s="14">
        <f>'[1]TCE - ANEXO III - Preencher'!J186</f>
        <v>15.23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2.7</v>
      </c>
      <c r="O177" s="15">
        <f>'[1]TCE - ANEXO III - Preencher'!P186</f>
        <v>0</v>
      </c>
      <c r="P177" s="16">
        <f t="shared" si="14"/>
        <v>2.7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17.93</v>
      </c>
    </row>
    <row r="178" spans="1:28" x14ac:dyDescent="0.2">
      <c r="A178" s="8">
        <f>IFERROR(VLOOKUP(B178,'[1]DADOS (OCULTAR)'!$Q$3:$S$136,3,0),"")</f>
        <v>9767633001257</v>
      </c>
      <c r="B178" s="9" t="str">
        <f>'[1]TCE - ANEXO III - Preencher'!C187</f>
        <v>UPA CARUARU - CG Nº 011/2022</v>
      </c>
      <c r="C178" s="10"/>
      <c r="D178" s="11" t="str">
        <f>'[1]TCE - ANEXO III - Preencher'!E187</f>
        <v>WALDENIA VIRGINIA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2516-05</v>
      </c>
      <c r="G178" s="13" t="str">
        <f>IF('[1]TCE - ANEXO III - Preencher'!H187="","",'[1]TCE - ANEXO III - Preencher'!H187)</f>
        <v>02/2026</v>
      </c>
      <c r="H178" s="14" t="str">
        <f>'[1]TCE - ANEXO III - Preencher'!I187</f>
        <v>0,00</v>
      </c>
      <c r="I178" s="14">
        <f>'[1]TCE - ANEXO III - Preencher'!J187</f>
        <v>337</v>
      </c>
      <c r="J178" s="14">
        <f>'[1]TCE - ANEXO III - Preencher'!K187</f>
        <v>0</v>
      </c>
      <c r="K178" s="15">
        <f>'[1]TCE - ANEXO III - Preencher'!L187</f>
        <v>312.73</v>
      </c>
      <c r="L178" s="15">
        <f>'[1]TCE - ANEXO III - Preencher'!M187</f>
        <v>32.42</v>
      </c>
      <c r="M178" s="15">
        <f t="shared" si="13"/>
        <v>280.31</v>
      </c>
      <c r="N178" s="15">
        <f>'[1]TCE - ANEXO III - Preencher'!O187</f>
        <v>2.7</v>
      </c>
      <c r="O178" s="15">
        <f>'[1]TCE - ANEXO III - Preencher'!P187</f>
        <v>0</v>
      </c>
      <c r="P178" s="16">
        <f t="shared" si="14"/>
        <v>2.7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620.01</v>
      </c>
    </row>
    <row r="179" spans="1:28" x14ac:dyDescent="0.2">
      <c r="A179" s="8">
        <f>IFERROR(VLOOKUP(B179,'[1]DADOS (OCULTAR)'!$Q$3:$S$136,3,0),"")</f>
        <v>9767633001257</v>
      </c>
      <c r="B179" s="9" t="str">
        <f>'[1]TCE - ANEXO III - Preencher'!C188</f>
        <v>UPA CARUARU - CG Nº 011/2022</v>
      </c>
      <c r="C179" s="10"/>
      <c r="D179" s="11" t="str">
        <f>'[1]TCE - ANEXO III - Preencher'!E188</f>
        <v>WANESSA ROSANY DOS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2237-10</v>
      </c>
      <c r="G179" s="13" t="str">
        <f>IF('[1]TCE - ANEXO III - Preencher'!H188="","",'[1]TCE - ANEXO III - Preencher'!H188)</f>
        <v>02/2026</v>
      </c>
      <c r="H179" s="14" t="str">
        <f>'[1]TCE - ANEXO III - Preencher'!I188</f>
        <v>0,00</v>
      </c>
      <c r="I179" s="14">
        <f>'[1]TCE - ANEXO III - Preencher'!J188</f>
        <v>343.42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2.7</v>
      </c>
      <c r="O179" s="15">
        <f>'[1]TCE - ANEXO III - Preencher'!P188</f>
        <v>0</v>
      </c>
      <c r="P179" s="16">
        <f t="shared" si="14"/>
        <v>2.7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346.12</v>
      </c>
    </row>
    <row r="180" spans="1:28" x14ac:dyDescent="0.2">
      <c r="A180" s="8">
        <f>IFERROR(VLOOKUP(B180,'[1]DADOS (OCULTAR)'!$Q$3:$S$136,3,0),"")</f>
        <v>9767633001257</v>
      </c>
      <c r="B180" s="9" t="str">
        <f>'[1]TCE - ANEXO III - Preencher'!C189</f>
        <v>UPA CARUARU - CG Nº 011/2022</v>
      </c>
      <c r="C180" s="10"/>
      <c r="D180" s="11" t="str">
        <f>'[1]TCE - ANEXO III - Preencher'!E189</f>
        <v xml:space="preserve">WELLYDA KELLE DE OLIVEIRA SILVA 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02/2026</v>
      </c>
      <c r="H180" s="14" t="str">
        <f>'[1]TCE - ANEXO III - Preencher'!I189</f>
        <v>0,00</v>
      </c>
      <c r="I180" s="14">
        <f>'[1]TCE - ANEXO III - Preencher'!J189</f>
        <v>201.56</v>
      </c>
      <c r="J180" s="14">
        <f>'[1]TCE - ANEXO III - Preencher'!K189</f>
        <v>0</v>
      </c>
      <c r="K180" s="15">
        <f>'[1]TCE - ANEXO III - Preencher'!L189</f>
        <v>312.73</v>
      </c>
      <c r="L180" s="15">
        <f>'[1]TCE - ANEXO III - Preencher'!M189</f>
        <v>2.79</v>
      </c>
      <c r="M180" s="15">
        <f t="shared" si="13"/>
        <v>309.94</v>
      </c>
      <c r="N180" s="15">
        <f>'[1]TCE - ANEXO III - Preencher'!O189</f>
        <v>4.6900000000000004</v>
      </c>
      <c r="O180" s="15">
        <f>'[1]TCE - ANEXO III - Preencher'!P189</f>
        <v>0</v>
      </c>
      <c r="P180" s="16">
        <f t="shared" si="14"/>
        <v>4.6900000000000004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2459.15</v>
      </c>
      <c r="Y180" s="15">
        <f>'[1]TCE - ANEXO III - Preencher'!Z189</f>
        <v>0</v>
      </c>
      <c r="Z180" s="16">
        <f t="shared" si="17"/>
        <v>2459.15</v>
      </c>
      <c r="AA180" s="17" t="str">
        <f>IF('[1]TCE - ANEXO III - Preencher'!AB189="","",'[1]TCE - ANEXO III - Preencher'!AB189)</f>
        <v>ABONO ASSIS FIN.</v>
      </c>
      <c r="AB180" s="15">
        <f t="shared" si="12"/>
        <v>2975.34</v>
      </c>
    </row>
    <row r="181" spans="1:28" x14ac:dyDescent="0.2">
      <c r="A181" s="8">
        <f>IFERROR(VLOOKUP(B181,'[1]DADOS (OCULTAR)'!$Q$3:$S$136,3,0),"")</f>
        <v>9767633001257</v>
      </c>
      <c r="B181" s="9" t="str">
        <f>'[1]TCE - ANEXO III - Preencher'!C190</f>
        <v>UPA CARUARU - CG Nº 011/2022</v>
      </c>
      <c r="C181" s="10"/>
      <c r="D181" s="11" t="str">
        <f>'[1]TCE - ANEXO III - Preencher'!E190</f>
        <v>WELMA RODRIGUES DOS SANTOS NASCIMENTO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02/2026</v>
      </c>
      <c r="H181" s="14" t="str">
        <f>'[1]TCE - ANEXO III - Preencher'!I190</f>
        <v>0,00</v>
      </c>
      <c r="I181" s="14">
        <f>'[1]TCE - ANEXO III - Preencher'!J190</f>
        <v>155.61000000000001</v>
      </c>
      <c r="J181" s="14">
        <f>'[1]TCE - ANEXO III - Preencher'!K190</f>
        <v>0</v>
      </c>
      <c r="K181" s="15">
        <f>'[1]TCE - ANEXO III - Preencher'!L190</f>
        <v>312.73</v>
      </c>
      <c r="L181" s="15">
        <f>'[1]TCE - ANEXO III - Preencher'!M190</f>
        <v>16.21</v>
      </c>
      <c r="M181" s="15">
        <f t="shared" si="13"/>
        <v>296.52000000000004</v>
      </c>
      <c r="N181" s="15">
        <f>'[1]TCE - ANEXO III - Preencher'!O190</f>
        <v>2.7</v>
      </c>
      <c r="O181" s="15">
        <f>'[1]TCE - ANEXO III - Preencher'!P190</f>
        <v>0</v>
      </c>
      <c r="P181" s="16">
        <f t="shared" si="14"/>
        <v>2.7</v>
      </c>
      <c r="Q181" s="15">
        <f>'[1]TCE - ANEXO III - Preencher'!R190</f>
        <v>268.8</v>
      </c>
      <c r="R181" s="15">
        <f>'[1]TCE - ANEXO III - Preencher'!S190</f>
        <v>97.26</v>
      </c>
      <c r="S181" s="16">
        <f t="shared" si="15"/>
        <v>171.54000000000002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1704</v>
      </c>
      <c r="Y181" s="15">
        <f>'[1]TCE - ANEXO III - Preencher'!Z190</f>
        <v>0</v>
      </c>
      <c r="Z181" s="16">
        <f t="shared" si="17"/>
        <v>1704</v>
      </c>
      <c r="AA181" s="17" t="str">
        <f>IF('[1]TCE - ANEXO III - Preencher'!AB190="","",'[1]TCE - ANEXO III - Preencher'!AB190)</f>
        <v>ABONO ASSIS FIN.</v>
      </c>
      <c r="AB181" s="15">
        <f t="shared" si="12"/>
        <v>2330.37</v>
      </c>
    </row>
    <row r="182" spans="1:28" x14ac:dyDescent="0.2">
      <c r="A182" s="8">
        <f>IFERROR(VLOOKUP(B182,'[1]DADOS (OCULTAR)'!$Q$3:$S$136,3,0),"")</f>
        <v>9767633001257</v>
      </c>
      <c r="B182" s="9" t="str">
        <f>'[1]TCE - ANEXO III - Preencher'!C191</f>
        <v>UPA CARUARU - CG Nº 011/2022</v>
      </c>
      <c r="C182" s="10"/>
      <c r="D182" s="11" t="str">
        <f>'[1]TCE - ANEXO III - Preencher'!E191</f>
        <v xml:space="preserve">WELTON FERREIRA DE MOURA SALES 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3241-15</v>
      </c>
      <c r="G182" s="13" t="str">
        <f>IF('[1]TCE - ANEXO III - Preencher'!H191="","",'[1]TCE - ANEXO III - Preencher'!H191)</f>
        <v>02/2026</v>
      </c>
      <c r="H182" s="14" t="str">
        <f>'[1]TCE - ANEXO III - Preencher'!I191</f>
        <v>0,00</v>
      </c>
      <c r="I182" s="14">
        <f>'[1]TCE - ANEXO III - Preencher'!J191</f>
        <v>341.71</v>
      </c>
      <c r="J182" s="14">
        <f>'[1]TCE - ANEXO III - Preencher'!K191</f>
        <v>0</v>
      </c>
      <c r="K182" s="15">
        <f>'[1]TCE - ANEXO III - Preencher'!L191</f>
        <v>312.73</v>
      </c>
      <c r="L182" s="15">
        <f>'[1]TCE - ANEXO III - Preencher'!M191</f>
        <v>2.73</v>
      </c>
      <c r="M182" s="15">
        <f t="shared" si="13"/>
        <v>310</v>
      </c>
      <c r="N182" s="15">
        <f>'[1]TCE - ANEXO III - Preencher'!O191</f>
        <v>2.7</v>
      </c>
      <c r="O182" s="15">
        <f>'[1]TCE - ANEXO III - Preencher'!P191</f>
        <v>0</v>
      </c>
      <c r="P182" s="16">
        <f t="shared" si="14"/>
        <v>2.7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654.41000000000008</v>
      </c>
    </row>
    <row r="183" spans="1:28" x14ac:dyDescent="0.2">
      <c r="A183" s="8">
        <f>IFERROR(VLOOKUP(B183,'[1]DADOS (OCULTAR)'!$Q$3:$S$136,3,0),"")</f>
        <v>9767633001257</v>
      </c>
      <c r="B183" s="9" t="str">
        <f>'[1]TCE - ANEXO III - Preencher'!C192</f>
        <v>UPA CARUARU - CG Nº 011/2022</v>
      </c>
      <c r="C183" s="10"/>
      <c r="D183" s="11" t="str">
        <f>'[1]TCE - ANEXO III - Preencher'!E192</f>
        <v>WILLIAM DANIEL BENTO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5211-30</v>
      </c>
      <c r="G183" s="13" t="str">
        <f>IF('[1]TCE - ANEXO III - Preencher'!H192="","",'[1]TCE - ANEXO III - Preencher'!H192)</f>
        <v>02/2026</v>
      </c>
      <c r="H183" s="14" t="str">
        <f>'[1]TCE - ANEXO III - Preencher'!I192</f>
        <v>0,00</v>
      </c>
      <c r="I183" s="14">
        <f>'[1]TCE - ANEXO III - Preencher'!J192</f>
        <v>154.5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2.7</v>
      </c>
      <c r="O183" s="15">
        <f>'[1]TCE - ANEXO III - Preencher'!P192</f>
        <v>0</v>
      </c>
      <c r="P183" s="16">
        <f t="shared" si="14"/>
        <v>2.7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157.19999999999999</v>
      </c>
    </row>
    <row r="184" spans="1:28" x14ac:dyDescent="0.2">
      <c r="A184" s="8">
        <f>IFERROR(VLOOKUP(B184,'[1]DADOS (OCULTAR)'!$Q$3:$S$136,3,0),"")</f>
        <v>9767633001257</v>
      </c>
      <c r="B184" s="9" t="str">
        <f>'[1]TCE - ANEXO III - Preencher'!C193</f>
        <v>UPA CARUARU - CG Nº 011/2022</v>
      </c>
      <c r="C184" s="10"/>
      <c r="D184" s="11" t="str">
        <f>'[1]TCE - ANEXO III - Preencher'!E193</f>
        <v>WISLA KELY FERREIRA DOS SANTOS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2521-05</v>
      </c>
      <c r="G184" s="13" t="str">
        <f>IF('[1]TCE - ANEXO III - Preencher'!H193="","",'[1]TCE - ANEXO III - Preencher'!H193)</f>
        <v>02/2026</v>
      </c>
      <c r="H184" s="14" t="str">
        <f>'[1]TCE - ANEXO III - Preencher'!I193</f>
        <v>0,00</v>
      </c>
      <c r="I184" s="14">
        <f>'[1]TCE - ANEXO III - Preencher'!J193</f>
        <v>274.51</v>
      </c>
      <c r="J184" s="14">
        <f>'[1]TCE - ANEXO III - Preencher'!K193</f>
        <v>0</v>
      </c>
      <c r="K184" s="15">
        <f>'[1]TCE - ANEXO III - Preencher'!L193</f>
        <v>312.73</v>
      </c>
      <c r="L184" s="15">
        <f>'[1]TCE - ANEXO III - Preencher'!M193</f>
        <v>32.42</v>
      </c>
      <c r="M184" s="15">
        <f t="shared" si="13"/>
        <v>280.31</v>
      </c>
      <c r="N184" s="15">
        <f>'[1]TCE - ANEXO III - Preencher'!O193</f>
        <v>2.7</v>
      </c>
      <c r="O184" s="15">
        <f>'[1]TCE - ANEXO III - Preencher'!P193</f>
        <v>0</v>
      </c>
      <c r="P184" s="16">
        <f t="shared" si="14"/>
        <v>2.7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557.52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alefe filipe dos santos Silva</dc:creator>
  <cp:lastModifiedBy>alefe filipe dos santos Silva</cp:lastModifiedBy>
  <dcterms:created xsi:type="dcterms:W3CDTF">2026-03-23T14:33:13Z</dcterms:created>
  <dcterms:modified xsi:type="dcterms:W3CDTF">2026-03-23T14:33:24Z</dcterms:modified>
</cp:coreProperties>
</file>