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FINANCEIRO\Documents\1-PROCESSOS DO PRESTAÇÃO DE CONTAS 2024\2-PCF Finalizada\2026\Fevereiro 2026\TCE\"/>
    </mc:Choice>
  </mc:AlternateContent>
  <xr:revisionPtr revIDLastSave="0" documentId="8_{47AD5783-45AD-405C-9CCB-FCB71D4BC784}" xr6:coauthVersionLast="47" xr6:coauthVersionMax="47" xr10:uidLastSave="{00000000-0000-0000-0000-000000000000}"/>
  <bookViews>
    <workbookView xWindow="-120" yWindow="-120" windowWidth="29040" windowHeight="15720" xr2:uid="{3A8285E0-D647-484E-AEEF-5CD0436CE768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S4997" i="1" s="1"/>
  <c r="Q4997" i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AB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P4988" i="1" s="1"/>
  <c r="N4988" i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P4987" i="1"/>
  <c r="O4987" i="1"/>
  <c r="N4987" i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AB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V4966" i="1" s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S4964" i="1"/>
  <c r="R4964" i="1"/>
  <c r="Q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P4958" i="1" s="1"/>
  <c r="N4958" i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R4951" i="1"/>
  <c r="S4951" i="1" s="1"/>
  <c r="Q4951" i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V4950" i="1" s="1"/>
  <c r="T4950" i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R4946" i="1"/>
  <c r="Q4946" i="1"/>
  <c r="S4946" i="1" s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S4945" i="1" s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V4939" i="1"/>
  <c r="U4939" i="1"/>
  <c r="T4939" i="1"/>
  <c r="R4939" i="1"/>
  <c r="Q4939" i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S4937" i="1" s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S4933" i="1"/>
  <c r="R4933" i="1"/>
  <c r="Q4933" i="1"/>
  <c r="P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S4932" i="1"/>
  <c r="R4932" i="1"/>
  <c r="Q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S4930" i="1"/>
  <c r="R4930" i="1"/>
  <c r="Q4930" i="1"/>
  <c r="O4930" i="1"/>
  <c r="P4930" i="1" s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AB4925" i="1" s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V4924" i="1"/>
  <c r="U4924" i="1"/>
  <c r="T4924" i="1"/>
  <c r="S4924" i="1"/>
  <c r="R4924" i="1"/>
  <c r="Q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T4923" i="1"/>
  <c r="V4923" i="1" s="1"/>
  <c r="R4923" i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S4922" i="1"/>
  <c r="R4922" i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AB4921" i="1" s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V4911" i="1" s="1"/>
  <c r="T4911" i="1"/>
  <c r="R4911" i="1"/>
  <c r="Q4911" i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V4908" i="1"/>
  <c r="U4908" i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V4901" i="1" s="1"/>
  <c r="T4901" i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T4897" i="1"/>
  <c r="V4897" i="1" s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R4895" i="1"/>
  <c r="Q4895" i="1"/>
  <c r="S4895" i="1" s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S4894" i="1" s="1"/>
  <c r="Q4894" i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V4893" i="1" s="1"/>
  <c r="T4893" i="1"/>
  <c r="S4893" i="1"/>
  <c r="R4893" i="1"/>
  <c r="Q4893" i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V4889" i="1" s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AB4889" i="1" s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R4888" i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R4886" i="1"/>
  <c r="S4886" i="1" s="1"/>
  <c r="Q4886" i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V4885" i="1" s="1"/>
  <c r="T4885" i="1"/>
  <c r="S4885" i="1"/>
  <c r="R4885" i="1"/>
  <c r="Q4885" i="1"/>
  <c r="P4885" i="1"/>
  <c r="O4885" i="1"/>
  <c r="N4885" i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Q4879" i="1"/>
  <c r="S4879" i="1" s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R4878" i="1"/>
  <c r="S4878" i="1" s="1"/>
  <c r="Q4878" i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V4877" i="1" s="1"/>
  <c r="T4877" i="1"/>
  <c r="R4877" i="1"/>
  <c r="Q4877" i="1"/>
  <c r="S4877" i="1" s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B4876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V4875" i="1" s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R4870" i="1"/>
  <c r="S4870" i="1" s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V4869" i="1" s="1"/>
  <c r="T4869" i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V4867" i="1" s="1"/>
  <c r="T4867" i="1"/>
  <c r="R4867" i="1"/>
  <c r="Q4867" i="1"/>
  <c r="S4867" i="1" s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M4862" i="1"/>
  <c r="AB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K4860" i="1"/>
  <c r="M4860" i="1" s="1"/>
  <c r="J4860" i="1"/>
  <c r="AB4860" i="1" s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AB4855" i="1" s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AB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S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R4846" i="1"/>
  <c r="Q4846" i="1"/>
  <c r="S4846" i="1" s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AB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R4838" i="1"/>
  <c r="Q4838" i="1"/>
  <c r="S4838" i="1" s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S4836" i="1"/>
  <c r="R4836" i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R4827" i="1"/>
  <c r="S4827" i="1" s="1"/>
  <c r="Q4827" i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V4819" i="1" s="1"/>
  <c r="T4819" i="1"/>
  <c r="S4819" i="1"/>
  <c r="R4819" i="1"/>
  <c r="Q4819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V4818" i="1" s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V4815" i="1" s="1"/>
  <c r="T4815" i="1"/>
  <c r="S4815" i="1"/>
  <c r="R4815" i="1"/>
  <c r="Q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AB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V4811" i="1" s="1"/>
  <c r="T4811" i="1"/>
  <c r="S4811" i="1"/>
  <c r="R4811" i="1"/>
  <c r="Q4811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 s="1"/>
  <c r="AB4808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V4807" i="1"/>
  <c r="U4807" i="1"/>
  <c r="T4807" i="1"/>
  <c r="R4807" i="1"/>
  <c r="Q4807" i="1"/>
  <c r="S4807" i="1" s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R4806" i="1"/>
  <c r="Q4806" i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AB4804" i="1" s="1"/>
  <c r="R4804" i="1"/>
  <c r="Q4804" i="1"/>
  <c r="S4804" i="1" s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S4802" i="1" s="1"/>
  <c r="Q4802" i="1"/>
  <c r="P4802" i="1"/>
  <c r="O4802" i="1"/>
  <c r="N4802" i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V4801" i="1" s="1"/>
  <c r="T4801" i="1"/>
  <c r="S4801" i="1"/>
  <c r="R4801" i="1"/>
  <c r="Q4801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M4796" i="1" s="1"/>
  <c r="AB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S4794" i="1" s="1"/>
  <c r="Q4794" i="1"/>
  <c r="P4794" i="1"/>
  <c r="O4794" i="1"/>
  <c r="N4794" i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V4793" i="1" s="1"/>
  <c r="T4793" i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T4789" i="1"/>
  <c r="V4789" i="1" s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T4788" i="1"/>
  <c r="V4788" i="1" s="1"/>
  <c r="R4788" i="1"/>
  <c r="Q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R4787" i="1"/>
  <c r="Q4787" i="1"/>
  <c r="S4787" i="1" s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S4786" i="1" s="1"/>
  <c r="Q4786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V4785" i="1" s="1"/>
  <c r="T4785" i="1"/>
  <c r="S4785" i="1"/>
  <c r="R4785" i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AB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R4778" i="1"/>
  <c r="S4778" i="1" s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V4777" i="1" s="1"/>
  <c r="T4777" i="1"/>
  <c r="S4777" i="1"/>
  <c r="R4777" i="1"/>
  <c r="Q4777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R4774" i="1"/>
  <c r="Q4774" i="1"/>
  <c r="S4774" i="1" s="1"/>
  <c r="O4774" i="1"/>
  <c r="N4774" i="1"/>
  <c r="P4774" i="1" s="1"/>
  <c r="AB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 s="1"/>
  <c r="AB4772" i="1"/>
  <c r="AA4772" i="1"/>
  <c r="Z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S4770" i="1" s="1"/>
  <c r="Q4770" i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V4769" i="1" s="1"/>
  <c r="T4769" i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V4767" i="1" s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T4765" i="1"/>
  <c r="V4765" i="1" s="1"/>
  <c r="S4765" i="1"/>
  <c r="R4765" i="1"/>
  <c r="Q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R4762" i="1"/>
  <c r="S4762" i="1" s="1"/>
  <c r="Q4762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V4761" i="1" s="1"/>
  <c r="T4761" i="1"/>
  <c r="S4761" i="1"/>
  <c r="R4761" i="1"/>
  <c r="Q4761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W4758" i="1"/>
  <c r="V4758" i="1"/>
  <c r="U4758" i="1"/>
  <c r="T4758" i="1"/>
  <c r="R4758" i="1"/>
  <c r="Q4758" i="1"/>
  <c r="S4758" i="1" s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T4757" i="1"/>
  <c r="V4757" i="1" s="1"/>
  <c r="S4757" i="1"/>
  <c r="R4757" i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R4755" i="1"/>
  <c r="Q4755" i="1"/>
  <c r="S4755" i="1" s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R4754" i="1"/>
  <c r="S4754" i="1" s="1"/>
  <c r="Q4754" i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V4753" i="1" s="1"/>
  <c r="T4753" i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AB4749" i="1" s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AB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B4741" i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R4730" i="1"/>
  <c r="Q4730" i="1"/>
  <c r="S4730" i="1" s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R4726" i="1"/>
  <c r="Q4726" i="1"/>
  <c r="S4726" i="1" s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R4722" i="1"/>
  <c r="Q4722" i="1"/>
  <c r="S4722" i="1" s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B4717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V4712" i="1" s="1"/>
  <c r="T4712" i="1"/>
  <c r="S4712" i="1"/>
  <c r="R4712" i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L4707" i="1"/>
  <c r="M4707" i="1" s="1"/>
  <c r="K4707" i="1"/>
  <c r="J4707" i="1"/>
  <c r="I4707" i="1"/>
  <c r="AB4707" i="1" s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V4704" i="1" s="1"/>
  <c r="T4704" i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V4700" i="1"/>
  <c r="U4700" i="1"/>
  <c r="T4700" i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V4699" i="1"/>
  <c r="U4699" i="1"/>
  <c r="T4699" i="1"/>
  <c r="R4699" i="1"/>
  <c r="Q4699" i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V4696" i="1" s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V4695" i="1" s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B4691" i="1"/>
  <c r="AA4691" i="1"/>
  <c r="Z4691" i="1"/>
  <c r="Y4691" i="1"/>
  <c r="X4691" i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V4688" i="1" s="1"/>
  <c r="T4688" i="1"/>
  <c r="R4688" i="1"/>
  <c r="S4688" i="1" s="1"/>
  <c r="Q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V4684" i="1"/>
  <c r="U4684" i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P4682" i="1" s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V4680" i="1" s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V4679" i="1" s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S4677" i="1"/>
  <c r="R4677" i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M4675" i="1" s="1"/>
  <c r="K4675" i="1"/>
  <c r="J4675" i="1"/>
  <c r="I4675" i="1"/>
  <c r="AB4675" i="1" s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V4672" i="1" s="1"/>
  <c r="T4672" i="1"/>
  <c r="S4672" i="1"/>
  <c r="R4672" i="1"/>
  <c r="Q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Q4667" i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S4665" i="1" s="1"/>
  <c r="Q4665" i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S4664" i="1" s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AB4663" i="1" s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V4660" i="1"/>
  <c r="U4660" i="1"/>
  <c r="T4660" i="1"/>
  <c r="R4660" i="1"/>
  <c r="Q4660" i="1"/>
  <c r="S4660" i="1" s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R4659" i="1"/>
  <c r="Q4659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V4656" i="1"/>
  <c r="U4656" i="1"/>
  <c r="T4656" i="1"/>
  <c r="S4656" i="1"/>
  <c r="R4656" i="1"/>
  <c r="Q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V4655" i="1" s="1"/>
  <c r="T4655" i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S4654" i="1"/>
  <c r="R4654" i="1"/>
  <c r="Q4654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V4653" i="1" s="1"/>
  <c r="R4653" i="1"/>
  <c r="S4653" i="1" s="1"/>
  <c r="Q4653" i="1"/>
  <c r="O4653" i="1"/>
  <c r="P4653" i="1" s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S4651" i="1" s="1"/>
  <c r="Q4651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V4650" i="1" s="1"/>
  <c r="T4650" i="1"/>
  <c r="S4650" i="1"/>
  <c r="R4650" i="1"/>
  <c r="Q4650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AB4648" i="1" s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T4646" i="1"/>
  <c r="V4646" i="1" s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AB4646" i="1" s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S4645" i="1" s="1"/>
  <c r="AB4645" i="1" s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V4644" i="1" s="1"/>
  <c r="T4644" i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S4643" i="1" s="1"/>
  <c r="Q4643" i="1"/>
  <c r="P4643" i="1"/>
  <c r="O4643" i="1"/>
  <c r="N4643" i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V4642" i="1" s="1"/>
  <c r="T4642" i="1"/>
  <c r="S4642" i="1"/>
  <c r="R4642" i="1"/>
  <c r="Q4642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R4639" i="1"/>
  <c r="Q4639" i="1"/>
  <c r="S4639" i="1" s="1"/>
  <c r="O4639" i="1"/>
  <c r="N4639" i="1"/>
  <c r="P4639" i="1" s="1"/>
  <c r="L4639" i="1"/>
  <c r="M4639" i="1" s="1"/>
  <c r="K4639" i="1"/>
  <c r="J4639" i="1"/>
  <c r="I4639" i="1"/>
  <c r="AB4639" i="1" s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T4638" i="1"/>
  <c r="V4638" i="1" s="1"/>
  <c r="R4638" i="1"/>
  <c r="Q4638" i="1"/>
  <c r="S4638" i="1" s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R4637" i="1"/>
  <c r="S4637" i="1" s="1"/>
  <c r="Q4637" i="1"/>
  <c r="O4637" i="1"/>
  <c r="N4637" i="1"/>
  <c r="P4637" i="1" s="1"/>
  <c r="L4637" i="1"/>
  <c r="M4637" i="1" s="1"/>
  <c r="AB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V4636" i="1" s="1"/>
  <c r="T4636" i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S4635" i="1" s="1"/>
  <c r="Q4635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V4634" i="1" s="1"/>
  <c r="T4634" i="1"/>
  <c r="S4634" i="1"/>
  <c r="R4634" i="1"/>
  <c r="Q4634" i="1"/>
  <c r="P4634" i="1"/>
  <c r="O4634" i="1"/>
  <c r="N4634" i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R4631" i="1"/>
  <c r="Q4631" i="1"/>
  <c r="S4631" i="1" s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T4630" i="1"/>
  <c r="V4630" i="1" s="1"/>
  <c r="R4630" i="1"/>
  <c r="Q4630" i="1"/>
  <c r="S4630" i="1" s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V4629" i="1" s="1"/>
  <c r="R4629" i="1"/>
  <c r="S4629" i="1" s="1"/>
  <c r="Q4629" i="1"/>
  <c r="O4629" i="1"/>
  <c r="N4629" i="1"/>
  <c r="P4629" i="1" s="1"/>
  <c r="AB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V4628" i="1" s="1"/>
  <c r="T4628" i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R4627" i="1"/>
  <c r="S4627" i="1" s="1"/>
  <c r="Q4627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V4626" i="1" s="1"/>
  <c r="T4626" i="1"/>
  <c r="S4626" i="1"/>
  <c r="R4626" i="1"/>
  <c r="Q4626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AB4624" i="1" s="1"/>
  <c r="H4624" i="1"/>
  <c r="G4624" i="1"/>
  <c r="F4624" i="1"/>
  <c r="E4624" i="1"/>
  <c r="D4624" i="1"/>
  <c r="B4624" i="1"/>
  <c r="A4624" i="1" s="1"/>
  <c r="AA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Q4620" i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S4619" i="1" s="1"/>
  <c r="Q4619" i="1"/>
  <c r="P4619" i="1"/>
  <c r="O4619" i="1"/>
  <c r="N4619" i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V4618" i="1" s="1"/>
  <c r="T4618" i="1"/>
  <c r="S4618" i="1"/>
  <c r="R4618" i="1"/>
  <c r="Q4618" i="1"/>
  <c r="P4618" i="1"/>
  <c r="O4618" i="1"/>
  <c r="N4618" i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AB4614" i="1" s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V4610" i="1" s="1"/>
  <c r="T4610" i="1"/>
  <c r="S4610" i="1"/>
  <c r="R4610" i="1"/>
  <c r="Q4610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AB4607" i="1" s="1"/>
  <c r="H4607" i="1"/>
  <c r="G4607" i="1"/>
  <c r="F4607" i="1"/>
  <c r="E4607" i="1"/>
  <c r="D4607" i="1"/>
  <c r="B4607" i="1"/>
  <c r="A4607" i="1" s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R4605" i="1"/>
  <c r="S4605" i="1" s="1"/>
  <c r="Q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S4602" i="1"/>
  <c r="R4602" i="1"/>
  <c r="Q4602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S4597" i="1"/>
  <c r="R4597" i="1"/>
  <c r="Q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R4595" i="1"/>
  <c r="Q4595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AB4592" i="1" s="1"/>
  <c r="H4592" i="1"/>
  <c r="G4592" i="1"/>
  <c r="F4592" i="1"/>
  <c r="E4592" i="1"/>
  <c r="D4592" i="1"/>
  <c r="B4592" i="1"/>
  <c r="A4592" i="1" s="1"/>
  <c r="AA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T4589" i="1"/>
  <c r="V4589" i="1" s="1"/>
  <c r="R4589" i="1"/>
  <c r="S4589" i="1" s="1"/>
  <c r="Q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R4582" i="1"/>
  <c r="Q4582" i="1"/>
  <c r="S4582" i="1" s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R4580" i="1"/>
  <c r="Q4580" i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S4579" i="1"/>
  <c r="R4579" i="1"/>
  <c r="Q4579" i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R4578" i="1"/>
  <c r="S4578" i="1" s="1"/>
  <c r="Q4578" i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M4573" i="1"/>
  <c r="AB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V4572" i="1" s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S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M4565" i="1"/>
  <c r="AB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V4564" i="1" s="1"/>
  <c r="T4564" i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AB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AB4558" i="1" s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W4556" i="1"/>
  <c r="U4556" i="1"/>
  <c r="V4556" i="1" s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V4548" i="1" s="1"/>
  <c r="T4548" i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S4538" i="1"/>
  <c r="R4538" i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V4530" i="1"/>
  <c r="U4530" i="1"/>
  <c r="T4530" i="1"/>
  <c r="S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V4529" i="1"/>
  <c r="U4529" i="1"/>
  <c r="T4529" i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V4521" i="1"/>
  <c r="U4521" i="1"/>
  <c r="T4521" i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AB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V4506" i="1"/>
  <c r="U4506" i="1"/>
  <c r="T4506" i="1"/>
  <c r="S4506" i="1"/>
  <c r="R4506" i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O4504" i="1"/>
  <c r="P4504" i="1" s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V4502" i="1" s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V4498" i="1"/>
  <c r="U4498" i="1"/>
  <c r="T4498" i="1"/>
  <c r="S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P4496" i="1" s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V4494" i="1" s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AB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V4490" i="1"/>
  <c r="U4490" i="1"/>
  <c r="T4490" i="1"/>
  <c r="S4490" i="1"/>
  <c r="R4490" i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AB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V4482" i="1"/>
  <c r="U4482" i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V4474" i="1"/>
  <c r="U4474" i="1"/>
  <c r="T4474" i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V4466" i="1"/>
  <c r="U4466" i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V4465" i="1"/>
  <c r="U4465" i="1"/>
  <c r="T4465" i="1"/>
  <c r="R4465" i="1"/>
  <c r="Q4465" i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V4462" i="1" s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V4457" i="1"/>
  <c r="U4457" i="1"/>
  <c r="T4457" i="1"/>
  <c r="R4457" i="1"/>
  <c r="Q4457" i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P4456" i="1" s="1"/>
  <c r="N4456" i="1"/>
  <c r="M4456" i="1"/>
  <c r="L4456" i="1"/>
  <c r="K4456" i="1"/>
  <c r="J4456" i="1"/>
  <c r="I4456" i="1"/>
  <c r="AB4456" i="1" s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V4454" i="1" s="1"/>
  <c r="T4454" i="1"/>
  <c r="S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V4453" i="1" s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V4450" i="1"/>
  <c r="U4450" i="1"/>
  <c r="T4450" i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T4449" i="1"/>
  <c r="V4449" i="1" s="1"/>
  <c r="R4449" i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V4446" i="1" s="1"/>
  <c r="T4446" i="1"/>
  <c r="S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S4444" i="1"/>
  <c r="R4444" i="1"/>
  <c r="Q4444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V4442" i="1"/>
  <c r="U4442" i="1"/>
  <c r="T4442" i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T4441" i="1"/>
  <c r="V4441" i="1" s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P4440" i="1" s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S4439" i="1" s="1"/>
  <c r="AB4439" i="1" s="1"/>
  <c r="Q4439" i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V4438" i="1" s="1"/>
  <c r="T4438" i="1"/>
  <c r="R4438" i="1"/>
  <c r="S4438" i="1" s="1"/>
  <c r="Q4438" i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V4436" i="1" s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AB4432" i="1" s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O4431" i="1"/>
  <c r="P4431" i="1" s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V4430" i="1" s="1"/>
  <c r="T4430" i="1"/>
  <c r="R4430" i="1"/>
  <c r="S4430" i="1" s="1"/>
  <c r="Q4430" i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V4429" i="1"/>
  <c r="U4429" i="1"/>
  <c r="T4429" i="1"/>
  <c r="R4429" i="1"/>
  <c r="S4429" i="1" s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V4428" i="1" s="1"/>
  <c r="T4428" i="1"/>
  <c r="S4428" i="1"/>
  <c r="R4428" i="1"/>
  <c r="Q4428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S4427" i="1"/>
  <c r="R4427" i="1"/>
  <c r="Q4427" i="1"/>
  <c r="P4427" i="1"/>
  <c r="AB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R4424" i="1"/>
  <c r="Q4424" i="1"/>
  <c r="S4424" i="1" s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S4423" i="1" s="1"/>
  <c r="Q4423" i="1"/>
  <c r="O4423" i="1"/>
  <c r="P4423" i="1" s="1"/>
  <c r="AB4423" i="1" s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V4422" i="1" s="1"/>
  <c r="T4422" i="1"/>
  <c r="R4422" i="1"/>
  <c r="S4422" i="1" s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V4421" i="1" s="1"/>
  <c r="T4421" i="1"/>
  <c r="S4421" i="1"/>
  <c r="R4421" i="1"/>
  <c r="Q4421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AB4418" i="1" s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P4416" i="1" s="1"/>
  <c r="N4416" i="1"/>
  <c r="L4416" i="1"/>
  <c r="M4416" i="1" s="1"/>
  <c r="K4416" i="1"/>
  <c r="J4416" i="1"/>
  <c r="I4416" i="1"/>
  <c r="AB4416" i="1" s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S4415" i="1" s="1"/>
  <c r="Q4415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V4414" i="1" s="1"/>
  <c r="T4414" i="1"/>
  <c r="R4414" i="1"/>
  <c r="S4414" i="1" s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V4413" i="1" s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S4412" i="1"/>
  <c r="R4412" i="1"/>
  <c r="Q4412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P4408" i="1" s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T4407" i="1"/>
  <c r="V4407" i="1" s="1"/>
  <c r="R4407" i="1"/>
  <c r="S4407" i="1" s="1"/>
  <c r="AB4407" i="1" s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V4406" i="1" s="1"/>
  <c r="T4406" i="1"/>
  <c r="R4406" i="1"/>
  <c r="S4406" i="1" s="1"/>
  <c r="Q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V4405" i="1" s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S4404" i="1"/>
  <c r="R4404" i="1"/>
  <c r="Q4404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P4400" i="1" s="1"/>
  <c r="N4400" i="1"/>
  <c r="L4400" i="1"/>
  <c r="M4400" i="1" s="1"/>
  <c r="K4400" i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Z4399" i="1"/>
  <c r="Y4399" i="1"/>
  <c r="X4399" i="1"/>
  <c r="W4399" i="1"/>
  <c r="U4399" i="1"/>
  <c r="T4399" i="1"/>
  <c r="V4399" i="1" s="1"/>
  <c r="R4399" i="1"/>
  <c r="S4399" i="1" s="1"/>
  <c r="Q4399" i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V4398" i="1" s="1"/>
  <c r="T4398" i="1"/>
  <c r="R4398" i="1"/>
  <c r="S4398" i="1" s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V4397" i="1" s="1"/>
  <c r="T4397" i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S4396" i="1"/>
  <c r="R4396" i="1"/>
  <c r="Q4396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P4392" i="1" s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R4391" i="1"/>
  <c r="S4391" i="1" s="1"/>
  <c r="AB4391" i="1" s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V4390" i="1" s="1"/>
  <c r="T4390" i="1"/>
  <c r="R4390" i="1"/>
  <c r="S4390" i="1" s="1"/>
  <c r="Q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V4389" i="1" s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P4384" i="1" s="1"/>
  <c r="N4384" i="1"/>
  <c r="L4384" i="1"/>
  <c r="M4384" i="1" s="1"/>
  <c r="K4384" i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T4383" i="1"/>
  <c r="V4383" i="1" s="1"/>
  <c r="R4383" i="1"/>
  <c r="S4383" i="1" s="1"/>
  <c r="Q4383" i="1"/>
  <c r="O4383" i="1"/>
  <c r="P4383" i="1" s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V4382" i="1" s="1"/>
  <c r="T4382" i="1"/>
  <c r="R4382" i="1"/>
  <c r="S4382" i="1" s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V4381" i="1" s="1"/>
  <c r="T4381" i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S4380" i="1"/>
  <c r="R4380" i="1"/>
  <c r="Q4380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T4377" i="1"/>
  <c r="V4377" i="1" s="1"/>
  <c r="AB4377" i="1" s="1"/>
  <c r="R4377" i="1"/>
  <c r="Q4377" i="1"/>
  <c r="S4377" i="1" s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P4376" i="1" s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T4375" i="1"/>
  <c r="V4375" i="1" s="1"/>
  <c r="R4375" i="1"/>
  <c r="S4375" i="1" s="1"/>
  <c r="Q4375" i="1"/>
  <c r="O4375" i="1"/>
  <c r="P4375" i="1" s="1"/>
  <c r="N4375" i="1"/>
  <c r="L4375" i="1"/>
  <c r="K4375" i="1"/>
  <c r="M4375" i="1" s="1"/>
  <c r="J4375" i="1"/>
  <c r="AB4375" i="1" s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V4374" i="1" s="1"/>
  <c r="T4374" i="1"/>
  <c r="R4374" i="1"/>
  <c r="S4374" i="1" s="1"/>
  <c r="Q4374" i="1"/>
  <c r="O4374" i="1"/>
  <c r="N4374" i="1"/>
  <c r="P4374" i="1" s="1"/>
  <c r="M4374" i="1"/>
  <c r="L4374" i="1"/>
  <c r="K4374" i="1"/>
  <c r="J4374" i="1"/>
  <c r="AB4374" i="1" s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V4373" i="1" s="1"/>
  <c r="T4373" i="1"/>
  <c r="R4373" i="1"/>
  <c r="Q4373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P4368" i="1" s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R4367" i="1"/>
  <c r="S4367" i="1" s="1"/>
  <c r="AB4367" i="1" s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V4366" i="1" s="1"/>
  <c r="T4366" i="1"/>
  <c r="R4366" i="1"/>
  <c r="S4366" i="1" s="1"/>
  <c r="Q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V4365" i="1" s="1"/>
  <c r="T4365" i="1"/>
  <c r="R4365" i="1"/>
  <c r="Q4365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S4364" i="1"/>
  <c r="R4364" i="1"/>
  <c r="Q4364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B4361" i="1"/>
  <c r="AA4361" i="1"/>
  <c r="Y4361" i="1"/>
  <c r="Z4361" i="1" s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P4360" i="1" s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R4359" i="1"/>
  <c r="S4359" i="1" s="1"/>
  <c r="Q4359" i="1"/>
  <c r="O4359" i="1"/>
  <c r="P4359" i="1" s="1"/>
  <c r="N4359" i="1"/>
  <c r="L4359" i="1"/>
  <c r="K4359" i="1"/>
  <c r="M4359" i="1" s="1"/>
  <c r="AB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V4358" i="1" s="1"/>
  <c r="T4358" i="1"/>
  <c r="R4358" i="1"/>
  <c r="S4358" i="1" s="1"/>
  <c r="Q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V4357" i="1" s="1"/>
  <c r="T4357" i="1"/>
  <c r="R4357" i="1"/>
  <c r="Q4357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S4356" i="1"/>
  <c r="R4356" i="1"/>
  <c r="Q4356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T4353" i="1"/>
  <c r="R4353" i="1"/>
  <c r="Q4353" i="1"/>
  <c r="S4353" i="1" s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V4351" i="1" s="1"/>
  <c r="R4351" i="1"/>
  <c r="S4351" i="1" s="1"/>
  <c r="Q4351" i="1"/>
  <c r="O4351" i="1"/>
  <c r="P4351" i="1" s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V4349" i="1" s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S4348" i="1"/>
  <c r="R4348" i="1"/>
  <c r="Q4348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P4344" i="1" s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R4343" i="1"/>
  <c r="S4343" i="1" s="1"/>
  <c r="Q4343" i="1"/>
  <c r="O4343" i="1"/>
  <c r="P4343" i="1" s="1"/>
  <c r="N4343" i="1"/>
  <c r="L4343" i="1"/>
  <c r="K4343" i="1"/>
  <c r="M4343" i="1" s="1"/>
  <c r="AB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V4342" i="1" s="1"/>
  <c r="T4342" i="1"/>
  <c r="R4342" i="1"/>
  <c r="S4342" i="1" s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V4341" i="1" s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O4336" i="1"/>
  <c r="P4336" i="1" s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R4335" i="1"/>
  <c r="S4335" i="1" s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V4334" i="1" s="1"/>
  <c r="T4334" i="1"/>
  <c r="R4334" i="1"/>
  <c r="S4334" i="1" s="1"/>
  <c r="Q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V4333" i="1" s="1"/>
  <c r="T4333" i="1"/>
  <c r="R4333" i="1"/>
  <c r="Q4333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N4331" i="1"/>
  <c r="P4331" i="1" s="1"/>
  <c r="L4331" i="1"/>
  <c r="K4331" i="1"/>
  <c r="M4331" i="1" s="1"/>
  <c r="AB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R4329" i="1"/>
  <c r="Q4329" i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V4326" i="1" s="1"/>
  <c r="T4326" i="1"/>
  <c r="S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V4325" i="1"/>
  <c r="U4325" i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V4321" i="1"/>
  <c r="U4321" i="1"/>
  <c r="T4321" i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P4320" i="1" s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O4319" i="1"/>
  <c r="P4319" i="1" s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O4312" i="1"/>
  <c r="P4312" i="1" s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V4310" i="1" s="1"/>
  <c r="T4310" i="1"/>
  <c r="S4310" i="1"/>
  <c r="R4310" i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V4309" i="1" s="1"/>
  <c r="T4309" i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T4305" i="1"/>
  <c r="V4305" i="1" s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P4304" i="1" s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V4298" i="1"/>
  <c r="U4298" i="1"/>
  <c r="T4298" i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V4294" i="1" s="1"/>
  <c r="T4294" i="1"/>
  <c r="R4294" i="1"/>
  <c r="S4294" i="1" s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V4293" i="1"/>
  <c r="U4293" i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AB4289" i="1" s="1"/>
  <c r="H4289" i="1"/>
  <c r="G4289" i="1"/>
  <c r="F4289" i="1"/>
  <c r="E4289" i="1"/>
  <c r="D4289" i="1"/>
  <c r="B4289" i="1"/>
  <c r="A4289" i="1" s="1"/>
  <c r="AA4288" i="1"/>
  <c r="Y4288" i="1"/>
  <c r="X4288" i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V4286" i="1" s="1"/>
  <c r="T4286" i="1"/>
  <c r="R4286" i="1"/>
  <c r="Q4286" i="1"/>
  <c r="S4286" i="1" s="1"/>
  <c r="O4286" i="1"/>
  <c r="P4286" i="1" s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S4285" i="1" s="1"/>
  <c r="Q4285" i="1"/>
  <c r="O4285" i="1"/>
  <c r="N4285" i="1"/>
  <c r="P4285" i="1" s="1"/>
  <c r="L4285" i="1"/>
  <c r="K4285" i="1"/>
  <c r="M4285" i="1" s="1"/>
  <c r="J4285" i="1"/>
  <c r="AB4285" i="1" s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V4284" i="1" s="1"/>
  <c r="T4284" i="1"/>
  <c r="R4284" i="1"/>
  <c r="Q4284" i="1"/>
  <c r="S4284" i="1" s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T4282" i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V4278" i="1" s="1"/>
  <c r="T4278" i="1"/>
  <c r="R4278" i="1"/>
  <c r="Q4278" i="1"/>
  <c r="S4278" i="1" s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S4277" i="1" s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V4274" i="1" s="1"/>
  <c r="S4274" i="1"/>
  <c r="R4274" i="1"/>
  <c r="Q4274" i="1"/>
  <c r="O4274" i="1"/>
  <c r="N4274" i="1"/>
  <c r="P4274" i="1" s="1"/>
  <c r="L4274" i="1"/>
  <c r="K4274" i="1"/>
  <c r="M4274" i="1" s="1"/>
  <c r="AB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R4272" i="1"/>
  <c r="Q4272" i="1"/>
  <c r="S4272" i="1" s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R4270" i="1"/>
  <c r="Q4270" i="1"/>
  <c r="S4270" i="1" s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V4268" i="1" s="1"/>
  <c r="T4268" i="1"/>
  <c r="R4268" i="1"/>
  <c r="Q4268" i="1"/>
  <c r="S4268" i="1" s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S4263" i="1" s="1"/>
  <c r="AB4263" i="1" s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V4262" i="1" s="1"/>
  <c r="T4262" i="1"/>
  <c r="R4262" i="1"/>
  <c r="Q4262" i="1"/>
  <c r="S4262" i="1" s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S4261" i="1" s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T4258" i="1"/>
  <c r="V4258" i="1" s="1"/>
  <c r="S4258" i="1"/>
  <c r="R4258" i="1"/>
  <c r="Q4258" i="1"/>
  <c r="O4258" i="1"/>
  <c r="N4258" i="1"/>
  <c r="P4258" i="1" s="1"/>
  <c r="M4258" i="1"/>
  <c r="AB4258" i="1" s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AB4256" i="1" s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M4255" i="1" s="1"/>
  <c r="AB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V4254" i="1" s="1"/>
  <c r="T4254" i="1"/>
  <c r="R4254" i="1"/>
  <c r="Q4254" i="1"/>
  <c r="S4254" i="1" s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S4253" i="1" s="1"/>
  <c r="Q4253" i="1"/>
  <c r="O4253" i="1"/>
  <c r="N4253" i="1"/>
  <c r="P4253" i="1" s="1"/>
  <c r="L4253" i="1"/>
  <c r="K4253" i="1"/>
  <c r="M4253" i="1" s="1"/>
  <c r="AB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T4251" i="1"/>
  <c r="V4251" i="1" s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V4250" i="1" s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R4249" i="1"/>
  <c r="Q4249" i="1"/>
  <c r="S4249" i="1" s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V4248" i="1" s="1"/>
  <c r="R4248" i="1"/>
  <c r="Q4248" i="1"/>
  <c r="S4248" i="1" s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R4247" i="1"/>
  <c r="S4247" i="1" s="1"/>
  <c r="AB4247" i="1" s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V4246" i="1" s="1"/>
  <c r="T4246" i="1"/>
  <c r="R4246" i="1"/>
  <c r="Q4246" i="1"/>
  <c r="S4246" i="1" s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S4245" i="1" s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N4242" i="1"/>
  <c r="P4242" i="1" s="1"/>
  <c r="L4242" i="1"/>
  <c r="K4242" i="1"/>
  <c r="M4242" i="1" s="1"/>
  <c r="AB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O4239" i="1"/>
  <c r="N4239" i="1"/>
  <c r="P4239" i="1" s="1"/>
  <c r="L4239" i="1"/>
  <c r="M4239" i="1" s="1"/>
  <c r="AB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V4238" i="1" s="1"/>
  <c r="T4238" i="1"/>
  <c r="R4238" i="1"/>
  <c r="Q4238" i="1"/>
  <c r="S4238" i="1" s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S4237" i="1" s="1"/>
  <c r="Q4237" i="1"/>
  <c r="O4237" i="1"/>
  <c r="N4237" i="1"/>
  <c r="P4237" i="1" s="1"/>
  <c r="L4237" i="1"/>
  <c r="K4237" i="1"/>
  <c r="M4237" i="1" s="1"/>
  <c r="J4237" i="1"/>
  <c r="AB4237" i="1" s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V4236" i="1" s="1"/>
  <c r="T4236" i="1"/>
  <c r="R4236" i="1"/>
  <c r="Q4236" i="1"/>
  <c r="S4236" i="1" s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T4234" i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AB4232" i="1" s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V4230" i="1" s="1"/>
  <c r="T4230" i="1"/>
  <c r="R4230" i="1"/>
  <c r="Q4230" i="1"/>
  <c r="S4230" i="1" s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V4228" i="1" s="1"/>
  <c r="T4228" i="1"/>
  <c r="S4228" i="1"/>
  <c r="R4228" i="1"/>
  <c r="Q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P4227" i="1"/>
  <c r="O4227" i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S4226" i="1"/>
  <c r="R4226" i="1"/>
  <c r="Q4226" i="1"/>
  <c r="O4226" i="1"/>
  <c r="N4226" i="1"/>
  <c r="P4226" i="1" s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V4222" i="1" s="1"/>
  <c r="T4222" i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M4221" i="1" s="1"/>
  <c r="AB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V4220" i="1" s="1"/>
  <c r="T4220" i="1"/>
  <c r="S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V4219" i="1"/>
  <c r="U4219" i="1"/>
  <c r="T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S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V4216" i="1" s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AB4216" i="1" s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V4214" i="1" s="1"/>
  <c r="T4214" i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V4212" i="1" s="1"/>
  <c r="T4212" i="1"/>
  <c r="S4212" i="1"/>
  <c r="R4212" i="1"/>
  <c r="Q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R4211" i="1"/>
  <c r="Q4211" i="1"/>
  <c r="S4211" i="1" s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T4210" i="1"/>
  <c r="V4210" i="1" s="1"/>
  <c r="S4210" i="1"/>
  <c r="R4210" i="1"/>
  <c r="Q4210" i="1"/>
  <c r="O4210" i="1"/>
  <c r="N4210" i="1"/>
  <c r="P4210" i="1" s="1"/>
  <c r="M4210" i="1"/>
  <c r="AB4210" i="1" s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AB4208" i="1" s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M4207" i="1" s="1"/>
  <c r="AB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V4206" i="1" s="1"/>
  <c r="T4206" i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S4205" i="1" s="1"/>
  <c r="AB4205" i="1" s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V4204" i="1" s="1"/>
  <c r="T4204" i="1"/>
  <c r="S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S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V4198" i="1" s="1"/>
  <c r="T4198" i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V4196" i="1" s="1"/>
  <c r="T4196" i="1"/>
  <c r="S4196" i="1"/>
  <c r="R4196" i="1"/>
  <c r="Q4196" i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R4193" i="1"/>
  <c r="Q4193" i="1"/>
  <c r="S4193" i="1" s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V4192" i="1" s="1"/>
  <c r="R4192" i="1"/>
  <c r="Q4192" i="1"/>
  <c r="S4192" i="1" s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T4191" i="1"/>
  <c r="V4191" i="1" s="1"/>
  <c r="R4191" i="1"/>
  <c r="S4191" i="1" s="1"/>
  <c r="Q4191" i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M4189" i="1" s="1"/>
  <c r="K4189" i="1"/>
  <c r="J4189" i="1"/>
  <c r="AB4189" i="1" s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V4188" i="1" s="1"/>
  <c r="T4188" i="1"/>
  <c r="S4188" i="1"/>
  <c r="R4188" i="1"/>
  <c r="Q4188" i="1"/>
  <c r="P4188" i="1"/>
  <c r="O4188" i="1"/>
  <c r="N4188" i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S4183" i="1" s="1"/>
  <c r="Q4183" i="1"/>
  <c r="O4183" i="1"/>
  <c r="N4183" i="1"/>
  <c r="P4183" i="1" s="1"/>
  <c r="AB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V4182" i="1" s="1"/>
  <c r="T4182" i="1"/>
  <c r="R4182" i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V4180" i="1" s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R4176" i="1"/>
  <c r="Q4176" i="1"/>
  <c r="S4176" i="1" s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V4174" i="1" s="1"/>
  <c r="T4174" i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M4173" i="1" s="1"/>
  <c r="K4173" i="1"/>
  <c r="J4173" i="1"/>
  <c r="AB4173" i="1" s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V4172" i="1" s="1"/>
  <c r="T4172" i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V4170" i="1"/>
  <c r="U4170" i="1"/>
  <c r="T4170" i="1"/>
  <c r="S4170" i="1"/>
  <c r="R4170" i="1"/>
  <c r="Q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V4169" i="1"/>
  <c r="U4169" i="1"/>
  <c r="T4169" i="1"/>
  <c r="R4169" i="1"/>
  <c r="Q4169" i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S4168" i="1"/>
  <c r="R4168" i="1"/>
  <c r="Q4168" i="1"/>
  <c r="O4168" i="1"/>
  <c r="P4168" i="1" s="1"/>
  <c r="N4168" i="1"/>
  <c r="M4168" i="1"/>
  <c r="L4168" i="1"/>
  <c r="K4168" i="1"/>
  <c r="J4168" i="1"/>
  <c r="AB4168" i="1" s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V4167" i="1" s="1"/>
  <c r="T4167" i="1"/>
  <c r="R4167" i="1"/>
  <c r="S4167" i="1" s="1"/>
  <c r="Q4167" i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V4166" i="1" s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W4164" i="1"/>
  <c r="U4164" i="1"/>
  <c r="V4164" i="1" s="1"/>
  <c r="T4164" i="1"/>
  <c r="R4164" i="1"/>
  <c r="Q4164" i="1"/>
  <c r="S4164" i="1" s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V4162" i="1"/>
  <c r="U4162" i="1"/>
  <c r="T4162" i="1"/>
  <c r="S4162" i="1"/>
  <c r="R4162" i="1"/>
  <c r="Q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R4161" i="1"/>
  <c r="Q4161" i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R4160" i="1"/>
  <c r="Q4160" i="1"/>
  <c r="S4160" i="1" s="1"/>
  <c r="O4160" i="1"/>
  <c r="P4160" i="1" s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V4159" i="1" s="1"/>
  <c r="T4159" i="1"/>
  <c r="R4159" i="1"/>
  <c r="S4159" i="1" s="1"/>
  <c r="Q4159" i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V4158" i="1" s="1"/>
  <c r="T4158" i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V4156" i="1" s="1"/>
  <c r="T4156" i="1"/>
  <c r="S4156" i="1"/>
  <c r="R4156" i="1"/>
  <c r="Q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R4155" i="1"/>
  <c r="Q4155" i="1"/>
  <c r="S4155" i="1" s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V4154" i="1"/>
  <c r="U4154" i="1"/>
  <c r="T4154" i="1"/>
  <c r="R4154" i="1"/>
  <c r="Q4154" i="1"/>
  <c r="S4154" i="1" s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V4153" i="1"/>
  <c r="U4153" i="1"/>
  <c r="T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S4152" i="1"/>
  <c r="R4152" i="1"/>
  <c r="Q4152" i="1"/>
  <c r="O4152" i="1"/>
  <c r="P4152" i="1" s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S4151" i="1" s="1"/>
  <c r="Q4151" i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V4149" i="1" s="1"/>
  <c r="T4149" i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S4145" i="1"/>
  <c r="R4145" i="1"/>
  <c r="Q4145" i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S4144" i="1" s="1"/>
  <c r="Q4144" i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M4142" i="1" s="1"/>
  <c r="AB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V4141" i="1" s="1"/>
  <c r="T4141" i="1"/>
  <c r="R4141" i="1"/>
  <c r="Q4141" i="1"/>
  <c r="S4141" i="1" s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T4140" i="1"/>
  <c r="V4140" i="1" s="1"/>
  <c r="R4140" i="1"/>
  <c r="S4140" i="1" s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S4137" i="1"/>
  <c r="R4137" i="1"/>
  <c r="Q4137" i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S4136" i="1" s="1"/>
  <c r="Q4136" i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V4133" i="1" s="1"/>
  <c r="T4133" i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S4129" i="1"/>
  <c r="R4129" i="1"/>
  <c r="Q4129" i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R4128" i="1"/>
  <c r="S4128" i="1" s="1"/>
  <c r="Q4128" i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V4126" i="1" s="1"/>
  <c r="R4126" i="1"/>
  <c r="S4126" i="1" s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V4125" i="1" s="1"/>
  <c r="T4125" i="1"/>
  <c r="R4125" i="1"/>
  <c r="Q4125" i="1"/>
  <c r="S4125" i="1" s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U4118" i="1"/>
  <c r="T4118" i="1"/>
  <c r="V4118" i="1" s="1"/>
  <c r="R4118" i="1"/>
  <c r="S4118" i="1" s="1"/>
  <c r="Q4118" i="1"/>
  <c r="O4118" i="1"/>
  <c r="N4118" i="1"/>
  <c r="P4118" i="1" s="1"/>
  <c r="AB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V4117" i="1" s="1"/>
  <c r="T4117" i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AB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V4109" i="1" s="1"/>
  <c r="T4109" i="1"/>
  <c r="R4109" i="1"/>
  <c r="Q4109" i="1"/>
  <c r="S4109" i="1" s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Q4106" i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S4105" i="1"/>
  <c r="R4105" i="1"/>
  <c r="Q4105" i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S4104" i="1" s="1"/>
  <c r="Q4104" i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AB4102" i="1" s="1"/>
  <c r="R4102" i="1"/>
  <c r="S4102" i="1" s="1"/>
  <c r="Q4102" i="1"/>
  <c r="O4102" i="1"/>
  <c r="N4102" i="1"/>
  <c r="P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V4101" i="1" s="1"/>
  <c r="T4101" i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V4093" i="1" s="1"/>
  <c r="T4093" i="1"/>
  <c r="R4093" i="1"/>
  <c r="Q4093" i="1"/>
  <c r="S4093" i="1" s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V4092" i="1" s="1"/>
  <c r="R4092" i="1"/>
  <c r="S4092" i="1" s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V4085" i="1" s="1"/>
  <c r="T4085" i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T4080" i="1"/>
  <c r="V4080" i="1" s="1"/>
  <c r="AB4080" i="1" s="1"/>
  <c r="R4080" i="1"/>
  <c r="S4080" i="1" s="1"/>
  <c r="Q4080" i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V4079" i="1" s="1"/>
  <c r="T4079" i="1"/>
  <c r="S4079" i="1"/>
  <c r="R4079" i="1"/>
  <c r="Q4079" i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V4077" i="1" s="1"/>
  <c r="T4077" i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AB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R4073" i="1"/>
  <c r="Q4073" i="1"/>
  <c r="S4073" i="1" s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S4070" i="1" s="1"/>
  <c r="Q4070" i="1"/>
  <c r="O4070" i="1"/>
  <c r="N4070" i="1"/>
  <c r="P4070" i="1" s="1"/>
  <c r="M4070" i="1"/>
  <c r="AB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V4069" i="1" s="1"/>
  <c r="T4069" i="1"/>
  <c r="S4069" i="1"/>
  <c r="R4069" i="1"/>
  <c r="Q4069" i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P4064" i="1" s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R4063" i="1"/>
  <c r="Q4063" i="1"/>
  <c r="S4063" i="1" s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V4061" i="1" s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R4060" i="1"/>
  <c r="S4060" i="1" s="1"/>
  <c r="Q4060" i="1"/>
  <c r="P4060" i="1"/>
  <c r="O4060" i="1"/>
  <c r="N4060" i="1"/>
  <c r="L4060" i="1"/>
  <c r="K4060" i="1"/>
  <c r="M4060" i="1" s="1"/>
  <c r="AB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V4059" i="1"/>
  <c r="U4059" i="1"/>
  <c r="T4059" i="1"/>
  <c r="S4059" i="1"/>
  <c r="R4059" i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AB4057" i="1" s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S4055" i="1" s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P4054" i="1"/>
  <c r="O4054" i="1"/>
  <c r="N4054" i="1"/>
  <c r="M4054" i="1"/>
  <c r="AB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V4053" i="1" s="1"/>
  <c r="T4053" i="1"/>
  <c r="S4053" i="1"/>
  <c r="R4053" i="1"/>
  <c r="Q4053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V4051" i="1" s="1"/>
  <c r="T4051" i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R4050" i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S4049" i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R4048" i="1"/>
  <c r="S4048" i="1" s="1"/>
  <c r="Q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V4047" i="1" s="1"/>
  <c r="T4047" i="1"/>
  <c r="S4047" i="1"/>
  <c r="R4047" i="1"/>
  <c r="Q4047" i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V4045" i="1" s="1"/>
  <c r="T4045" i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R4043" i="1"/>
  <c r="Q4043" i="1"/>
  <c r="S4043" i="1" s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V4042" i="1"/>
  <c r="U4042" i="1"/>
  <c r="T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V4041" i="1" s="1"/>
  <c r="R4041" i="1"/>
  <c r="Q4041" i="1"/>
  <c r="S4041" i="1" s="1"/>
  <c r="AB4041" i="1" s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R4038" i="1"/>
  <c r="S4038" i="1" s="1"/>
  <c r="Q4038" i="1"/>
  <c r="O4038" i="1"/>
  <c r="N4038" i="1"/>
  <c r="P4038" i="1" s="1"/>
  <c r="AB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V4037" i="1" s="1"/>
  <c r="T4037" i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T4033" i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P4032" i="1" s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V4031" i="1" s="1"/>
  <c r="T4031" i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V4030" i="1" s="1"/>
  <c r="T4030" i="1"/>
  <c r="R4030" i="1"/>
  <c r="S4030" i="1" s="1"/>
  <c r="Q4030" i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V4029" i="1" s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R4028" i="1"/>
  <c r="S4028" i="1" s="1"/>
  <c r="Q4028" i="1"/>
  <c r="P4028" i="1"/>
  <c r="O4028" i="1"/>
  <c r="N4028" i="1"/>
  <c r="L4028" i="1"/>
  <c r="K4028" i="1"/>
  <c r="M4028" i="1" s="1"/>
  <c r="AB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P4026" i="1" s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AB4000" i="1" s="1"/>
  <c r="R4000" i="1"/>
  <c r="Q4000" i="1"/>
  <c r="S4000" i="1" s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V3997" i="1" s="1"/>
  <c r="T3997" i="1"/>
  <c r="S3997" i="1"/>
  <c r="R3997" i="1"/>
  <c r="Q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Q3996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S3995" i="1"/>
  <c r="R3995" i="1"/>
  <c r="Q3995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AB3992" i="1" s="1"/>
  <c r="U3992" i="1"/>
  <c r="T3992" i="1"/>
  <c r="R3992" i="1"/>
  <c r="Q3992" i="1"/>
  <c r="S3992" i="1" s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AB3990" i="1" s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R3988" i="1"/>
  <c r="Q3988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AB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M3984" i="1" s="1"/>
  <c r="AB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V3981" i="1" s="1"/>
  <c r="T3981" i="1"/>
  <c r="S3981" i="1"/>
  <c r="R3981" i="1"/>
  <c r="Q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M3979" i="1"/>
  <c r="L3979" i="1"/>
  <c r="K3979" i="1"/>
  <c r="J3979" i="1"/>
  <c r="I3979" i="1"/>
  <c r="AB3979" i="1" s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L3976" i="1"/>
  <c r="M3976" i="1" s="1"/>
  <c r="AB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S3971" i="1"/>
  <c r="R3971" i="1"/>
  <c r="Q3971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M3966" i="1" s="1"/>
  <c r="AB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V3965" i="1" s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AB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V3957" i="1" s="1"/>
  <c r="T3957" i="1"/>
  <c r="S3957" i="1"/>
  <c r="R3957" i="1"/>
  <c r="Q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S3954" i="1"/>
  <c r="R3954" i="1"/>
  <c r="Q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S3947" i="1"/>
  <c r="R3947" i="1"/>
  <c r="Q3947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S3946" i="1"/>
  <c r="R3946" i="1"/>
  <c r="Q3946" i="1"/>
  <c r="P3946" i="1"/>
  <c r="O3946" i="1"/>
  <c r="N3946" i="1"/>
  <c r="L3946" i="1"/>
  <c r="K3946" i="1"/>
  <c r="M3946" i="1" s="1"/>
  <c r="AB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V3944" i="1" s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M3936" i="1" s="1"/>
  <c r="K3936" i="1"/>
  <c r="J3936" i="1"/>
  <c r="AB3936" i="1" s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J3934" i="1"/>
  <c r="AB3934" i="1" s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R3932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V3925" i="1" s="1"/>
  <c r="T3925" i="1"/>
  <c r="S3925" i="1"/>
  <c r="R3925" i="1"/>
  <c r="Q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M3920" i="1"/>
  <c r="L3920" i="1"/>
  <c r="K3920" i="1"/>
  <c r="J3920" i="1"/>
  <c r="AB3920" i="1" s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V3916" i="1"/>
  <c r="U3916" i="1"/>
  <c r="T3916" i="1"/>
  <c r="R3916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V3905" i="1"/>
  <c r="U3905" i="1"/>
  <c r="T3905" i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R3903" i="1"/>
  <c r="Q3903" i="1"/>
  <c r="S3903" i="1" s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V3901" i="1" s="1"/>
  <c r="T3901" i="1"/>
  <c r="R3901" i="1"/>
  <c r="S3901" i="1" s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R3894" i="1"/>
  <c r="S3894" i="1" s="1"/>
  <c r="Q3894" i="1"/>
  <c r="P3894" i="1"/>
  <c r="O3894" i="1"/>
  <c r="N3894" i="1"/>
  <c r="L3894" i="1"/>
  <c r="K3894" i="1"/>
  <c r="M3894" i="1" s="1"/>
  <c r="AB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V3885" i="1"/>
  <c r="U3885" i="1"/>
  <c r="T3885" i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S3883" i="1"/>
  <c r="R3883" i="1"/>
  <c r="Q3883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R3878" i="1"/>
  <c r="S3878" i="1" s="1"/>
  <c r="Q3878" i="1"/>
  <c r="O3878" i="1"/>
  <c r="P3878" i="1" s="1"/>
  <c r="N3878" i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S3875" i="1"/>
  <c r="R3875" i="1"/>
  <c r="Q3875" i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B3872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P3864" i="1"/>
  <c r="O3864" i="1"/>
  <c r="N3864" i="1"/>
  <c r="M3864" i="1"/>
  <c r="AB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M3857" i="1" s="1"/>
  <c r="AB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T3855" i="1"/>
  <c r="V3855" i="1" s="1"/>
  <c r="R3855" i="1"/>
  <c r="S3855" i="1" s="1"/>
  <c r="AB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M3854" i="1"/>
  <c r="L3854" i="1"/>
  <c r="K3854" i="1"/>
  <c r="J3854" i="1"/>
  <c r="I3854" i="1"/>
  <c r="AB3854" i="1" s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M3849" i="1" s="1"/>
  <c r="AB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S3844" i="1"/>
  <c r="R3844" i="1"/>
  <c r="Q3844" i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M3836" i="1"/>
  <c r="AB3836" i="1" s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M3833" i="1" s="1"/>
  <c r="AB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T3825" i="1"/>
  <c r="V3825" i="1" s="1"/>
  <c r="AB3825" i="1" s="1"/>
  <c r="R3825" i="1"/>
  <c r="Q3825" i="1"/>
  <c r="S3825" i="1" s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T3823" i="1"/>
  <c r="V3823" i="1" s="1"/>
  <c r="R3823" i="1"/>
  <c r="S3823" i="1" s="1"/>
  <c r="AB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AB3817" i="1" s="1"/>
  <c r="R3817" i="1"/>
  <c r="Q3817" i="1"/>
  <c r="S3817" i="1" s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AB3815" i="1" s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R3813" i="1"/>
  <c r="Q3813" i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M3809" i="1" s="1"/>
  <c r="AB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AB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R3805" i="1"/>
  <c r="Q3805" i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S3804" i="1"/>
  <c r="R3804" i="1"/>
  <c r="Q3804" i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AB3801" i="1" s="1"/>
  <c r="U3801" i="1"/>
  <c r="T3801" i="1"/>
  <c r="R3801" i="1"/>
  <c r="Q3801" i="1"/>
  <c r="S3801" i="1" s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M3793" i="1" s="1"/>
  <c r="AB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M3791" i="1" s="1"/>
  <c r="J3791" i="1"/>
  <c r="AB3791" i="1" s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M3790" i="1"/>
  <c r="L3790" i="1"/>
  <c r="K3790" i="1"/>
  <c r="J3790" i="1"/>
  <c r="I3790" i="1"/>
  <c r="AB3790" i="1" s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AB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J3783" i="1"/>
  <c r="AB3783" i="1" s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S3780" i="1"/>
  <c r="R3780" i="1"/>
  <c r="Q3780" i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V3774" i="1"/>
  <c r="U3774" i="1"/>
  <c r="T3774" i="1"/>
  <c r="S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R3771" i="1"/>
  <c r="S3771" i="1" s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V3758" i="1"/>
  <c r="U3758" i="1"/>
  <c r="T3758" i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AB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AB3749" i="1" s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V3742" i="1"/>
  <c r="U3742" i="1"/>
  <c r="T3742" i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M3740" i="1"/>
  <c r="L3740" i="1"/>
  <c r="K3740" i="1"/>
  <c r="J3740" i="1"/>
  <c r="I3740" i="1"/>
  <c r="AB3740" i="1" s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R3739" i="1"/>
  <c r="S3739" i="1" s="1"/>
  <c r="Q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S3738" i="1" s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R3732" i="1"/>
  <c r="Q3732" i="1"/>
  <c r="S3732" i="1" s="1"/>
  <c r="O3732" i="1"/>
  <c r="P3732" i="1" s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V3730" i="1" s="1"/>
  <c r="T3730" i="1"/>
  <c r="R3730" i="1"/>
  <c r="Q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Q3729" i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V3725" i="1"/>
  <c r="U3725" i="1"/>
  <c r="T3725" i="1"/>
  <c r="R3725" i="1"/>
  <c r="Q3725" i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S3716" i="1"/>
  <c r="R3716" i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V3714" i="1"/>
  <c r="U3714" i="1"/>
  <c r="T3714" i="1"/>
  <c r="S3714" i="1"/>
  <c r="R3714" i="1"/>
  <c r="Q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V3713" i="1" s="1"/>
  <c r="T3713" i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B3711" i="1"/>
  <c r="AA3711" i="1"/>
  <c r="Z3711" i="1"/>
  <c r="Y3711" i="1"/>
  <c r="X3711" i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V3710" i="1" s="1"/>
  <c r="T3710" i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S3708" i="1"/>
  <c r="R3708" i="1"/>
  <c r="Q3708" i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V3706" i="1" s="1"/>
  <c r="T3706" i="1"/>
  <c r="R3706" i="1"/>
  <c r="Q3706" i="1"/>
  <c r="S3706" i="1" s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V3697" i="1"/>
  <c r="U3697" i="1"/>
  <c r="T3697" i="1"/>
  <c r="R3697" i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S3695" i="1"/>
  <c r="R3695" i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V3694" i="1"/>
  <c r="U3694" i="1"/>
  <c r="T3694" i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B3689" i="1"/>
  <c r="AA3689" i="1"/>
  <c r="Z3689" i="1"/>
  <c r="Y3689" i="1"/>
  <c r="X3689" i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V3687" i="1" s="1"/>
  <c r="T3687" i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B3681" i="1"/>
  <c r="AA3681" i="1"/>
  <c r="Z3681" i="1"/>
  <c r="Y3681" i="1"/>
  <c r="X3681" i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V3679" i="1" s="1"/>
  <c r="T3679" i="1"/>
  <c r="R3679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B3673" i="1"/>
  <c r="AA3673" i="1"/>
  <c r="Z3673" i="1"/>
  <c r="Y3673" i="1"/>
  <c r="X3673" i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V3671" i="1" s="1"/>
  <c r="T3671" i="1"/>
  <c r="R3671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B3665" i="1"/>
  <c r="AA3665" i="1"/>
  <c r="Z3665" i="1"/>
  <c r="Y3665" i="1"/>
  <c r="X3665" i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V3663" i="1" s="1"/>
  <c r="T3663" i="1"/>
  <c r="R3663" i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B3657" i="1"/>
  <c r="AA3657" i="1"/>
  <c r="Z3657" i="1"/>
  <c r="Y3657" i="1"/>
  <c r="X3657" i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V3655" i="1" s="1"/>
  <c r="T3655" i="1"/>
  <c r="R3655" i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B3649" i="1"/>
  <c r="AA3649" i="1"/>
  <c r="Z3649" i="1"/>
  <c r="Y3649" i="1"/>
  <c r="X3649" i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V3647" i="1" s="1"/>
  <c r="T3647" i="1"/>
  <c r="R3647" i="1"/>
  <c r="Q3647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B3641" i="1"/>
  <c r="AA3641" i="1"/>
  <c r="Z3641" i="1"/>
  <c r="Y3641" i="1"/>
  <c r="X3641" i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V3639" i="1" s="1"/>
  <c r="T3639" i="1"/>
  <c r="R3639" i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B3633" i="1"/>
  <c r="AA3633" i="1"/>
  <c r="Z3633" i="1"/>
  <c r="Y3633" i="1"/>
  <c r="X3633" i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V3631" i="1" s="1"/>
  <c r="T3631" i="1"/>
  <c r="R3631" i="1"/>
  <c r="Q3631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S3630" i="1"/>
  <c r="R3630" i="1"/>
  <c r="Q3630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B3625" i="1"/>
  <c r="AA3625" i="1"/>
  <c r="Z3625" i="1"/>
  <c r="Y3625" i="1"/>
  <c r="X3625" i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V3623" i="1" s="1"/>
  <c r="T3623" i="1"/>
  <c r="R3623" i="1"/>
  <c r="Q3623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S3622" i="1"/>
  <c r="R3622" i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B3617" i="1"/>
  <c r="AA3617" i="1"/>
  <c r="Z3617" i="1"/>
  <c r="Y3617" i="1"/>
  <c r="X3617" i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V3615" i="1" s="1"/>
  <c r="T3615" i="1"/>
  <c r="R3615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S3614" i="1"/>
  <c r="R3614" i="1"/>
  <c r="Q3614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B3609" i="1"/>
  <c r="AA3609" i="1"/>
  <c r="Z3609" i="1"/>
  <c r="Y3609" i="1"/>
  <c r="X3609" i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V3607" i="1" s="1"/>
  <c r="T3607" i="1"/>
  <c r="R3607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S3606" i="1"/>
  <c r="R3606" i="1"/>
  <c r="Q3606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B3601" i="1"/>
  <c r="AA3601" i="1"/>
  <c r="Z3601" i="1"/>
  <c r="Y3601" i="1"/>
  <c r="X3601" i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V3599" i="1" s="1"/>
  <c r="T3599" i="1"/>
  <c r="R3599" i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S3598" i="1"/>
  <c r="R3598" i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B3593" i="1"/>
  <c r="AA3593" i="1"/>
  <c r="Z3593" i="1"/>
  <c r="Y3593" i="1"/>
  <c r="X3593" i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V3591" i="1" s="1"/>
  <c r="T3591" i="1"/>
  <c r="R3591" i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S3590" i="1"/>
  <c r="R3590" i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B3585" i="1"/>
  <c r="AA3585" i="1"/>
  <c r="Z3585" i="1"/>
  <c r="Y3585" i="1"/>
  <c r="X3585" i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V3583" i="1" s="1"/>
  <c r="T3583" i="1"/>
  <c r="R3583" i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S3582" i="1"/>
  <c r="R3582" i="1"/>
  <c r="Q3582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B3577" i="1"/>
  <c r="AA3577" i="1"/>
  <c r="Z3577" i="1"/>
  <c r="Y3577" i="1"/>
  <c r="X3577" i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V3575" i="1" s="1"/>
  <c r="T3575" i="1"/>
  <c r="R3575" i="1"/>
  <c r="Q3575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S3574" i="1"/>
  <c r="R3574" i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B3569" i="1"/>
  <c r="AA3569" i="1"/>
  <c r="Z3569" i="1"/>
  <c r="Y3569" i="1"/>
  <c r="X3569" i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V3567" i="1" s="1"/>
  <c r="T3567" i="1"/>
  <c r="R3567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S3566" i="1"/>
  <c r="R3566" i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B3561" i="1"/>
  <c r="AA3561" i="1"/>
  <c r="Z3561" i="1"/>
  <c r="Y3561" i="1"/>
  <c r="X3561" i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V3559" i="1" s="1"/>
  <c r="T3559" i="1"/>
  <c r="R3559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S3558" i="1"/>
  <c r="R3558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B3553" i="1"/>
  <c r="AA3553" i="1"/>
  <c r="Z3553" i="1"/>
  <c r="Y3553" i="1"/>
  <c r="X3553" i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V3551" i="1" s="1"/>
  <c r="T3551" i="1"/>
  <c r="R3551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S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B3545" i="1"/>
  <c r="AA3545" i="1"/>
  <c r="Z3545" i="1"/>
  <c r="Y3545" i="1"/>
  <c r="X3545" i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V3543" i="1" s="1"/>
  <c r="T3543" i="1"/>
  <c r="R3543" i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B3537" i="1"/>
  <c r="AA3537" i="1"/>
  <c r="Z3537" i="1"/>
  <c r="Y3537" i="1"/>
  <c r="X3537" i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V3535" i="1" s="1"/>
  <c r="T3535" i="1"/>
  <c r="R3535" i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B3529" i="1"/>
  <c r="AA3529" i="1"/>
  <c r="Z3529" i="1"/>
  <c r="Y3529" i="1"/>
  <c r="X3529" i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V3527" i="1" s="1"/>
  <c r="T3527" i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B3521" i="1"/>
  <c r="AA3521" i="1"/>
  <c r="Z3521" i="1"/>
  <c r="Y3521" i="1"/>
  <c r="X3521" i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V3519" i="1" s="1"/>
  <c r="T3519" i="1"/>
  <c r="R3519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S3518" i="1"/>
  <c r="R351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B3513" i="1"/>
  <c r="AA3513" i="1"/>
  <c r="Z3513" i="1"/>
  <c r="Y3513" i="1"/>
  <c r="X3513" i="1"/>
  <c r="W3513" i="1"/>
  <c r="U3513" i="1"/>
  <c r="T3513" i="1"/>
  <c r="V3513" i="1" s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V3511" i="1" s="1"/>
  <c r="T3511" i="1"/>
  <c r="R3511" i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AB3505" i="1" s="1"/>
  <c r="S3505" i="1"/>
  <c r="R3505" i="1"/>
  <c r="Q3505" i="1"/>
  <c r="O3505" i="1"/>
  <c r="P3505" i="1" s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V3503" i="1" s="1"/>
  <c r="T3503" i="1"/>
  <c r="R3503" i="1"/>
  <c r="S3503" i="1" s="1"/>
  <c r="Q3503" i="1"/>
  <c r="P3503" i="1"/>
  <c r="O3503" i="1"/>
  <c r="N3503" i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V3502" i="1" s="1"/>
  <c r="T3502" i="1"/>
  <c r="S3502" i="1"/>
  <c r="R3502" i="1"/>
  <c r="Q3502" i="1"/>
  <c r="P3502" i="1"/>
  <c r="O3502" i="1"/>
  <c r="N3502" i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S3494" i="1"/>
  <c r="R3494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S3481" i="1"/>
  <c r="AB3481" i="1" s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V3479" i="1" s="1"/>
  <c r="T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W3477" i="1"/>
  <c r="V3477" i="1"/>
  <c r="U3477" i="1"/>
  <c r="T3477" i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V3475" i="1"/>
  <c r="U3475" i="1"/>
  <c r="T3475" i="1"/>
  <c r="R3475" i="1"/>
  <c r="Q3475" i="1"/>
  <c r="S3475" i="1" s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S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R3472" i="1"/>
  <c r="Q3472" i="1"/>
  <c r="S3472" i="1" s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R3471" i="1"/>
  <c r="S3471" i="1" s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W3469" i="1"/>
  <c r="V3469" i="1"/>
  <c r="U3469" i="1"/>
  <c r="T3469" i="1"/>
  <c r="R3469" i="1"/>
  <c r="Q3469" i="1"/>
  <c r="S3469" i="1" s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AB3468" i="1" s="1"/>
  <c r="I3468" i="1"/>
  <c r="H3468" i="1"/>
  <c r="G3468" i="1"/>
  <c r="F3468" i="1"/>
  <c r="E3468" i="1"/>
  <c r="D3468" i="1"/>
  <c r="B3468" i="1"/>
  <c r="A3468" i="1" s="1"/>
  <c r="AA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R3466" i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S3465" i="1"/>
  <c r="R3465" i="1"/>
  <c r="Q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V3462" i="1" s="1"/>
  <c r="T3462" i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T3460" i="1"/>
  <c r="V3460" i="1" s="1"/>
  <c r="S3460" i="1"/>
  <c r="R3460" i="1"/>
  <c r="Q3460" i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S3457" i="1"/>
  <c r="R3457" i="1"/>
  <c r="Q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V3456" i="1"/>
  <c r="U3456" i="1"/>
  <c r="T3456" i="1"/>
  <c r="R3456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T3450" i="1"/>
  <c r="V3450" i="1" s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S3449" i="1"/>
  <c r="R3449" i="1"/>
  <c r="Q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V3446" i="1"/>
  <c r="U3446" i="1"/>
  <c r="T3446" i="1"/>
  <c r="S3446" i="1"/>
  <c r="R3446" i="1"/>
  <c r="Q3446" i="1"/>
  <c r="P3446" i="1"/>
  <c r="O3446" i="1"/>
  <c r="N3446" i="1"/>
  <c r="L3446" i="1"/>
  <c r="K3446" i="1"/>
  <c r="M3446" i="1" s="1"/>
  <c r="AB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W3445" i="1"/>
  <c r="V3445" i="1"/>
  <c r="U3445" i="1"/>
  <c r="T3445" i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T3444" i="1"/>
  <c r="V3444" i="1" s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T3442" i="1"/>
  <c r="V3442" i="1" s="1"/>
  <c r="R3442" i="1"/>
  <c r="Q3442" i="1"/>
  <c r="O3442" i="1"/>
  <c r="P3442" i="1" s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S3441" i="1"/>
  <c r="R3441" i="1"/>
  <c r="Q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V3440" i="1" s="1"/>
  <c r="T3440" i="1"/>
  <c r="R3440" i="1"/>
  <c r="S3440" i="1" s="1"/>
  <c r="Q3440" i="1"/>
  <c r="P3440" i="1"/>
  <c r="O3440" i="1"/>
  <c r="N3440" i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V3439" i="1" s="1"/>
  <c r="T3439" i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R3434" i="1"/>
  <c r="Q3434" i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V3432" i="1" s="1"/>
  <c r="T3432" i="1"/>
  <c r="R3432" i="1"/>
  <c r="S3432" i="1" s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V3431" i="1" s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T3428" i="1"/>
  <c r="V3428" i="1" s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P3426" i="1" s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R3425" i="1"/>
  <c r="S3425" i="1" s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V3424" i="1"/>
  <c r="U3424" i="1"/>
  <c r="T3424" i="1"/>
  <c r="R3424" i="1"/>
  <c r="S3424" i="1" s="1"/>
  <c r="Q3424" i="1"/>
  <c r="P3424" i="1"/>
  <c r="O3424" i="1"/>
  <c r="N3424" i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V3423" i="1" s="1"/>
  <c r="T3423" i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V3422" i="1" s="1"/>
  <c r="T3422" i="1"/>
  <c r="S3422" i="1"/>
  <c r="R3422" i="1"/>
  <c r="Q3422" i="1"/>
  <c r="P3422" i="1"/>
  <c r="O3422" i="1"/>
  <c r="N3422" i="1"/>
  <c r="L3422" i="1"/>
  <c r="K3422" i="1"/>
  <c r="M3422" i="1" s="1"/>
  <c r="AB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V3419" i="1"/>
  <c r="U3419" i="1"/>
  <c r="T3419" i="1"/>
  <c r="R3419" i="1"/>
  <c r="Q3419" i="1"/>
  <c r="S3419" i="1" s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S3417" i="1" s="1"/>
  <c r="Q3417" i="1"/>
  <c r="O3417" i="1"/>
  <c r="P3417" i="1" s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V3415" i="1"/>
  <c r="U3415" i="1"/>
  <c r="T3415" i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V3414" i="1" s="1"/>
  <c r="T3414" i="1"/>
  <c r="S3414" i="1"/>
  <c r="R3414" i="1"/>
  <c r="Q3414" i="1"/>
  <c r="P3414" i="1"/>
  <c r="O3414" i="1"/>
  <c r="N3414" i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W3413" i="1"/>
  <c r="U3413" i="1"/>
  <c r="T3413" i="1"/>
  <c r="V3413" i="1" s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B3412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V3411" i="1" s="1"/>
  <c r="T3411" i="1"/>
  <c r="R3411" i="1"/>
  <c r="Q3411" i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V3410" i="1"/>
  <c r="U3410" i="1"/>
  <c r="T3410" i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V3409" i="1" s="1"/>
  <c r="R3409" i="1"/>
  <c r="Q3409" i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AB3408" i="1" s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S3407" i="1" s="1"/>
  <c r="Q3407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V3406" i="1" s="1"/>
  <c r="T3406" i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V3402" i="1"/>
  <c r="U3402" i="1"/>
  <c r="T3402" i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V3398" i="1" s="1"/>
  <c r="T3398" i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V3397" i="1" s="1"/>
  <c r="T3397" i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W3396" i="1"/>
  <c r="V3396" i="1"/>
  <c r="U3396" i="1"/>
  <c r="T3396" i="1"/>
  <c r="R3396" i="1"/>
  <c r="Q3396" i="1"/>
  <c r="S3396" i="1" s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R3392" i="1"/>
  <c r="Q3392" i="1"/>
  <c r="S3392" i="1" s="1"/>
  <c r="O3392" i="1"/>
  <c r="P3392" i="1" s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S3391" i="1" s="1"/>
  <c r="Q3391" i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V3390" i="1" s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R3382" i="1"/>
  <c r="S3382" i="1" s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S3380" i="1"/>
  <c r="R3380" i="1"/>
  <c r="Q3380" i="1"/>
  <c r="P3380" i="1"/>
  <c r="AB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S3379" i="1"/>
  <c r="R3379" i="1"/>
  <c r="Q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R3377" i="1"/>
  <c r="Q3377" i="1"/>
  <c r="S3377" i="1" s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S3375" i="1" s="1"/>
  <c r="Q3375" i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V3374" i="1" s="1"/>
  <c r="T3374" i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W3373" i="1"/>
  <c r="U3373" i="1"/>
  <c r="V3373" i="1" s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R3369" i="1"/>
  <c r="Q3369" i="1"/>
  <c r="S3369" i="1" s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R3367" i="1"/>
  <c r="S3367" i="1" s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V3365" i="1" s="1"/>
  <c r="T3365" i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V3362" i="1"/>
  <c r="U3362" i="1"/>
  <c r="T3362" i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O3360" i="1"/>
  <c r="P3360" i="1" s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S3359" i="1"/>
  <c r="R3359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V3357" i="1"/>
  <c r="U3357" i="1"/>
  <c r="T3357" i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R3352" i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R3350" i="1"/>
  <c r="S3350" i="1" s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V3349" i="1"/>
  <c r="U3349" i="1"/>
  <c r="T3349" i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S3346" i="1"/>
  <c r="R3346" i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O3344" i="1"/>
  <c r="P3344" i="1" s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R3343" i="1"/>
  <c r="S3343" i="1" s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V3342" i="1"/>
  <c r="U3342" i="1"/>
  <c r="T3342" i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V3341" i="1" s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V3338" i="1"/>
  <c r="U3338" i="1"/>
  <c r="T3338" i="1"/>
  <c r="R3338" i="1"/>
  <c r="Q3338" i="1"/>
  <c r="S3338" i="1" s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V3334" i="1" s="1"/>
  <c r="T3334" i="1"/>
  <c r="R3334" i="1"/>
  <c r="S3334" i="1" s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W3331" i="1"/>
  <c r="V3331" i="1"/>
  <c r="U3331" i="1"/>
  <c r="T3331" i="1"/>
  <c r="S3331" i="1"/>
  <c r="R3331" i="1"/>
  <c r="Q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V3329" i="1" s="1"/>
  <c r="R3329" i="1"/>
  <c r="Q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R3327" i="1"/>
  <c r="S3327" i="1" s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V3324" i="1"/>
  <c r="U3324" i="1"/>
  <c r="T3324" i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V3317" i="1"/>
  <c r="U3317" i="1"/>
  <c r="T3317" i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W3316" i="1"/>
  <c r="U3316" i="1"/>
  <c r="V3316" i="1" s="1"/>
  <c r="T3316" i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S3314" i="1"/>
  <c r="R3314" i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V3310" i="1" s="1"/>
  <c r="T3310" i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S3307" i="1"/>
  <c r="R3307" i="1"/>
  <c r="Q3307" i="1"/>
  <c r="P3307" i="1"/>
  <c r="O3307" i="1"/>
  <c r="N3307" i="1"/>
  <c r="L3307" i="1"/>
  <c r="K3307" i="1"/>
  <c r="M3307" i="1" s="1"/>
  <c r="J3307" i="1"/>
  <c r="AB3307" i="1" s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V3306" i="1" s="1"/>
  <c r="T3306" i="1"/>
  <c r="R3306" i="1"/>
  <c r="Q3306" i="1"/>
  <c r="S3306" i="1" s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V3302" i="1" s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W3300" i="1"/>
  <c r="V3300" i="1"/>
  <c r="U3300" i="1"/>
  <c r="T3300" i="1"/>
  <c r="S3300" i="1"/>
  <c r="R3300" i="1"/>
  <c r="Q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M3298" i="1"/>
  <c r="L3298" i="1"/>
  <c r="K3298" i="1"/>
  <c r="J3298" i="1"/>
  <c r="I3298" i="1"/>
  <c r="AB3298" i="1" s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O3297" i="1"/>
  <c r="P3297" i="1" s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V3292" i="1"/>
  <c r="U3292" i="1"/>
  <c r="T3292" i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L3290" i="1"/>
  <c r="K3290" i="1"/>
  <c r="M3290" i="1" s="1"/>
  <c r="AB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V3289" i="1"/>
  <c r="U3289" i="1"/>
  <c r="T3289" i="1"/>
  <c r="R3289" i="1"/>
  <c r="Q3289" i="1"/>
  <c r="S3289" i="1" s="1"/>
  <c r="P3289" i="1"/>
  <c r="O3289" i="1"/>
  <c r="N3289" i="1"/>
  <c r="M3289" i="1"/>
  <c r="AB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S3288" i="1" s="1"/>
  <c r="Q3288" i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V3287" i="1" s="1"/>
  <c r="T3287" i="1"/>
  <c r="R3287" i="1"/>
  <c r="S3287" i="1" s="1"/>
  <c r="Q3287" i="1"/>
  <c r="P3287" i="1"/>
  <c r="O3287" i="1"/>
  <c r="N3287" i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V3284" i="1" s="1"/>
  <c r="T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V3276" i="1" s="1"/>
  <c r="T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B3270" i="1"/>
  <c r="AA3270" i="1"/>
  <c r="Z3270" i="1"/>
  <c r="Y3270" i="1"/>
  <c r="X3270" i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V3268" i="1" s="1"/>
  <c r="T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B3262" i="1"/>
  <c r="AA3262" i="1"/>
  <c r="Z3262" i="1"/>
  <c r="Y3262" i="1"/>
  <c r="X3262" i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V3261" i="1" s="1"/>
  <c r="T3261" i="1"/>
  <c r="R3261" i="1"/>
  <c r="S3261" i="1" s="1"/>
  <c r="Q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V3260" i="1" s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P3255" i="1" s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T3254" i="1"/>
  <c r="V3254" i="1" s="1"/>
  <c r="R3254" i="1"/>
  <c r="S3254" i="1" s="1"/>
  <c r="Q3254" i="1"/>
  <c r="O3254" i="1"/>
  <c r="P3254" i="1" s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V3253" i="1" s="1"/>
  <c r="T3253" i="1"/>
  <c r="R3253" i="1"/>
  <c r="S3253" i="1" s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AB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P3247" i="1" s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R3246" i="1"/>
  <c r="S3246" i="1" s="1"/>
  <c r="Q3246" i="1"/>
  <c r="O3246" i="1"/>
  <c r="P3246" i="1" s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V3245" i="1" s="1"/>
  <c r="T3245" i="1"/>
  <c r="R3245" i="1"/>
  <c r="S3245" i="1" s="1"/>
  <c r="Q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V3244" i="1" s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AB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M3240" i="1" s="1"/>
  <c r="AB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P3239" i="1" s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R3238" i="1"/>
  <c r="S3238" i="1" s="1"/>
  <c r="Q3238" i="1"/>
  <c r="O3238" i="1"/>
  <c r="P3238" i="1" s="1"/>
  <c r="N3238" i="1"/>
  <c r="L3238" i="1"/>
  <c r="K3238" i="1"/>
  <c r="M3238" i="1" s="1"/>
  <c r="J3238" i="1"/>
  <c r="AB3238" i="1" s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V3237" i="1" s="1"/>
  <c r="T3237" i="1"/>
  <c r="R3237" i="1"/>
  <c r="S3237" i="1" s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V3236" i="1" s="1"/>
  <c r="T3236" i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AB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P3231" i="1" s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V3228" i="1" s="1"/>
  <c r="T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B3224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S3222" i="1" s="1"/>
  <c r="Q3222" i="1"/>
  <c r="O3222" i="1"/>
  <c r="P3222" i="1" s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V3220" i="1" s="1"/>
  <c r="T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S3218" i="1"/>
  <c r="R3218" i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AB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AB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R3206" i="1"/>
  <c r="S3206" i="1" s="1"/>
  <c r="Q3206" i="1"/>
  <c r="O3206" i="1"/>
  <c r="P3206" i="1" s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AB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V3196" i="1" s="1"/>
  <c r="T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AB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S3190" i="1" s="1"/>
  <c r="Q3190" i="1"/>
  <c r="O3190" i="1"/>
  <c r="P3190" i="1" s="1"/>
  <c r="N3190" i="1"/>
  <c r="L3190" i="1"/>
  <c r="K3190" i="1"/>
  <c r="M3190" i="1" s="1"/>
  <c r="J3190" i="1"/>
  <c r="AB3190" i="1" s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V3189" i="1" s="1"/>
  <c r="T3189" i="1"/>
  <c r="R3189" i="1"/>
  <c r="S3189" i="1" s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R3188" i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AB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V3180" i="1" s="1"/>
  <c r="T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AB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S3174" i="1" s="1"/>
  <c r="Q3174" i="1"/>
  <c r="O3174" i="1"/>
  <c r="P3174" i="1" s="1"/>
  <c r="N3174" i="1"/>
  <c r="L3174" i="1"/>
  <c r="K3174" i="1"/>
  <c r="M3174" i="1" s="1"/>
  <c r="J3174" i="1"/>
  <c r="AB3174" i="1" s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V3173" i="1" s="1"/>
  <c r="T3173" i="1"/>
  <c r="R3173" i="1"/>
  <c r="S3173" i="1" s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V3172" i="1" s="1"/>
  <c r="T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AB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V3164" i="1" s="1"/>
  <c r="T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T3160" i="1"/>
  <c r="V3160" i="1" s="1"/>
  <c r="AB3160" i="1" s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S3158" i="1" s="1"/>
  <c r="Q3158" i="1"/>
  <c r="O3158" i="1"/>
  <c r="P3158" i="1" s="1"/>
  <c r="N3158" i="1"/>
  <c r="L3158" i="1"/>
  <c r="K3158" i="1"/>
  <c r="M3158" i="1" s="1"/>
  <c r="J3158" i="1"/>
  <c r="AB3158" i="1" s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V3157" i="1" s="1"/>
  <c r="T3157" i="1"/>
  <c r="R3157" i="1"/>
  <c r="S3157" i="1" s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V3156" i="1" s="1"/>
  <c r="T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AB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V3148" i="1" s="1"/>
  <c r="T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AB3144" i="1" s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AB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V3141" i="1" s="1"/>
  <c r="T3141" i="1"/>
  <c r="R3141" i="1"/>
  <c r="S3141" i="1" s="1"/>
  <c r="Q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V3140" i="1" s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AB3136" i="1" s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R3134" i="1"/>
  <c r="S3134" i="1" s="1"/>
  <c r="Q3134" i="1"/>
  <c r="O3134" i="1"/>
  <c r="P3134" i="1" s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V3132" i="1" s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O3127" i="1"/>
  <c r="P3127" i="1" s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V3124" i="1" s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R3118" i="1"/>
  <c r="S3118" i="1" s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V3117" i="1" s="1"/>
  <c r="T3117" i="1"/>
  <c r="R3117" i="1"/>
  <c r="S3117" i="1" s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W3116" i="1"/>
  <c r="U3116" i="1"/>
  <c r="V3116" i="1" s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AB3111" i="1" s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R3110" i="1"/>
  <c r="S3110" i="1" s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V3108" i="1"/>
  <c r="U3108" i="1"/>
  <c r="T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R3102" i="1"/>
  <c r="S3102" i="1" s="1"/>
  <c r="Q3102" i="1"/>
  <c r="O3102" i="1"/>
  <c r="P3102" i="1" s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V3100" i="1"/>
  <c r="U3100" i="1"/>
  <c r="T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O3095" i="1"/>
  <c r="P3095" i="1" s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V3093" i="1" s="1"/>
  <c r="T3093" i="1"/>
  <c r="S3093" i="1"/>
  <c r="R3093" i="1"/>
  <c r="Q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AB3091" i="1" s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T3088" i="1"/>
  <c r="V3088" i="1" s="1"/>
  <c r="R3088" i="1"/>
  <c r="Q3088" i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P3087" i="1" s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V3080" i="1"/>
  <c r="U3080" i="1"/>
  <c r="T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R3079" i="1"/>
  <c r="Q3079" i="1"/>
  <c r="S3079" i="1" s="1"/>
  <c r="O3079" i="1"/>
  <c r="P3079" i="1" s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S3074" i="1"/>
  <c r="R3074" i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V3073" i="1"/>
  <c r="U3073" i="1"/>
  <c r="T3073" i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U3068" i="1"/>
  <c r="V3068" i="1" s="1"/>
  <c r="T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B3066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V3065" i="1"/>
  <c r="U3065" i="1"/>
  <c r="T3065" i="1"/>
  <c r="S3065" i="1"/>
  <c r="R3065" i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M3064" i="1"/>
  <c r="L3064" i="1"/>
  <c r="K3064" i="1"/>
  <c r="J3064" i="1"/>
  <c r="AB3064" i="1" s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AB3062" i="1" s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V3061" i="1" s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V3053" i="1" s="1"/>
  <c r="T3053" i="1"/>
  <c r="R3053" i="1"/>
  <c r="S3053" i="1" s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W3052" i="1"/>
  <c r="U3052" i="1"/>
  <c r="V3052" i="1" s="1"/>
  <c r="T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AB3047" i="1" s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R3046" i="1"/>
  <c r="S3046" i="1" s="1"/>
  <c r="Q3046" i="1"/>
  <c r="O3046" i="1"/>
  <c r="P3046" i="1" s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V3044" i="1"/>
  <c r="U3044" i="1"/>
  <c r="T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S3038" i="1" s="1"/>
  <c r="Q3038" i="1"/>
  <c r="O3038" i="1"/>
  <c r="P3038" i="1" s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V3037" i="1" s="1"/>
  <c r="T3037" i="1"/>
  <c r="R3037" i="1"/>
  <c r="S3037" i="1" s="1"/>
  <c r="Q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V3036" i="1"/>
  <c r="U3036" i="1"/>
  <c r="T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AB3031" i="1" s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V3029" i="1" s="1"/>
  <c r="T3029" i="1"/>
  <c r="S3029" i="1"/>
  <c r="R3029" i="1"/>
  <c r="Q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R3024" i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AB3022" i="1" s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R3021" i="1"/>
  <c r="Q3021" i="1"/>
  <c r="S3021" i="1" s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P3020" i="1" s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S3019" i="1" s="1"/>
  <c r="Q3019" i="1"/>
  <c r="O3019" i="1"/>
  <c r="P3019" i="1" s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W3017" i="1"/>
  <c r="U3017" i="1"/>
  <c r="V3017" i="1" s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V3013" i="1" s="1"/>
  <c r="R3013" i="1"/>
  <c r="Q3013" i="1"/>
  <c r="S3013" i="1" s="1"/>
  <c r="AB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P3012" i="1" s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V3009" i="1" s="1"/>
  <c r="T3009" i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AB3007" i="1" s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AB3005" i="1" s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S3003" i="1" s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V3002" i="1" s="1"/>
  <c r="T3002" i="1"/>
  <c r="R3002" i="1"/>
  <c r="S3002" i="1" s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V3001" i="1" s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S2999" i="1"/>
  <c r="R2999" i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R2997" i="1"/>
  <c r="Q2997" i="1"/>
  <c r="S2997" i="1" s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P2996" i="1" s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V2994" i="1" s="1"/>
  <c r="T2994" i="1"/>
  <c r="R2994" i="1"/>
  <c r="S2994" i="1" s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V2993" i="1" s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AB2989" i="1" s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S2987" i="1" s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V2986" i="1" s="1"/>
  <c r="T2986" i="1"/>
  <c r="R2986" i="1"/>
  <c r="S2986" i="1" s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V2985" i="1" s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V2982" i="1"/>
  <c r="U2982" i="1"/>
  <c r="T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R2981" i="1"/>
  <c r="Q2981" i="1"/>
  <c r="S2981" i="1" s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P2980" i="1" s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V2977" i="1" s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AB2973" i="1" s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S2971" i="1" s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V2970" i="1" s="1"/>
  <c r="T2970" i="1"/>
  <c r="R2970" i="1"/>
  <c r="S2970" i="1" s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V2969" i="1" s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V2966" i="1"/>
  <c r="U2966" i="1"/>
  <c r="T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R2965" i="1"/>
  <c r="Q2965" i="1"/>
  <c r="S2965" i="1" s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P2964" i="1" s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S2963" i="1"/>
  <c r="R2963" i="1"/>
  <c r="Q2963" i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R2962" i="1"/>
  <c r="S2962" i="1" s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V2961" i="1" s="1"/>
  <c r="T2961" i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AB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R2957" i="1"/>
  <c r="Q2957" i="1"/>
  <c r="S2957" i="1" s="1"/>
  <c r="O2957" i="1"/>
  <c r="P2957" i="1" s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V2955" i="1" s="1"/>
  <c r="T2955" i="1"/>
  <c r="S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V2950" i="1"/>
  <c r="U2950" i="1"/>
  <c r="T2950" i="1"/>
  <c r="R2950" i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S2948" i="1" s="1"/>
  <c r="Q2948" i="1"/>
  <c r="O2948" i="1"/>
  <c r="P2948" i="1" s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V2946" i="1"/>
  <c r="U2946" i="1"/>
  <c r="T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AB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R2941" i="1"/>
  <c r="Q2941" i="1"/>
  <c r="S2941" i="1" s="1"/>
  <c r="O2941" i="1"/>
  <c r="P2941" i="1" s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O2940" i="1"/>
  <c r="P2940" i="1" s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AB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V2934" i="1"/>
  <c r="U2934" i="1"/>
  <c r="T2934" i="1"/>
  <c r="R2934" i="1"/>
  <c r="Q2934" i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R2932" i="1"/>
  <c r="S2932" i="1" s="1"/>
  <c r="Q2932" i="1"/>
  <c r="O2932" i="1"/>
  <c r="P2932" i="1" s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V2931" i="1" s="1"/>
  <c r="T2931" i="1"/>
  <c r="S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V2930" i="1"/>
  <c r="U2930" i="1"/>
  <c r="T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AB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R2925" i="1"/>
  <c r="Q2925" i="1"/>
  <c r="S2925" i="1" s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P2924" i="1" s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S2923" i="1"/>
  <c r="R2923" i="1"/>
  <c r="Q2923" i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V2921" i="1" s="1"/>
  <c r="T2921" i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AB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M2918" i="1" s="1"/>
  <c r="K2918" i="1"/>
  <c r="J2918" i="1"/>
  <c r="I2918" i="1"/>
  <c r="AB2918" i="1" s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V2917" i="1" s="1"/>
  <c r="R2917" i="1"/>
  <c r="Q2917" i="1"/>
  <c r="S2917" i="1" s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V2915" i="1" s="1"/>
  <c r="T2915" i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V2913" i="1" s="1"/>
  <c r="T2913" i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 s="1"/>
  <c r="AB2912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R2909" i="1"/>
  <c r="Q2909" i="1"/>
  <c r="S2909" i="1" s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V2907" i="1" s="1"/>
  <c r="T2907" i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AB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M2902" i="1" s="1"/>
  <c r="K2902" i="1"/>
  <c r="J2902" i="1"/>
  <c r="I2902" i="1"/>
  <c r="AB2902" i="1" s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R2901" i="1"/>
  <c r="Q2901" i="1"/>
  <c r="S2901" i="1" s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V2899" i="1" s="1"/>
  <c r="T2899" i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 s="1"/>
  <c r="AB2896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V2891" i="1" s="1"/>
  <c r="T2891" i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V2889" i="1" s="1"/>
  <c r="T2889" i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M2886" i="1" s="1"/>
  <c r="K2886" i="1"/>
  <c r="J2886" i="1"/>
  <c r="I2886" i="1"/>
  <c r="AB2886" i="1" s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V2883" i="1" s="1"/>
  <c r="T2883" i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B2880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V2875" i="1" s="1"/>
  <c r="T2875" i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V2873" i="1" s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M2870" i="1" s="1"/>
  <c r="K2870" i="1"/>
  <c r="J2870" i="1"/>
  <c r="I2870" i="1"/>
  <c r="AB2870" i="1" s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V2867" i="1" s="1"/>
  <c r="T2867" i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V2865" i="1" s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 s="1"/>
  <c r="AB2864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V2859" i="1" s="1"/>
  <c r="T2859" i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V2857" i="1" s="1"/>
  <c r="T2857" i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M2854" i="1" s="1"/>
  <c r="K2854" i="1"/>
  <c r="J2854" i="1"/>
  <c r="I2854" i="1"/>
  <c r="AB2854" i="1" s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V2851" i="1" s="1"/>
  <c r="T2851" i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V2849" i="1" s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B2848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V2843" i="1" s="1"/>
  <c r="T2843" i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V2841" i="1" s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AB2838" i="1" s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V2835" i="1" s="1"/>
  <c r="T2835" i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V2833" i="1" s="1"/>
  <c r="T2833" i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 s="1"/>
  <c r="AB2832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V2827" i="1" s="1"/>
  <c r="T2827" i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V2825" i="1" s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M2822" i="1" s="1"/>
  <c r="K2822" i="1"/>
  <c r="J2822" i="1"/>
  <c r="I2822" i="1"/>
  <c r="AB2822" i="1" s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V2819" i="1" s="1"/>
  <c r="T2819" i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V2817" i="1" s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B2816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V2811" i="1" s="1"/>
  <c r="T2811" i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V2809" i="1" s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AB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AB2806" i="1" s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M2805" i="1"/>
  <c r="AB2805" i="1" s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V2803" i="1" s="1"/>
  <c r="T2803" i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V2801" i="1" s="1"/>
  <c r="T2801" i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B2800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V2793" i="1" s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AB2790" i="1" s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M2789" i="1"/>
  <c r="AB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V2785" i="1" s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B2784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V2779" i="1" s="1"/>
  <c r="T2779" i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V2777" i="1" s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AB2774" i="1" s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V2771" i="1" s="1"/>
  <c r="T2771" i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V2769" i="1" s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B2768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V2763" i="1" s="1"/>
  <c r="T2763" i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V2761" i="1" s="1"/>
  <c r="T2761" i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AB2758" i="1" s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AB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O2756" i="1"/>
  <c r="P2756" i="1" s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V2755" i="1" s="1"/>
  <c r="T2755" i="1"/>
  <c r="R2755" i="1"/>
  <c r="S2755" i="1" s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V2754" i="1" s="1"/>
  <c r="T2754" i="1"/>
  <c r="R2754" i="1"/>
  <c r="S2754" i="1" s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AB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V2751" i="1"/>
  <c r="U2751" i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R2749" i="1"/>
  <c r="Q2749" i="1"/>
  <c r="S2749" i="1" s="1"/>
  <c r="O2749" i="1"/>
  <c r="P2749" i="1" s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O2748" i="1"/>
  <c r="P2748" i="1" s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V2747" i="1" s="1"/>
  <c r="T2747" i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V2746" i="1" s="1"/>
  <c r="T2746" i="1"/>
  <c r="R2746" i="1"/>
  <c r="S2746" i="1" s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V2745" i="1" s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B2744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M2741" i="1" s="1"/>
  <c r="AB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V2739" i="1" s="1"/>
  <c r="T2739" i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V2738" i="1" s="1"/>
  <c r="T2738" i="1"/>
  <c r="R2738" i="1"/>
  <c r="S2738" i="1" s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V2737" i="1" s="1"/>
  <c r="T2737" i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V2734" i="1"/>
  <c r="U2734" i="1"/>
  <c r="T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O2733" i="1"/>
  <c r="P2733" i="1" s="1"/>
  <c r="N2733" i="1"/>
  <c r="L2733" i="1"/>
  <c r="M2733" i="1" s="1"/>
  <c r="AB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O2732" i="1"/>
  <c r="P2732" i="1" s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V2731" i="1" s="1"/>
  <c r="T2731" i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V2729" i="1" s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AB2726" i="1" s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V2725" i="1" s="1"/>
  <c r="R2725" i="1"/>
  <c r="Q2725" i="1"/>
  <c r="S2725" i="1" s="1"/>
  <c r="AB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O2724" i="1"/>
  <c r="P2724" i="1" s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V2723" i="1" s="1"/>
  <c r="T2723" i="1"/>
  <c r="R2723" i="1"/>
  <c r="S2723" i="1" s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V2722" i="1" s="1"/>
  <c r="T2722" i="1"/>
  <c r="R2722" i="1"/>
  <c r="S2722" i="1" s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V2721" i="1" s="1"/>
  <c r="T2721" i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AB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V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T2717" i="1"/>
  <c r="R2717" i="1"/>
  <c r="Q2717" i="1"/>
  <c r="S2717" i="1" s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O2716" i="1"/>
  <c r="P2716" i="1" s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V2714" i="1" s="1"/>
  <c r="T2714" i="1"/>
  <c r="R2714" i="1"/>
  <c r="S2714" i="1" s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V2713" i="1" s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B2712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M2709" i="1" s="1"/>
  <c r="AB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V2706" i="1" s="1"/>
  <c r="T2706" i="1"/>
  <c r="R2706" i="1"/>
  <c r="S2706" i="1" s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M2701" i="1" s="1"/>
  <c r="AB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V2699" i="1" s="1"/>
  <c r="T2699" i="1"/>
  <c r="R2699" i="1"/>
  <c r="S2699" i="1" s="1"/>
  <c r="Q2699" i="1"/>
  <c r="O2699" i="1"/>
  <c r="P2699" i="1" s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V2698" i="1" s="1"/>
  <c r="T2698" i="1"/>
  <c r="R2698" i="1"/>
  <c r="S2698" i="1" s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V2697" i="1" s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V2694" i="1"/>
  <c r="U2694" i="1"/>
  <c r="T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R2693" i="1"/>
  <c r="Q2693" i="1"/>
  <c r="S2693" i="1" s="1"/>
  <c r="O2693" i="1"/>
  <c r="P2693" i="1" s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O2692" i="1"/>
  <c r="P2692" i="1" s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V2691" i="1" s="1"/>
  <c r="T2691" i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V2690" i="1" s="1"/>
  <c r="T2690" i="1"/>
  <c r="R2690" i="1"/>
  <c r="S2690" i="1" s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V2689" i="1" s="1"/>
  <c r="T2689" i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AB2686" i="1" s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V2685" i="1" s="1"/>
  <c r="R2685" i="1"/>
  <c r="Q2685" i="1"/>
  <c r="S2685" i="1" s="1"/>
  <c r="AB2685" i="1" s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V2683" i="1" s="1"/>
  <c r="T2683" i="1"/>
  <c r="R2683" i="1"/>
  <c r="S2683" i="1" s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V2681" i="1" s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AB2679" i="1" s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V2678" i="1"/>
  <c r="U2678" i="1"/>
  <c r="T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AB2677" i="1" s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O2676" i="1"/>
  <c r="P2676" i="1" s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V2675" i="1" s="1"/>
  <c r="T2675" i="1"/>
  <c r="R2675" i="1"/>
  <c r="S2675" i="1" s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V2674" i="1" s="1"/>
  <c r="T2674" i="1"/>
  <c r="R2674" i="1"/>
  <c r="S2674" i="1" s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AB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V2671" i="1"/>
  <c r="U2671" i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V2667" i="1" s="1"/>
  <c r="T2667" i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V2665" i="1" s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V2662" i="1"/>
  <c r="U2662" i="1"/>
  <c r="T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O2660" i="1"/>
  <c r="P2660" i="1" s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V2659" i="1" s="1"/>
  <c r="T2659" i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V2658" i="1" s="1"/>
  <c r="T2658" i="1"/>
  <c r="R2658" i="1"/>
  <c r="S2658" i="1" s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V2655" i="1"/>
  <c r="U2655" i="1"/>
  <c r="T2655" i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AB2654" i="1" s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AB2653" i="1" s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O2652" i="1"/>
  <c r="P2652" i="1" s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V2651" i="1" s="1"/>
  <c r="T2651" i="1"/>
  <c r="R2651" i="1"/>
  <c r="S2651" i="1" s="1"/>
  <c r="Q2651" i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V2650" i="1"/>
  <c r="U2650" i="1"/>
  <c r="T2650" i="1"/>
  <c r="R2650" i="1"/>
  <c r="S2650" i="1" s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V2649" i="1" s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S2648" i="1"/>
  <c r="R2648" i="1"/>
  <c r="Q2648" i="1"/>
  <c r="P2648" i="1"/>
  <c r="AB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O2644" i="1"/>
  <c r="P2644" i="1" s="1"/>
  <c r="AB2644" i="1" s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V2643" i="1" s="1"/>
  <c r="T2643" i="1"/>
  <c r="R2643" i="1"/>
  <c r="S2643" i="1" s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V2642" i="1" s="1"/>
  <c r="T2642" i="1"/>
  <c r="R2642" i="1"/>
  <c r="S2642" i="1" s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AB2639" i="1" s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R2637" i="1"/>
  <c r="Q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V2635" i="1" s="1"/>
  <c r="T2635" i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V2634" i="1" s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O2629" i="1"/>
  <c r="P2629" i="1" s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S2628" i="1" s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V2627" i="1" s="1"/>
  <c r="T2627" i="1"/>
  <c r="R2627" i="1"/>
  <c r="S2627" i="1" s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V2626" i="1"/>
  <c r="U2626" i="1"/>
  <c r="T2626" i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W2625" i="1"/>
  <c r="U2625" i="1"/>
  <c r="V2625" i="1" s="1"/>
  <c r="T2625" i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Q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V2619" i="1" s="1"/>
  <c r="T2619" i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U2614" i="1"/>
  <c r="T2614" i="1"/>
  <c r="V2614" i="1" s="1"/>
  <c r="R2614" i="1"/>
  <c r="Q2614" i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O2613" i="1"/>
  <c r="P2613" i="1" s="1"/>
  <c r="N2613" i="1"/>
  <c r="M2613" i="1"/>
  <c r="L2613" i="1"/>
  <c r="K2613" i="1"/>
  <c r="J2613" i="1"/>
  <c r="I2613" i="1"/>
  <c r="AB2613" i="1" s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V2611" i="1" s="1"/>
  <c r="T2611" i="1"/>
  <c r="R2611" i="1"/>
  <c r="S2611" i="1" s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V2610" i="1"/>
  <c r="U2610" i="1"/>
  <c r="T2610" i="1"/>
  <c r="R2610" i="1"/>
  <c r="S2610" i="1" s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S2608" i="1"/>
  <c r="R2608" i="1"/>
  <c r="Q2608" i="1"/>
  <c r="P2608" i="1"/>
  <c r="AB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V2607" i="1"/>
  <c r="U2607" i="1"/>
  <c r="T2607" i="1"/>
  <c r="S2607" i="1"/>
  <c r="R2607" i="1"/>
  <c r="Q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R2605" i="1"/>
  <c r="Q2605" i="1"/>
  <c r="S2605" i="1" s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S2604" i="1" s="1"/>
  <c r="Q2604" i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V2603" i="1" s="1"/>
  <c r="T2603" i="1"/>
  <c r="R2603" i="1"/>
  <c r="S2603" i="1" s="1"/>
  <c r="Q2603" i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V2602" i="1" s="1"/>
  <c r="T2602" i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V2601" i="1" s="1"/>
  <c r="T2601" i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V2599" i="1"/>
  <c r="U2599" i="1"/>
  <c r="T2599" i="1"/>
  <c r="S2599" i="1"/>
  <c r="AB2599" i="1" s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S2596" i="1" s="1"/>
  <c r="Q2596" i="1"/>
  <c r="P2596" i="1"/>
  <c r="O2596" i="1"/>
  <c r="N2596" i="1"/>
  <c r="M2596" i="1"/>
  <c r="AB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V2595" i="1" s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V2593" i="1" s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S2592" i="1" s="1"/>
  <c r="AB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T2591" i="1"/>
  <c r="V2591" i="1" s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V2590" i="1"/>
  <c r="U2590" i="1"/>
  <c r="T2590" i="1"/>
  <c r="R2590" i="1"/>
  <c r="Q2590" i="1"/>
  <c r="S2590" i="1" s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R2588" i="1"/>
  <c r="S2588" i="1" s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V2587" i="1" s="1"/>
  <c r="T2587" i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V2584" i="1" s="1"/>
  <c r="T2584" i="1"/>
  <c r="R2584" i="1"/>
  <c r="S2584" i="1" s="1"/>
  <c r="Q2584" i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V2583" i="1" s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V2581" i="1"/>
  <c r="U2581" i="1"/>
  <c r="T2581" i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AB2580" i="1" s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P2578" i="1" s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R2577" i="1"/>
  <c r="S2577" i="1" s="1"/>
  <c r="AB2577" i="1" s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V2576" i="1" s="1"/>
  <c r="T2576" i="1"/>
  <c r="R2576" i="1"/>
  <c r="S2576" i="1" s="1"/>
  <c r="Q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V2575" i="1" s="1"/>
  <c r="T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P2570" i="1" s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U2569" i="1"/>
  <c r="T2569" i="1"/>
  <c r="V2569" i="1" s="1"/>
  <c r="R2569" i="1"/>
  <c r="S2569" i="1" s="1"/>
  <c r="Q2569" i="1"/>
  <c r="O2569" i="1"/>
  <c r="P2569" i="1" s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V2568" i="1" s="1"/>
  <c r="T2568" i="1"/>
  <c r="R2568" i="1"/>
  <c r="S2568" i="1" s="1"/>
  <c r="Q2568" i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V2567" i="1" s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O2562" i="1"/>
  <c r="P2562" i="1" s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T2561" i="1"/>
  <c r="V2561" i="1" s="1"/>
  <c r="R2561" i="1"/>
  <c r="S2561" i="1" s="1"/>
  <c r="AB2561" i="1" s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V2560" i="1" s="1"/>
  <c r="T2560" i="1"/>
  <c r="R2560" i="1"/>
  <c r="S2560" i="1" s="1"/>
  <c r="Q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V2559" i="1" s="1"/>
  <c r="T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V2557" i="1"/>
  <c r="U2557" i="1"/>
  <c r="T2557" i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O2554" i="1"/>
  <c r="P2554" i="1" s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T2553" i="1"/>
  <c r="V2553" i="1" s="1"/>
  <c r="R2553" i="1"/>
  <c r="S2553" i="1" s="1"/>
  <c r="Q2553" i="1"/>
  <c r="O2553" i="1"/>
  <c r="P2553" i="1" s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V2552" i="1" s="1"/>
  <c r="T2552" i="1"/>
  <c r="R2552" i="1"/>
  <c r="S2552" i="1" s="1"/>
  <c r="Q2552" i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V2551" i="1" s="1"/>
  <c r="T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AB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V2549" i="1"/>
  <c r="U2549" i="1"/>
  <c r="T2549" i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P2546" i="1" s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T2545" i="1"/>
  <c r="V2545" i="1" s="1"/>
  <c r="R2545" i="1"/>
  <c r="S2545" i="1" s="1"/>
  <c r="Q2545" i="1"/>
  <c r="O2545" i="1"/>
  <c r="P2545" i="1" s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V2544" i="1" s="1"/>
  <c r="T2544" i="1"/>
  <c r="R2544" i="1"/>
  <c r="S2544" i="1" s="1"/>
  <c r="Q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V2543" i="1" s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S2542" i="1"/>
  <c r="R2542" i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M2539" i="1" s="1"/>
  <c r="AB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O2538" i="1"/>
  <c r="P2538" i="1" s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V2537" i="1" s="1"/>
  <c r="R2537" i="1"/>
  <c r="S2537" i="1" s="1"/>
  <c r="Q2537" i="1"/>
  <c r="O2537" i="1"/>
  <c r="P2537" i="1" s="1"/>
  <c r="N2537" i="1"/>
  <c r="L2537" i="1"/>
  <c r="K2537" i="1"/>
  <c r="M2537" i="1" s="1"/>
  <c r="J2537" i="1"/>
  <c r="AB2537" i="1" s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V2536" i="1" s="1"/>
  <c r="T2536" i="1"/>
  <c r="R2536" i="1"/>
  <c r="S2536" i="1" s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V2535" i="1" s="1"/>
  <c r="T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S2534" i="1"/>
  <c r="R2534" i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AB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O2530" i="1"/>
  <c r="P2530" i="1" s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U2529" i="1"/>
  <c r="T2529" i="1"/>
  <c r="V2529" i="1" s="1"/>
  <c r="R2529" i="1"/>
  <c r="S2529" i="1" s="1"/>
  <c r="Q2529" i="1"/>
  <c r="O2529" i="1"/>
  <c r="P2529" i="1" s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V2528" i="1" s="1"/>
  <c r="T2528" i="1"/>
  <c r="R2528" i="1"/>
  <c r="S2528" i="1" s="1"/>
  <c r="Q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V2527" i="1" s="1"/>
  <c r="T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M2523" i="1" s="1"/>
  <c r="AB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O2522" i="1"/>
  <c r="P2522" i="1" s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T2521" i="1"/>
  <c r="V2521" i="1" s="1"/>
  <c r="R2521" i="1"/>
  <c r="S2521" i="1" s="1"/>
  <c r="AB2521" i="1" s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V2520" i="1" s="1"/>
  <c r="T2520" i="1"/>
  <c r="R2520" i="1"/>
  <c r="S2520" i="1" s="1"/>
  <c r="Q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V2519" i="1" s="1"/>
  <c r="T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P2514" i="1" s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T2513" i="1"/>
  <c r="V2513" i="1" s="1"/>
  <c r="R2513" i="1"/>
  <c r="S2513" i="1" s="1"/>
  <c r="Q2513" i="1"/>
  <c r="O2513" i="1"/>
  <c r="P2513" i="1" s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V2512" i="1" s="1"/>
  <c r="T2512" i="1"/>
  <c r="R2512" i="1"/>
  <c r="S2512" i="1" s="1"/>
  <c r="Q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V2511" i="1" s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B2507" i="1"/>
  <c r="AA2507" i="1"/>
  <c r="Y2507" i="1"/>
  <c r="Z2507" i="1" s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O2506" i="1"/>
  <c r="P2506" i="1" s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U2505" i="1"/>
  <c r="T2505" i="1"/>
  <c r="V2505" i="1" s="1"/>
  <c r="R2505" i="1"/>
  <c r="S2505" i="1" s="1"/>
  <c r="Q2505" i="1"/>
  <c r="O2505" i="1"/>
  <c r="P2505" i="1" s="1"/>
  <c r="N2505" i="1"/>
  <c r="L2505" i="1"/>
  <c r="K2505" i="1"/>
  <c r="M2505" i="1" s="1"/>
  <c r="J2505" i="1"/>
  <c r="AB2505" i="1" s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V2504" i="1" s="1"/>
  <c r="T2504" i="1"/>
  <c r="R2504" i="1"/>
  <c r="S2504" i="1" s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P2498" i="1" s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U2497" i="1"/>
  <c r="T2497" i="1"/>
  <c r="V2497" i="1" s="1"/>
  <c r="R2497" i="1"/>
  <c r="S2497" i="1" s="1"/>
  <c r="Q2497" i="1"/>
  <c r="O2497" i="1"/>
  <c r="P2497" i="1" s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V2496" i="1" s="1"/>
  <c r="T2496" i="1"/>
  <c r="R2496" i="1"/>
  <c r="S2496" i="1" s="1"/>
  <c r="Q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T2491" i="1"/>
  <c r="V2491" i="1" s="1"/>
  <c r="AB2491" i="1" s="1"/>
  <c r="R2491" i="1"/>
  <c r="Q2491" i="1"/>
  <c r="S2491" i="1" s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O2490" i="1"/>
  <c r="P2490" i="1" s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V2489" i="1" s="1"/>
  <c r="R2489" i="1"/>
  <c r="S2489" i="1" s="1"/>
  <c r="Q2489" i="1"/>
  <c r="O2489" i="1"/>
  <c r="P2489" i="1" s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V2488" i="1" s="1"/>
  <c r="T2488" i="1"/>
  <c r="R2488" i="1"/>
  <c r="S2488" i="1" s="1"/>
  <c r="Q2488" i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V2487" i="1" s="1"/>
  <c r="T2487" i="1"/>
  <c r="R2487" i="1"/>
  <c r="Q2487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M2483" i="1" s="1"/>
  <c r="AB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P2482" i="1" s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U2481" i="1"/>
  <c r="T2481" i="1"/>
  <c r="V2481" i="1" s="1"/>
  <c r="R2481" i="1"/>
  <c r="S2481" i="1" s="1"/>
  <c r="Q2481" i="1"/>
  <c r="O2481" i="1"/>
  <c r="P2481" i="1" s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V2480" i="1" s="1"/>
  <c r="T2480" i="1"/>
  <c r="R2480" i="1"/>
  <c r="S2480" i="1" s="1"/>
  <c r="Q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V2479" i="1" s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M2475" i="1" s="1"/>
  <c r="AB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O2474" i="1"/>
  <c r="P2474" i="1" s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U2473" i="1"/>
  <c r="T2473" i="1"/>
  <c r="V2473" i="1" s="1"/>
  <c r="R2473" i="1"/>
  <c r="S2473" i="1" s="1"/>
  <c r="Q2473" i="1"/>
  <c r="O2473" i="1"/>
  <c r="P2473" i="1" s="1"/>
  <c r="N2473" i="1"/>
  <c r="L2473" i="1"/>
  <c r="K2473" i="1"/>
  <c r="M2473" i="1" s="1"/>
  <c r="J2473" i="1"/>
  <c r="AB2473" i="1" s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V2472" i="1" s="1"/>
  <c r="T2472" i="1"/>
  <c r="R2472" i="1"/>
  <c r="S2472" i="1" s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AB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O2466" i="1"/>
  <c r="P2466" i="1" s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T2465" i="1"/>
  <c r="V2465" i="1" s="1"/>
  <c r="R2465" i="1"/>
  <c r="S2465" i="1" s="1"/>
  <c r="Q2465" i="1"/>
  <c r="O2465" i="1"/>
  <c r="P2465" i="1" s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V2464" i="1" s="1"/>
  <c r="T2464" i="1"/>
  <c r="R2464" i="1"/>
  <c r="S2464" i="1" s="1"/>
  <c r="Q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V2463" i="1" s="1"/>
  <c r="T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O2458" i="1"/>
  <c r="P2458" i="1" s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T2457" i="1"/>
  <c r="V2457" i="1" s="1"/>
  <c r="R2457" i="1"/>
  <c r="S2457" i="1" s="1"/>
  <c r="AB2457" i="1" s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V2456" i="1" s="1"/>
  <c r="T2456" i="1"/>
  <c r="R2456" i="1"/>
  <c r="S2456" i="1" s="1"/>
  <c r="Q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V2455" i="1" s="1"/>
  <c r="T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AB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P2450" i="1" s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T2449" i="1"/>
  <c r="V2449" i="1" s="1"/>
  <c r="R2449" i="1"/>
  <c r="S2449" i="1" s="1"/>
  <c r="Q2449" i="1"/>
  <c r="O2449" i="1"/>
  <c r="P2449" i="1" s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V2448" i="1" s="1"/>
  <c r="T2448" i="1"/>
  <c r="R2448" i="1"/>
  <c r="S2448" i="1" s="1"/>
  <c r="Q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V2447" i="1" s="1"/>
  <c r="T2447" i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B2443" i="1"/>
  <c r="AA2443" i="1"/>
  <c r="Y2443" i="1"/>
  <c r="Z2443" i="1" s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O2442" i="1"/>
  <c r="P2442" i="1" s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T2441" i="1"/>
  <c r="V2441" i="1" s="1"/>
  <c r="R2441" i="1"/>
  <c r="S2441" i="1" s="1"/>
  <c r="Q2441" i="1"/>
  <c r="O2441" i="1"/>
  <c r="P2441" i="1" s="1"/>
  <c r="N2441" i="1"/>
  <c r="L2441" i="1"/>
  <c r="K2441" i="1"/>
  <c r="M2441" i="1" s="1"/>
  <c r="J2441" i="1"/>
  <c r="AB2441" i="1" s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V2440" i="1" s="1"/>
  <c r="T2440" i="1"/>
  <c r="R2440" i="1"/>
  <c r="S2440" i="1" s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V2439" i="1" s="1"/>
  <c r="T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P2434" i="1" s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S2433" i="1" s="1"/>
  <c r="Q2433" i="1"/>
  <c r="O2433" i="1"/>
  <c r="P2433" i="1" s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V2432" i="1" s="1"/>
  <c r="T2432" i="1"/>
  <c r="R2432" i="1"/>
  <c r="S2432" i="1" s="1"/>
  <c r="Q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V2431" i="1" s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U2427" i="1"/>
  <c r="T2427" i="1"/>
  <c r="V2427" i="1" s="1"/>
  <c r="AB2427" i="1" s="1"/>
  <c r="R2427" i="1"/>
  <c r="Q2427" i="1"/>
  <c r="S2427" i="1" s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P2426" i="1" s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R2425" i="1"/>
  <c r="S2425" i="1" s="1"/>
  <c r="Q2425" i="1"/>
  <c r="O2425" i="1"/>
  <c r="P2425" i="1" s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V2424" i="1" s="1"/>
  <c r="T2424" i="1"/>
  <c r="R2424" i="1"/>
  <c r="S2424" i="1" s="1"/>
  <c r="Q2424" i="1"/>
  <c r="O2424" i="1"/>
  <c r="N2424" i="1"/>
  <c r="P2424" i="1" s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V2423" i="1" s="1"/>
  <c r="T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M2419" i="1" s="1"/>
  <c r="AB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P2418" i="1" s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R2417" i="1"/>
  <c r="S2417" i="1" s="1"/>
  <c r="Q2417" i="1"/>
  <c r="O2417" i="1"/>
  <c r="P2417" i="1" s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V2416" i="1" s="1"/>
  <c r="T2416" i="1"/>
  <c r="R2416" i="1"/>
  <c r="S2416" i="1" s="1"/>
  <c r="Q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V2415" i="1" s="1"/>
  <c r="T2415" i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M2411" i="1" s="1"/>
  <c r="AB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O2410" i="1"/>
  <c r="P2410" i="1" s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R2409" i="1"/>
  <c r="S2409" i="1" s="1"/>
  <c r="Q2409" i="1"/>
  <c r="O2409" i="1"/>
  <c r="P2409" i="1" s="1"/>
  <c r="N2409" i="1"/>
  <c r="L2409" i="1"/>
  <c r="K2409" i="1"/>
  <c r="M2409" i="1" s="1"/>
  <c r="J2409" i="1"/>
  <c r="AB2409" i="1" s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V2408" i="1" s="1"/>
  <c r="T2408" i="1"/>
  <c r="R2408" i="1"/>
  <c r="S2408" i="1" s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AB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O2402" i="1"/>
  <c r="P2402" i="1" s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R2401" i="1"/>
  <c r="S2401" i="1" s="1"/>
  <c r="Q2401" i="1"/>
  <c r="O2401" i="1"/>
  <c r="P2401" i="1" s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V2400" i="1" s="1"/>
  <c r="T2400" i="1"/>
  <c r="R2400" i="1"/>
  <c r="S2400" i="1" s="1"/>
  <c r="Q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V2399" i="1" s="1"/>
  <c r="T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O2394" i="1"/>
  <c r="P2394" i="1" s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R2393" i="1"/>
  <c r="S2393" i="1" s="1"/>
  <c r="AB2393" i="1" s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V2392" i="1" s="1"/>
  <c r="T2392" i="1"/>
  <c r="R2392" i="1"/>
  <c r="S2392" i="1" s="1"/>
  <c r="Q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V2391" i="1" s="1"/>
  <c r="T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L2387" i="1"/>
  <c r="M2387" i="1" s="1"/>
  <c r="K2387" i="1"/>
  <c r="J2387" i="1"/>
  <c r="I2387" i="1"/>
  <c r="AB2387" i="1" s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O2386" i="1"/>
  <c r="P2386" i="1" s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V2385" i="1" s="1"/>
  <c r="R2385" i="1"/>
  <c r="S2385" i="1" s="1"/>
  <c r="Q2385" i="1"/>
  <c r="O2385" i="1"/>
  <c r="P2385" i="1" s="1"/>
  <c r="N2385" i="1"/>
  <c r="L2385" i="1"/>
  <c r="K2385" i="1"/>
  <c r="M2385" i="1" s="1"/>
  <c r="J2385" i="1"/>
  <c r="AB2385" i="1" s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V2384" i="1" s="1"/>
  <c r="T2384" i="1"/>
  <c r="R2384" i="1"/>
  <c r="S2384" i="1" s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S2382" i="1"/>
  <c r="R2382" i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T2379" i="1"/>
  <c r="V2379" i="1" s="1"/>
  <c r="R2379" i="1"/>
  <c r="Q2379" i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V2376" i="1" s="1"/>
  <c r="T2376" i="1"/>
  <c r="S2376" i="1"/>
  <c r="R2376" i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V2372" i="1"/>
  <c r="U2372" i="1"/>
  <c r="T2372" i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T2371" i="1"/>
  <c r="V2371" i="1" s="1"/>
  <c r="R2371" i="1"/>
  <c r="Q2371" i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T2369" i="1"/>
  <c r="V2369" i="1" s="1"/>
  <c r="R2369" i="1"/>
  <c r="S2369" i="1" s="1"/>
  <c r="Q2369" i="1"/>
  <c r="O2369" i="1"/>
  <c r="P2369" i="1" s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V2368" i="1" s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T2363" i="1"/>
  <c r="V2363" i="1" s="1"/>
  <c r="R2363" i="1"/>
  <c r="Q2363" i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V2360" i="1" s="1"/>
  <c r="T2360" i="1"/>
  <c r="S2360" i="1"/>
  <c r="R2360" i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V2355" i="1" s="1"/>
  <c r="T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V2352" i="1" s="1"/>
  <c r="T2352" i="1"/>
  <c r="S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V2351" i="1"/>
  <c r="U2351" i="1"/>
  <c r="T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V2343" i="1"/>
  <c r="U2343" i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AB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V2336" i="1" s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R2331" i="1"/>
  <c r="Q2331" i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V2327" i="1" s="1"/>
  <c r="T2327" i="1"/>
  <c r="R2327" i="1"/>
  <c r="Q2327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V2323" i="1"/>
  <c r="U2323" i="1"/>
  <c r="T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V2316" i="1"/>
  <c r="U2316" i="1"/>
  <c r="T2316" i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V2311" i="1" s="1"/>
  <c r="T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AB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AB2305" i="1" s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AB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V2293" i="1"/>
  <c r="U2293" i="1"/>
  <c r="T2293" i="1"/>
  <c r="S2293" i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V2281" i="1" s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V2277" i="1"/>
  <c r="U2277" i="1"/>
  <c r="T2277" i="1"/>
  <c r="S2277" i="1"/>
  <c r="R2277" i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AB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V2265" i="1" s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V2261" i="1"/>
  <c r="U2261" i="1"/>
  <c r="T2261" i="1"/>
  <c r="S2261" i="1"/>
  <c r="R2261" i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B2254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V2253" i="1"/>
  <c r="U2253" i="1"/>
  <c r="T2253" i="1"/>
  <c r="S2253" i="1"/>
  <c r="R2253" i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V2249" i="1" s="1"/>
  <c r="T2249" i="1"/>
  <c r="S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V2241" i="1" s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B2238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V2237" i="1"/>
  <c r="U2237" i="1"/>
  <c r="T2237" i="1"/>
  <c r="S2237" i="1"/>
  <c r="R2237" i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V2233" i="1" s="1"/>
  <c r="T2233" i="1"/>
  <c r="S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V2225" i="1" s="1"/>
  <c r="T2225" i="1"/>
  <c r="S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B2222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V2221" i="1"/>
  <c r="U2221" i="1"/>
  <c r="T2221" i="1"/>
  <c r="S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V2217" i="1" s="1"/>
  <c r="T2217" i="1"/>
  <c r="S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V2209" i="1" s="1"/>
  <c r="T2209" i="1"/>
  <c r="S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B2206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V2205" i="1"/>
  <c r="U2205" i="1"/>
  <c r="T2205" i="1"/>
  <c r="S2205" i="1"/>
  <c r="R2205" i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V2201" i="1" s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V2193" i="1" s="1"/>
  <c r="T2193" i="1"/>
  <c r="S2193" i="1"/>
  <c r="R2193" i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B2190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V2189" i="1"/>
  <c r="U2189" i="1"/>
  <c r="T2189" i="1"/>
  <c r="S2189" i="1"/>
  <c r="R2189" i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V2185" i="1" s="1"/>
  <c r="T2185" i="1"/>
  <c r="S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V2177" i="1" s="1"/>
  <c r="T2177" i="1"/>
  <c r="S2177" i="1"/>
  <c r="R2177" i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B2174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V2173" i="1"/>
  <c r="U2173" i="1"/>
  <c r="T2173" i="1"/>
  <c r="S2173" i="1"/>
  <c r="R2173" i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V2169" i="1" s="1"/>
  <c r="T2169" i="1"/>
  <c r="S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V2165" i="1"/>
  <c r="U2165" i="1"/>
  <c r="T2165" i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V2161" i="1" s="1"/>
  <c r="T2161" i="1"/>
  <c r="S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V2157" i="1"/>
  <c r="U2157" i="1"/>
  <c r="T2157" i="1"/>
  <c r="S2157" i="1"/>
  <c r="R2157" i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V2153" i="1" s="1"/>
  <c r="T2153" i="1"/>
  <c r="S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V2149" i="1"/>
  <c r="U2149" i="1"/>
  <c r="T2149" i="1"/>
  <c r="S2149" i="1"/>
  <c r="R2149" i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V2145" i="1" s="1"/>
  <c r="T2145" i="1"/>
  <c r="S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V2141" i="1"/>
  <c r="U2141" i="1"/>
  <c r="T2141" i="1"/>
  <c r="S2141" i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V2137" i="1" s="1"/>
  <c r="T2137" i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V2133" i="1"/>
  <c r="U2133" i="1"/>
  <c r="T2133" i="1"/>
  <c r="S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V2129" i="1" s="1"/>
  <c r="T2129" i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V2125" i="1"/>
  <c r="U2125" i="1"/>
  <c r="T2125" i="1"/>
  <c r="S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V2121" i="1" s="1"/>
  <c r="T2121" i="1"/>
  <c r="S2121" i="1"/>
  <c r="R2121" i="1"/>
  <c r="Q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S2118" i="1"/>
  <c r="R2118" i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V2117" i="1"/>
  <c r="U2117" i="1"/>
  <c r="T2117" i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Q2116" i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V2113" i="1" s="1"/>
  <c r="T2113" i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AB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V2105" i="1" s="1"/>
  <c r="T2105" i="1"/>
  <c r="S2105" i="1"/>
  <c r="R2105" i="1"/>
  <c r="Q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Q2100" i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AB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V2097" i="1" s="1"/>
  <c r="T2097" i="1"/>
  <c r="S2097" i="1"/>
  <c r="R2097" i="1"/>
  <c r="Q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R2090" i="1"/>
  <c r="S2090" i="1" s="1"/>
  <c r="AB2090" i="1" s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V2089" i="1" s="1"/>
  <c r="T2089" i="1"/>
  <c r="S2089" i="1"/>
  <c r="R2089" i="1"/>
  <c r="Q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V2085" i="1"/>
  <c r="U2085" i="1"/>
  <c r="T2085" i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R2084" i="1"/>
  <c r="Q2084" i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J2082" i="1"/>
  <c r="AB2082" i="1" s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V2081" i="1" s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AB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O2074" i="1"/>
  <c r="P2074" i="1" s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V2072" i="1"/>
  <c r="U2072" i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V2068" i="1"/>
  <c r="U2068" i="1"/>
  <c r="T2068" i="1"/>
  <c r="R2068" i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O2066" i="1"/>
  <c r="P2066" i="1" s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V2064" i="1"/>
  <c r="U2064" i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AB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O2058" i="1"/>
  <c r="P2058" i="1" s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V2056" i="1"/>
  <c r="U2056" i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S2055" i="1"/>
  <c r="R2055" i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S2054" i="1"/>
  <c r="R2054" i="1"/>
  <c r="Q2054" i="1"/>
  <c r="P2054" i="1"/>
  <c r="O2054" i="1"/>
  <c r="N2054" i="1"/>
  <c r="L2054" i="1"/>
  <c r="K2054" i="1"/>
  <c r="M2054" i="1" s="1"/>
  <c r="AB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V2052" i="1"/>
  <c r="U2052" i="1"/>
  <c r="T2052" i="1"/>
  <c r="R2052" i="1"/>
  <c r="Q2052" i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O2050" i="1"/>
  <c r="P2050" i="1" s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AB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O2042" i="1"/>
  <c r="P2042" i="1" s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V2040" i="1"/>
  <c r="U2040" i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S2038" i="1"/>
  <c r="R2038" i="1"/>
  <c r="Q2038" i="1"/>
  <c r="P2038" i="1"/>
  <c r="O2038" i="1"/>
  <c r="N2038" i="1"/>
  <c r="L2038" i="1"/>
  <c r="K2038" i="1"/>
  <c r="M2038" i="1" s="1"/>
  <c r="AB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V2036" i="1"/>
  <c r="U2036" i="1"/>
  <c r="T2036" i="1"/>
  <c r="R2036" i="1"/>
  <c r="Q2036" i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O2034" i="1"/>
  <c r="P2034" i="1" s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V2032" i="1"/>
  <c r="U2032" i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AB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O2026" i="1"/>
  <c r="P2026" i="1" s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V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V2020" i="1"/>
  <c r="U2020" i="1"/>
  <c r="T2020" i="1"/>
  <c r="R2020" i="1"/>
  <c r="Q2020" i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V2013" i="1" s="1"/>
  <c r="T2013" i="1"/>
  <c r="S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S2011" i="1"/>
  <c r="R2011" i="1"/>
  <c r="Q2011" i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AB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V2004" i="1"/>
  <c r="U2004" i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S2003" i="1"/>
  <c r="R2003" i="1"/>
  <c r="Q2003" i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V2001" i="1"/>
  <c r="U2001" i="1"/>
  <c r="T2001" i="1"/>
  <c r="R2001" i="1"/>
  <c r="Q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V1997" i="1"/>
  <c r="U1997" i="1"/>
  <c r="T1997" i="1"/>
  <c r="S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P1992" i="1"/>
  <c r="O1992" i="1"/>
  <c r="N1992" i="1"/>
  <c r="M1992" i="1"/>
  <c r="AB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AB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V1988" i="1"/>
  <c r="U1988" i="1"/>
  <c r="T1988" i="1"/>
  <c r="S1988" i="1"/>
  <c r="R1988" i="1"/>
  <c r="Q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S1986" i="1"/>
  <c r="R1986" i="1"/>
  <c r="Q1986" i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AB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V1980" i="1"/>
  <c r="U1980" i="1"/>
  <c r="T1980" i="1"/>
  <c r="S1980" i="1"/>
  <c r="R1980" i="1"/>
  <c r="Q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S1978" i="1"/>
  <c r="R1978" i="1"/>
  <c r="Q1978" i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AB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V1972" i="1"/>
  <c r="U1972" i="1"/>
  <c r="T1972" i="1"/>
  <c r="S1972" i="1"/>
  <c r="R1972" i="1"/>
  <c r="Q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S1970" i="1"/>
  <c r="R1970" i="1"/>
  <c r="Q1970" i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AB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V1964" i="1"/>
  <c r="U1964" i="1"/>
  <c r="T1964" i="1"/>
  <c r="S1964" i="1"/>
  <c r="R1964" i="1"/>
  <c r="Q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S1962" i="1"/>
  <c r="R1962" i="1"/>
  <c r="Q1962" i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AB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V1956" i="1"/>
  <c r="U1956" i="1"/>
  <c r="T1956" i="1"/>
  <c r="S1956" i="1"/>
  <c r="R1956" i="1"/>
  <c r="Q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S1954" i="1"/>
  <c r="R1954" i="1"/>
  <c r="Q1954" i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AB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V1948" i="1"/>
  <c r="U1948" i="1"/>
  <c r="T1948" i="1"/>
  <c r="S1948" i="1"/>
  <c r="R1948" i="1"/>
  <c r="Q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S1946" i="1"/>
  <c r="R1946" i="1"/>
  <c r="Q1946" i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R1945" i="1"/>
  <c r="S1945" i="1" s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AB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V1940" i="1"/>
  <c r="U1940" i="1"/>
  <c r="T1940" i="1"/>
  <c r="S1940" i="1"/>
  <c r="R1940" i="1"/>
  <c r="Q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S1938" i="1"/>
  <c r="R1938" i="1"/>
  <c r="Q1938" i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AB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V1932" i="1"/>
  <c r="U1932" i="1"/>
  <c r="T1932" i="1"/>
  <c r="S1932" i="1"/>
  <c r="R1932" i="1"/>
  <c r="Q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S1930" i="1"/>
  <c r="R1930" i="1"/>
  <c r="Q1930" i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AB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V1924" i="1"/>
  <c r="U1924" i="1"/>
  <c r="T1924" i="1"/>
  <c r="S1924" i="1"/>
  <c r="R1924" i="1"/>
  <c r="Q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S1922" i="1"/>
  <c r="R1922" i="1"/>
  <c r="Q1922" i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V1916" i="1"/>
  <c r="U1916" i="1"/>
  <c r="T1916" i="1"/>
  <c r="S1916" i="1"/>
  <c r="R1916" i="1"/>
  <c r="Q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S1914" i="1"/>
  <c r="R1914" i="1"/>
  <c r="Q1914" i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B1901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V1900" i="1"/>
  <c r="U1900" i="1"/>
  <c r="T1900" i="1"/>
  <c r="S1900" i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AB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P1882" i="1" s="1"/>
  <c r="N1882" i="1"/>
  <c r="M1882" i="1"/>
  <c r="AB1882" i="1" s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V1876" i="1"/>
  <c r="U1876" i="1"/>
  <c r="T1876" i="1"/>
  <c r="S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V1875" i="1"/>
  <c r="U1875" i="1"/>
  <c r="T1875" i="1"/>
  <c r="R1875" i="1"/>
  <c r="Q1875" i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O1874" i="1"/>
  <c r="P1874" i="1" s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V1872" i="1" s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V1867" i="1"/>
  <c r="U1867" i="1"/>
  <c r="T1867" i="1"/>
  <c r="R1867" i="1"/>
  <c r="Q1867" i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M1866" i="1" s="1"/>
  <c r="AB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V1864" i="1" s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R1859" i="1"/>
  <c r="Q1859" i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V1856" i="1" s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V1852" i="1"/>
  <c r="U1852" i="1"/>
  <c r="T1852" i="1"/>
  <c r="S1852" i="1"/>
  <c r="R1852" i="1"/>
  <c r="Q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R1850" i="1"/>
  <c r="Q1850" i="1"/>
  <c r="S1850" i="1" s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M1847" i="1"/>
  <c r="L1847" i="1"/>
  <c r="K1847" i="1"/>
  <c r="J1847" i="1"/>
  <c r="AB1847" i="1" s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V1844" i="1"/>
  <c r="U1844" i="1"/>
  <c r="T1844" i="1"/>
  <c r="S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R1841" i="1"/>
  <c r="S1841" i="1" s="1"/>
  <c r="Q1841" i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V1840" i="1" s="1"/>
  <c r="T1840" i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AB1837" i="1" s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R1835" i="1"/>
  <c r="Q1835" i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V1832" i="1" s="1"/>
  <c r="T1832" i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S1824" i="1" s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R1818" i="1"/>
  <c r="Q1818" i="1"/>
  <c r="S1818" i="1" s="1"/>
  <c r="O1818" i="1"/>
  <c r="P1818" i="1" s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V1816" i="1" s="1"/>
  <c r="T1816" i="1"/>
  <c r="R1816" i="1"/>
  <c r="Q1816" i="1"/>
  <c r="S1816" i="1" s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V1811" i="1"/>
  <c r="U1811" i="1"/>
  <c r="T1811" i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R1810" i="1"/>
  <c r="Q1810" i="1"/>
  <c r="S1810" i="1" s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V1808" i="1" s="1"/>
  <c r="T1808" i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AB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V1804" i="1"/>
  <c r="U1804" i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V1796" i="1"/>
  <c r="U1796" i="1"/>
  <c r="T1796" i="1"/>
  <c r="S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M1794" i="1"/>
  <c r="L1794" i="1"/>
  <c r="K1794" i="1"/>
  <c r="J1794" i="1"/>
  <c r="I1794" i="1"/>
  <c r="AB1794" i="1" s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O1793" i="1"/>
  <c r="N1793" i="1"/>
  <c r="P1793" i="1" s="1"/>
  <c r="L1793" i="1"/>
  <c r="K1793" i="1"/>
  <c r="M1793" i="1" s="1"/>
  <c r="J1793" i="1"/>
  <c r="AB1793" i="1" s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V1792" i="1" s="1"/>
  <c r="T1792" i="1"/>
  <c r="S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R1778" i="1"/>
  <c r="Q1778" i="1"/>
  <c r="S1778" i="1" s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V1776" i="1" s="1"/>
  <c r="T1776" i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AB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V1764" i="1"/>
  <c r="U1764" i="1"/>
  <c r="T1764" i="1"/>
  <c r="S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S1762" i="1"/>
  <c r="R1762" i="1"/>
  <c r="Q1762" i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V1756" i="1"/>
  <c r="U1756" i="1"/>
  <c r="T1756" i="1"/>
  <c r="R1756" i="1"/>
  <c r="Q1756" i="1"/>
  <c r="S1756" i="1" s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V1752" i="1" s="1"/>
  <c r="T1752" i="1"/>
  <c r="R1752" i="1"/>
  <c r="Q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R1746" i="1"/>
  <c r="Q1746" i="1"/>
  <c r="S1746" i="1" s="1"/>
  <c r="O1746" i="1"/>
  <c r="P1746" i="1" s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V1744" i="1" s="1"/>
  <c r="T1744" i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V1740" i="1"/>
  <c r="U1740" i="1"/>
  <c r="T1740" i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M1737" i="1" s="1"/>
  <c r="J1737" i="1"/>
  <c r="AB1737" i="1" s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V1732" i="1"/>
  <c r="U1732" i="1"/>
  <c r="T1732" i="1"/>
  <c r="S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B1729" i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V1728" i="1" s="1"/>
  <c r="T1728" i="1"/>
  <c r="S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R1714" i="1"/>
  <c r="Q1714" i="1"/>
  <c r="S1714" i="1" s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V1712" i="1" s="1"/>
  <c r="T1712" i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AB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M1705" i="1" s="1"/>
  <c r="J1705" i="1"/>
  <c r="AB1705" i="1" s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V1700" i="1"/>
  <c r="U1700" i="1"/>
  <c r="T1700" i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S1698" i="1"/>
  <c r="R1698" i="1"/>
  <c r="Q1698" i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V1692" i="1"/>
  <c r="U1692" i="1"/>
  <c r="T1692" i="1"/>
  <c r="R1692" i="1"/>
  <c r="Q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AB1685" i="1" s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V1684" i="1" s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AB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AB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AB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AB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M1647" i="1"/>
  <c r="AB1647" i="1" s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AB1645" i="1" s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AB1636" i="1" s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S1633" i="1"/>
  <c r="R1633" i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T1621" i="1"/>
  <c r="V1621" i="1" s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V1613" i="1" s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AB1612" i="1" s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S1609" i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S1597" i="1"/>
  <c r="R1597" i="1"/>
  <c r="Q1597" i="1"/>
  <c r="O1597" i="1"/>
  <c r="N1597" i="1"/>
  <c r="P1597" i="1" s="1"/>
  <c r="L1597" i="1"/>
  <c r="K1597" i="1"/>
  <c r="M1597" i="1" s="1"/>
  <c r="J1597" i="1"/>
  <c r="AB1597" i="1" s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AB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S1593" i="1"/>
  <c r="R1593" i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AB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S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AB1572" i="1" s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S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T1565" i="1"/>
  <c r="V1565" i="1" s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AB1557" i="1" s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AB1548" i="1" s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T1541" i="1"/>
  <c r="V1541" i="1" s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S1533" i="1"/>
  <c r="R1533" i="1"/>
  <c r="Q1533" i="1"/>
  <c r="O1533" i="1"/>
  <c r="N1533" i="1"/>
  <c r="P1533" i="1" s="1"/>
  <c r="L1533" i="1"/>
  <c r="K1533" i="1"/>
  <c r="M1533" i="1" s="1"/>
  <c r="J1533" i="1"/>
  <c r="AB1533" i="1" s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AB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M1519" i="1"/>
  <c r="AB1519" i="1" s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T1517" i="1"/>
  <c r="V1517" i="1" s="1"/>
  <c r="S1517" i="1"/>
  <c r="R1517" i="1"/>
  <c r="Q1517" i="1"/>
  <c r="O1517" i="1"/>
  <c r="N1517" i="1"/>
  <c r="P1517" i="1" s="1"/>
  <c r="L1517" i="1"/>
  <c r="K1517" i="1"/>
  <c r="M1517" i="1" s="1"/>
  <c r="J1517" i="1"/>
  <c r="AB1517" i="1" s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AB1516" i="1" s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B1514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AB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S1497" i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AB1490" i="1" s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AB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V1476" i="1" s="1"/>
  <c r="T1476" i="1"/>
  <c r="R1476" i="1"/>
  <c r="S1476" i="1" s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V1475" i="1" s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V1472" i="1"/>
  <c r="U1472" i="1"/>
  <c r="T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P1470" i="1" s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AB1469" i="1" s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M1468" i="1"/>
  <c r="L1468" i="1"/>
  <c r="K1468" i="1"/>
  <c r="J1468" i="1"/>
  <c r="AB1468" i="1" s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V1467" i="1" s="1"/>
  <c r="T1467" i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B1466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R1463" i="1"/>
  <c r="Q1463" i="1"/>
  <c r="S1463" i="1" s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V1460" i="1" s="1"/>
  <c r="T1460" i="1"/>
  <c r="R1460" i="1"/>
  <c r="S1460" i="1" s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V1459" i="1" s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S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S1453" i="1" s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V1452" i="1" s="1"/>
  <c r="T1452" i="1"/>
  <c r="R1452" i="1"/>
  <c r="S1452" i="1" s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V1451" i="1" s="1"/>
  <c r="T1451" i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V1448" i="1"/>
  <c r="U1448" i="1"/>
  <c r="T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M1447" i="1" s="1"/>
  <c r="K1447" i="1"/>
  <c r="J1447" i="1"/>
  <c r="I1447" i="1"/>
  <c r="AB1447" i="1" s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V1444" i="1" s="1"/>
  <c r="T1444" i="1"/>
  <c r="R1444" i="1"/>
  <c r="S1444" i="1" s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V1443" i="1" s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S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R1439" i="1"/>
  <c r="Q1439" i="1"/>
  <c r="S1439" i="1" s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S1437" i="1" s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V1435" i="1" s="1"/>
  <c r="T1435" i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M1431" i="1" s="1"/>
  <c r="AB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P1430" i="1" s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AB1424" i="1" s="1"/>
  <c r="H1424" i="1"/>
  <c r="G1424" i="1"/>
  <c r="F1424" i="1"/>
  <c r="E1424" i="1"/>
  <c r="D1424" i="1"/>
  <c r="B1424" i="1"/>
  <c r="A1424" i="1" s="1"/>
  <c r="AA1423" i="1"/>
  <c r="Y1423" i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S1421" i="1"/>
  <c r="R1421" i="1"/>
  <c r="Q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V1420" i="1"/>
  <c r="U1420" i="1"/>
  <c r="T1420" i="1"/>
  <c r="R1420" i="1"/>
  <c r="Q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S1413" i="1" s="1"/>
  <c r="Q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V1411" i="1" s="1"/>
  <c r="T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U1409" i="1"/>
  <c r="T1409" i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V1403" i="1" s="1"/>
  <c r="T1403" i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P1398" i="1" s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S1397" i="1"/>
  <c r="R1397" i="1"/>
  <c r="Q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AB1391" i="1" s="1"/>
  <c r="H1391" i="1"/>
  <c r="G1391" i="1"/>
  <c r="F1391" i="1"/>
  <c r="E1391" i="1"/>
  <c r="D1391" i="1"/>
  <c r="B1391" i="1"/>
  <c r="A1391" i="1" s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V1388" i="1" s="1"/>
  <c r="T1388" i="1"/>
  <c r="R1388" i="1"/>
  <c r="S1388" i="1" s="1"/>
  <c r="Q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V1387" i="1" s="1"/>
  <c r="T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S1381" i="1"/>
  <c r="R1381" i="1"/>
  <c r="Q1381" i="1"/>
  <c r="O1381" i="1"/>
  <c r="P1381" i="1" s="1"/>
  <c r="N1381" i="1"/>
  <c r="M1381" i="1"/>
  <c r="L1381" i="1"/>
  <c r="K1381" i="1"/>
  <c r="J1381" i="1"/>
  <c r="AB1381" i="1" s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V1379" i="1" s="1"/>
  <c r="T1379" i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S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V1375" i="1"/>
  <c r="U1375" i="1"/>
  <c r="T1375" i="1"/>
  <c r="R1375" i="1"/>
  <c r="Q1375" i="1"/>
  <c r="S1375" i="1" s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R1373" i="1"/>
  <c r="S1373" i="1" s="1"/>
  <c r="Q1373" i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V1372" i="1"/>
  <c r="U1372" i="1"/>
  <c r="T1372" i="1"/>
  <c r="R1372" i="1"/>
  <c r="S1372" i="1" s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V1371" i="1" s="1"/>
  <c r="T1371" i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V1370" i="1" s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W1369" i="1"/>
  <c r="V1369" i="1"/>
  <c r="U1369" i="1"/>
  <c r="T1369" i="1"/>
  <c r="R1369" i="1"/>
  <c r="Q1369" i="1"/>
  <c r="S1369" i="1" s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V1367" i="1"/>
  <c r="U1367" i="1"/>
  <c r="T1367" i="1"/>
  <c r="R1367" i="1"/>
  <c r="Q1367" i="1"/>
  <c r="S1367" i="1" s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V1363" i="1"/>
  <c r="U1363" i="1"/>
  <c r="T1363" i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W1362" i="1"/>
  <c r="V1362" i="1"/>
  <c r="U1362" i="1"/>
  <c r="T1362" i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S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V1359" i="1" s="1"/>
  <c r="R1359" i="1"/>
  <c r="Q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R1358" i="1"/>
  <c r="Q1358" i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R1357" i="1"/>
  <c r="S1357" i="1" s="1"/>
  <c r="Q1357" i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V1356" i="1"/>
  <c r="U1356" i="1"/>
  <c r="T1356" i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AB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AB1339" i="1" s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S1335" i="1"/>
  <c r="R1335" i="1"/>
  <c r="Q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S1327" i="1"/>
  <c r="R1327" i="1"/>
  <c r="Q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S1319" i="1"/>
  <c r="R1319" i="1"/>
  <c r="Q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S1311" i="1"/>
  <c r="R1311" i="1"/>
  <c r="Q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S1303" i="1"/>
  <c r="R1303" i="1"/>
  <c r="Q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S1295" i="1"/>
  <c r="R1295" i="1"/>
  <c r="Q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S1287" i="1"/>
  <c r="R1287" i="1"/>
  <c r="Q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T1283" i="1"/>
  <c r="V1283" i="1" s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S1279" i="1"/>
  <c r="R1279" i="1"/>
  <c r="Q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B1272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S1271" i="1"/>
  <c r="R1271" i="1"/>
  <c r="Q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V1267" i="1" s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AB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S1263" i="1"/>
  <c r="R1263" i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M1261" i="1"/>
  <c r="AB1261" i="1" s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AB1259" i="1" s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AB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M1250" i="1"/>
  <c r="L1250" i="1"/>
  <c r="K1250" i="1"/>
  <c r="J1250" i="1"/>
  <c r="AB1250" i="1" s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S1247" i="1"/>
  <c r="R1247" i="1"/>
  <c r="Q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V1241" i="1" s="1"/>
  <c r="T1241" i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V1233" i="1" s="1"/>
  <c r="T1233" i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B1232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S1231" i="1"/>
  <c r="R1231" i="1"/>
  <c r="Q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V1225" i="1" s="1"/>
  <c r="T1225" i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AB1219" i="1" s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V1217" i="1" s="1"/>
  <c r="T1217" i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B1216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S1215" i="1"/>
  <c r="R1215" i="1"/>
  <c r="Q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V1209" i="1" s="1"/>
  <c r="T1209" i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AB1203" i="1" s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V1201" i="1" s="1"/>
  <c r="T1201" i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B1200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S1199" i="1"/>
  <c r="R1199" i="1"/>
  <c r="Q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AB1187" i="1" s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V1185" i="1" s="1"/>
  <c r="T1185" i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B1184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S1183" i="1"/>
  <c r="R1183" i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V1177" i="1" s="1"/>
  <c r="T1177" i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AB1171" i="1" s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V1169" i="1" s="1"/>
  <c r="T1169" i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B1168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S1167" i="1"/>
  <c r="R1167" i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S1155" i="1"/>
  <c r="R1155" i="1"/>
  <c r="Q1155" i="1"/>
  <c r="O1155" i="1"/>
  <c r="N1155" i="1"/>
  <c r="P1155" i="1" s="1"/>
  <c r="L1155" i="1"/>
  <c r="K1155" i="1"/>
  <c r="M1155" i="1" s="1"/>
  <c r="J1155" i="1"/>
  <c r="AB1155" i="1" s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V1153" i="1" s="1"/>
  <c r="T1153" i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B1152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S1151" i="1"/>
  <c r="R1151" i="1"/>
  <c r="Q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V1145" i="1" s="1"/>
  <c r="T1145" i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S1143" i="1"/>
  <c r="R1143" i="1"/>
  <c r="Q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V1137" i="1" s="1"/>
  <c r="T1137" i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B1136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W1129" i="1"/>
  <c r="U1129" i="1"/>
  <c r="V1129" i="1" s="1"/>
  <c r="T1129" i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V1121" i="1" s="1"/>
  <c r="T1121" i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V1113" i="1" s="1"/>
  <c r="T1113" i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S1111" i="1"/>
  <c r="R1111" i="1"/>
  <c r="Q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V1105" i="1" s="1"/>
  <c r="T1105" i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AB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V1097" i="1" s="1"/>
  <c r="T1097" i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AB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S1095" i="1"/>
  <c r="R1095" i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M1093" i="1"/>
  <c r="AB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AB1091" i="1" s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V1089" i="1" s="1"/>
  <c r="T1089" i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B1088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S1087" i="1"/>
  <c r="R1087" i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V1081" i="1" s="1"/>
  <c r="T1081" i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S1079" i="1"/>
  <c r="R1079" i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V1073" i="1" s="1"/>
  <c r="T1073" i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B1072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W1065" i="1"/>
  <c r="U1065" i="1"/>
  <c r="V1065" i="1" s="1"/>
  <c r="T1065" i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V1057" i="1" s="1"/>
  <c r="T1057" i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V1049" i="1" s="1"/>
  <c r="T1049" i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S1047" i="1"/>
  <c r="R1047" i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V1041" i="1" s="1"/>
  <c r="T1041" i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AB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V1033" i="1" s="1"/>
  <c r="T1033" i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AB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S1031" i="1"/>
  <c r="R1031" i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M1029" i="1"/>
  <c r="AB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AB1027" i="1" s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V1025" i="1" s="1"/>
  <c r="T1025" i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B1024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S1023" i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V1017" i="1" s="1"/>
  <c r="T1017" i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S1015" i="1"/>
  <c r="R1015" i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V1009" i="1" s="1"/>
  <c r="T1009" i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B1008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W1001" i="1"/>
  <c r="U1001" i="1"/>
  <c r="V1001" i="1" s="1"/>
  <c r="T1001" i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V997" i="1" s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V993" i="1" s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AB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S991" i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T989" i="1"/>
  <c r="V989" i="1" s="1"/>
  <c r="R989" i="1"/>
  <c r="Q989" i="1"/>
  <c r="S989" i="1" s="1"/>
  <c r="O989" i="1"/>
  <c r="N989" i="1"/>
  <c r="P989" i="1" s="1"/>
  <c r="M989" i="1"/>
  <c r="AB989" i="1" s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AB987" i="1" s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V985" i="1" s="1"/>
  <c r="T985" i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V977" i="1" s="1"/>
  <c r="T977" i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AB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S975" i="1"/>
  <c r="R975" i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V973" i="1" s="1"/>
  <c r="R973" i="1"/>
  <c r="Q973" i="1"/>
  <c r="S973" i="1" s="1"/>
  <c r="O973" i="1"/>
  <c r="N973" i="1"/>
  <c r="P973" i="1" s="1"/>
  <c r="M973" i="1"/>
  <c r="AB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AB971" i="1" s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V969" i="1" s="1"/>
  <c r="T969" i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T965" i="1"/>
  <c r="V965" i="1" s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V961" i="1" s="1"/>
  <c r="T961" i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AB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S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R957" i="1"/>
  <c r="Q957" i="1"/>
  <c r="S957" i="1" s="1"/>
  <c r="O957" i="1"/>
  <c r="N957" i="1"/>
  <c r="P957" i="1" s="1"/>
  <c r="M957" i="1"/>
  <c r="AB957" i="1" s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V953" i="1" s="1"/>
  <c r="T953" i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V945" i="1" s="1"/>
  <c r="T945" i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AB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S943" i="1"/>
  <c r="R943" i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R941" i="1"/>
  <c r="Q941" i="1"/>
  <c r="S941" i="1" s="1"/>
  <c r="O941" i="1"/>
  <c r="N941" i="1"/>
  <c r="P941" i="1" s="1"/>
  <c r="M941" i="1"/>
  <c r="AB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V937" i="1" s="1"/>
  <c r="T937" i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V929" i="1" s="1"/>
  <c r="T929" i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AB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S927" i="1"/>
  <c r="R927" i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R925" i="1"/>
  <c r="Q925" i="1"/>
  <c r="S925" i="1" s="1"/>
  <c r="O925" i="1"/>
  <c r="N925" i="1"/>
  <c r="P925" i="1" s="1"/>
  <c r="M925" i="1"/>
  <c r="AB925" i="1" s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V921" i="1" s="1"/>
  <c r="T921" i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V913" i="1" s="1"/>
  <c r="T913" i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AB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S911" i="1"/>
  <c r="R911" i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R909" i="1"/>
  <c r="Q909" i="1"/>
  <c r="S909" i="1" s="1"/>
  <c r="O909" i="1"/>
  <c r="N909" i="1"/>
  <c r="P909" i="1" s="1"/>
  <c r="M909" i="1"/>
  <c r="AB909" i="1" s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V905" i="1" s="1"/>
  <c r="T905" i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V901" i="1" s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V897" i="1" s="1"/>
  <c r="T897" i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AB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S895" i="1"/>
  <c r="R895" i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S891" i="1" s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V890" i="1" s="1"/>
  <c r="T890" i="1"/>
  <c r="R890" i="1"/>
  <c r="S890" i="1" s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V889" i="1" s="1"/>
  <c r="T889" i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S887" i="1"/>
  <c r="R887" i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V886" i="1"/>
  <c r="U886" i="1"/>
  <c r="T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R885" i="1"/>
  <c r="Q885" i="1"/>
  <c r="S885" i="1" s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V881" i="1" s="1"/>
  <c r="T881" i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V878" i="1"/>
  <c r="U878" i="1"/>
  <c r="T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S875" i="1" s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V873" i="1" s="1"/>
  <c r="T873" i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S871" i="1"/>
  <c r="R871" i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V870" i="1"/>
  <c r="U870" i="1"/>
  <c r="T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P868" i="1" s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S867" i="1" s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V865" i="1" s="1"/>
  <c r="T865" i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AB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S859" i="1" s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V858" i="1" s="1"/>
  <c r="T858" i="1"/>
  <c r="R858" i="1"/>
  <c r="S858" i="1" s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V857" i="1" s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S855" i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V854" i="1"/>
  <c r="U854" i="1"/>
  <c r="T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R853" i="1"/>
  <c r="Q853" i="1"/>
  <c r="S853" i="1" s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V849" i="1" s="1"/>
  <c r="T849" i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V846" i="1"/>
  <c r="U846" i="1"/>
  <c r="T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S843" i="1" s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V841" i="1" s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V838" i="1"/>
  <c r="U838" i="1"/>
  <c r="T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V834" i="1" s="1"/>
  <c r="T834" i="1"/>
  <c r="R834" i="1"/>
  <c r="S834" i="1" s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V833" i="1" s="1"/>
  <c r="T833" i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AB831" i="1" s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M829" i="1" s="1"/>
  <c r="AB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P828" i="1" s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S827" i="1" s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V825" i="1" s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V823" i="1"/>
  <c r="U823" i="1"/>
  <c r="T823" i="1"/>
  <c r="S823" i="1"/>
  <c r="R823" i="1"/>
  <c r="Q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P820" i="1" s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V817" i="1" s="1"/>
  <c r="T817" i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AB816" i="1" s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AB815" i="1" s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R813" i="1"/>
  <c r="Q813" i="1"/>
  <c r="S813" i="1" s="1"/>
  <c r="O813" i="1"/>
  <c r="N813" i="1"/>
  <c r="P813" i="1" s="1"/>
  <c r="M813" i="1"/>
  <c r="AB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S811" i="1" s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U810" i="1"/>
  <c r="V810" i="1" s="1"/>
  <c r="T810" i="1"/>
  <c r="R810" i="1"/>
  <c r="S810" i="1" s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V809" i="1" s="1"/>
  <c r="T809" i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S807" i="1"/>
  <c r="R807" i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V806" i="1"/>
  <c r="U806" i="1"/>
  <c r="T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R805" i="1"/>
  <c r="Q805" i="1"/>
  <c r="S805" i="1" s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R803" i="1"/>
  <c r="S803" i="1" s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R802" i="1"/>
  <c r="S802" i="1" s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V801" i="1" s="1"/>
  <c r="T801" i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S799" i="1"/>
  <c r="R799" i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M797" i="1" s="1"/>
  <c r="K797" i="1"/>
  <c r="J797" i="1"/>
  <c r="I797" i="1"/>
  <c r="AB797" i="1" s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O796" i="1"/>
  <c r="P796" i="1" s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R795" i="1"/>
  <c r="S795" i="1" s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S794" i="1" s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V793" i="1" s="1"/>
  <c r="T793" i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AB792" i="1" s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O788" i="1"/>
  <c r="P788" i="1" s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V786" i="1" s="1"/>
  <c r="T786" i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W784" i="1"/>
  <c r="U784" i="1"/>
  <c r="T784" i="1"/>
  <c r="V784" i="1" s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W783" i="1"/>
  <c r="U783" i="1"/>
  <c r="T783" i="1"/>
  <c r="V783" i="1" s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T782" i="1"/>
  <c r="V782" i="1" s="1"/>
  <c r="R782" i="1"/>
  <c r="Q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R781" i="1"/>
  <c r="Q781" i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V778" i="1" s="1"/>
  <c r="T778" i="1"/>
  <c r="R778" i="1"/>
  <c r="S778" i="1" s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R775" i="1"/>
  <c r="Q775" i="1"/>
  <c r="S775" i="1" s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R773" i="1"/>
  <c r="Q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S771" i="1"/>
  <c r="R771" i="1"/>
  <c r="Q771" i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V770" i="1" s="1"/>
  <c r="T770" i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W769" i="1"/>
  <c r="V769" i="1"/>
  <c r="U769" i="1"/>
  <c r="T769" i="1"/>
  <c r="R769" i="1"/>
  <c r="Q769" i="1"/>
  <c r="S769" i="1" s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W768" i="1"/>
  <c r="U768" i="1"/>
  <c r="T768" i="1"/>
  <c r="V768" i="1" s="1"/>
  <c r="R768" i="1"/>
  <c r="Q768" i="1"/>
  <c r="S768" i="1" s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W761" i="1"/>
  <c r="U761" i="1"/>
  <c r="V761" i="1" s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R752" i="1"/>
  <c r="Q752" i="1"/>
  <c r="S752" i="1" s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V750" i="1"/>
  <c r="U750" i="1"/>
  <c r="T750" i="1"/>
  <c r="R750" i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R749" i="1"/>
  <c r="Q749" i="1"/>
  <c r="S749" i="1" s="1"/>
  <c r="O749" i="1"/>
  <c r="N749" i="1"/>
  <c r="P749" i="1" s="1"/>
  <c r="M749" i="1"/>
  <c r="L749" i="1"/>
  <c r="K749" i="1"/>
  <c r="J749" i="1"/>
  <c r="I749" i="1"/>
  <c r="AB749" i="1" s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S747" i="1" s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V746" i="1"/>
  <c r="U746" i="1"/>
  <c r="T746" i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V745" i="1" s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N744" i="1"/>
  <c r="P744" i="1" s="1"/>
  <c r="AB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R741" i="1"/>
  <c r="Q741" i="1"/>
  <c r="S741" i="1" s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R739" i="1"/>
  <c r="S739" i="1" s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V738" i="1" s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V734" i="1"/>
  <c r="U734" i="1"/>
  <c r="T734" i="1"/>
  <c r="R734" i="1"/>
  <c r="Q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R733" i="1"/>
  <c r="Q733" i="1"/>
  <c r="S733" i="1" s="1"/>
  <c r="O733" i="1"/>
  <c r="N733" i="1"/>
  <c r="P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O732" i="1"/>
  <c r="P732" i="1" s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S731" i="1" s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V730" i="1"/>
  <c r="U730" i="1"/>
  <c r="T730" i="1"/>
  <c r="R730" i="1"/>
  <c r="S730" i="1" s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V729" i="1" s="1"/>
  <c r="T729" i="1"/>
  <c r="R729" i="1"/>
  <c r="Q729" i="1"/>
  <c r="S729" i="1" s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W728" i="1"/>
  <c r="U728" i="1"/>
  <c r="T728" i="1"/>
  <c r="V728" i="1" s="1"/>
  <c r="R728" i="1"/>
  <c r="Q728" i="1"/>
  <c r="S728" i="1" s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W727" i="1"/>
  <c r="U727" i="1"/>
  <c r="T727" i="1"/>
  <c r="V727" i="1" s="1"/>
  <c r="R727" i="1"/>
  <c r="Q727" i="1"/>
  <c r="S727" i="1" s="1"/>
  <c r="O727" i="1"/>
  <c r="N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T726" i="1"/>
  <c r="V726" i="1" s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O724" i="1"/>
  <c r="P724" i="1" s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V722" i="1" s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W720" i="1"/>
  <c r="U720" i="1"/>
  <c r="T720" i="1"/>
  <c r="V720" i="1" s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W719" i="1"/>
  <c r="U719" i="1"/>
  <c r="T719" i="1"/>
  <c r="V719" i="1" s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T718" i="1"/>
  <c r="V718" i="1" s="1"/>
  <c r="R718" i="1"/>
  <c r="Q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R717" i="1"/>
  <c r="Q717" i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V714" i="1" s="1"/>
  <c r="T714" i="1"/>
  <c r="R714" i="1"/>
  <c r="S714" i="1" s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Q712" i="1"/>
  <c r="S712" i="1" s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T710" i="1"/>
  <c r="V710" i="1" s="1"/>
  <c r="R710" i="1"/>
  <c r="Q710" i="1"/>
  <c r="S710" i="1" s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AB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V706" i="1" s="1"/>
  <c r="T706" i="1"/>
  <c r="R706" i="1"/>
  <c r="S706" i="1" s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V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S702" i="1"/>
  <c r="R702" i="1"/>
  <c r="Q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R701" i="1"/>
  <c r="Q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S699" i="1" s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V697" i="1"/>
  <c r="U697" i="1"/>
  <c r="T697" i="1"/>
  <c r="R697" i="1"/>
  <c r="Q697" i="1"/>
  <c r="S697" i="1" s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B696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W695" i="1"/>
  <c r="U695" i="1"/>
  <c r="T695" i="1"/>
  <c r="V695" i="1" s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V693" i="1"/>
  <c r="U693" i="1"/>
  <c r="T693" i="1"/>
  <c r="R693" i="1"/>
  <c r="Q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S691" i="1" s="1"/>
  <c r="Q691" i="1"/>
  <c r="O691" i="1"/>
  <c r="P691" i="1" s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V690" i="1"/>
  <c r="U690" i="1"/>
  <c r="T690" i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R684" i="1"/>
  <c r="Q684" i="1"/>
  <c r="O684" i="1"/>
  <c r="P684" i="1" s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V681" i="1" s="1"/>
  <c r="T681" i="1"/>
  <c r="R681" i="1"/>
  <c r="S681" i="1" s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V680" i="1"/>
  <c r="U680" i="1"/>
  <c r="T680" i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R679" i="1"/>
  <c r="Q679" i="1"/>
  <c r="S679" i="1" s="1"/>
  <c r="P679" i="1"/>
  <c r="O679" i="1"/>
  <c r="N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T678" i="1"/>
  <c r="V678" i="1" s="1"/>
  <c r="R678" i="1"/>
  <c r="Q678" i="1"/>
  <c r="S678" i="1" s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AB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V674" i="1" s="1"/>
  <c r="T674" i="1"/>
  <c r="R674" i="1"/>
  <c r="S674" i="1" s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S670" i="1"/>
  <c r="R670" i="1"/>
  <c r="Q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R669" i="1"/>
  <c r="Q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S667" i="1" s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V665" i="1"/>
  <c r="U665" i="1"/>
  <c r="T665" i="1"/>
  <c r="R665" i="1"/>
  <c r="Q665" i="1"/>
  <c r="S665" i="1" s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N664" i="1"/>
  <c r="P664" i="1" s="1"/>
  <c r="L664" i="1"/>
  <c r="K664" i="1"/>
  <c r="M664" i="1" s="1"/>
  <c r="AB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W663" i="1"/>
  <c r="U663" i="1"/>
  <c r="T663" i="1"/>
  <c r="V663" i="1" s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V661" i="1"/>
  <c r="U661" i="1"/>
  <c r="T661" i="1"/>
  <c r="R661" i="1"/>
  <c r="Q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S659" i="1" s="1"/>
  <c r="Q659" i="1"/>
  <c r="O659" i="1"/>
  <c r="P659" i="1" s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V658" i="1"/>
  <c r="U658" i="1"/>
  <c r="T658" i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O652" i="1"/>
  <c r="P652" i="1" s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V649" i="1" s="1"/>
  <c r="T649" i="1"/>
  <c r="R649" i="1"/>
  <c r="S649" i="1" s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V648" i="1"/>
  <c r="U648" i="1"/>
  <c r="T648" i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T646" i="1"/>
  <c r="V646" i="1" s="1"/>
  <c r="R646" i="1"/>
  <c r="Q646" i="1"/>
  <c r="S646" i="1" s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N645" i="1"/>
  <c r="P645" i="1" s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Q644" i="1"/>
  <c r="S644" i="1" s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N637" i="1"/>
  <c r="P637" i="1" s="1"/>
  <c r="L637" i="1"/>
  <c r="K637" i="1"/>
  <c r="M637" i="1" s="1"/>
  <c r="AB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Q636" i="1"/>
  <c r="S636" i="1" s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W630" i="1"/>
  <c r="U630" i="1"/>
  <c r="T630" i="1"/>
  <c r="V630" i="1" s="1"/>
  <c r="R630" i="1"/>
  <c r="Q630" i="1"/>
  <c r="S630" i="1" s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N629" i="1"/>
  <c r="P629" i="1" s="1"/>
  <c r="AB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Q628" i="1"/>
  <c r="S628" i="1" s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S624" i="1"/>
  <c r="R624" i="1"/>
  <c r="Q624" i="1"/>
  <c r="O624" i="1"/>
  <c r="N624" i="1"/>
  <c r="P624" i="1" s="1"/>
  <c r="L624" i="1"/>
  <c r="K624" i="1"/>
  <c r="M624" i="1" s="1"/>
  <c r="J624" i="1"/>
  <c r="AB624" i="1" s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Q620" i="1"/>
  <c r="S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S618" i="1" s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V617" i="1" s="1"/>
  <c r="T617" i="1"/>
  <c r="R617" i="1"/>
  <c r="Q617" i="1"/>
  <c r="S617" i="1" s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W614" i="1"/>
  <c r="U614" i="1"/>
  <c r="T614" i="1"/>
  <c r="V614" i="1" s="1"/>
  <c r="R614" i="1"/>
  <c r="Q614" i="1"/>
  <c r="S614" i="1" s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B613" i="1"/>
  <c r="AA613" i="1"/>
  <c r="Y613" i="1"/>
  <c r="Z613" i="1" s="1"/>
  <c r="X613" i="1"/>
  <c r="W613" i="1"/>
  <c r="U613" i="1"/>
  <c r="T613" i="1"/>
  <c r="V613" i="1" s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S610" i="1" s="1"/>
  <c r="Q610" i="1"/>
  <c r="O610" i="1"/>
  <c r="N610" i="1"/>
  <c r="P610" i="1" s="1"/>
  <c r="M610" i="1"/>
  <c r="AB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V609" i="1" s="1"/>
  <c r="T609" i="1"/>
  <c r="R609" i="1"/>
  <c r="Q609" i="1"/>
  <c r="S609" i="1" s="1"/>
  <c r="P609" i="1"/>
  <c r="O609" i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N605" i="1"/>
  <c r="P605" i="1" s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Q604" i="1"/>
  <c r="S604" i="1" s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V600" i="1" s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W598" i="1"/>
  <c r="U598" i="1"/>
  <c r="T598" i="1"/>
  <c r="V598" i="1" s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R596" i="1"/>
  <c r="Q596" i="1"/>
  <c r="S596" i="1" s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S594" i="1" s="1"/>
  <c r="Q594" i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V593" i="1" s="1"/>
  <c r="T593" i="1"/>
  <c r="R593" i="1"/>
  <c r="Q593" i="1"/>
  <c r="S593" i="1" s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T592" i="1"/>
  <c r="V592" i="1" s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N589" i="1"/>
  <c r="P589" i="1" s="1"/>
  <c r="L589" i="1"/>
  <c r="K589" i="1"/>
  <c r="M589" i="1" s="1"/>
  <c r="AB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R588" i="1"/>
  <c r="Q588" i="1"/>
  <c r="S588" i="1" s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S586" i="1" s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N581" i="1"/>
  <c r="P581" i="1" s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R580" i="1"/>
  <c r="Q580" i="1"/>
  <c r="S580" i="1" s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M578" i="1"/>
  <c r="AB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S576" i="1"/>
  <c r="R576" i="1"/>
  <c r="Q576" i="1"/>
  <c r="O576" i="1"/>
  <c r="N576" i="1"/>
  <c r="P576" i="1" s="1"/>
  <c r="L576" i="1"/>
  <c r="K576" i="1"/>
  <c r="M576" i="1" s="1"/>
  <c r="J576" i="1"/>
  <c r="AB576" i="1" s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W574" i="1"/>
  <c r="U574" i="1"/>
  <c r="T574" i="1"/>
  <c r="V574" i="1" s="1"/>
  <c r="R574" i="1"/>
  <c r="Q574" i="1"/>
  <c r="S574" i="1" s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S570" i="1" s="1"/>
  <c r="Q570" i="1"/>
  <c r="O570" i="1"/>
  <c r="N570" i="1"/>
  <c r="P570" i="1" s="1"/>
  <c r="M570" i="1"/>
  <c r="AB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V569" i="1" s="1"/>
  <c r="T569" i="1"/>
  <c r="R569" i="1"/>
  <c r="Q569" i="1"/>
  <c r="S569" i="1" s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W566" i="1"/>
  <c r="U566" i="1"/>
  <c r="T566" i="1"/>
  <c r="V566" i="1" s="1"/>
  <c r="R566" i="1"/>
  <c r="Q566" i="1"/>
  <c r="S566" i="1" s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Q564" i="1"/>
  <c r="S564" i="1" s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R562" i="1"/>
  <c r="S562" i="1" s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V561" i="1" s="1"/>
  <c r="T561" i="1"/>
  <c r="R561" i="1"/>
  <c r="Q561" i="1"/>
  <c r="S561" i="1" s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W558" i="1"/>
  <c r="U558" i="1"/>
  <c r="T558" i="1"/>
  <c r="V558" i="1" s="1"/>
  <c r="R558" i="1"/>
  <c r="Q558" i="1"/>
  <c r="S558" i="1" s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S557" i="1"/>
  <c r="R557" i="1"/>
  <c r="Q557" i="1"/>
  <c r="O557" i="1"/>
  <c r="N557" i="1"/>
  <c r="P557" i="1" s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R556" i="1"/>
  <c r="Q556" i="1"/>
  <c r="S556" i="1" s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S554" i="1" s="1"/>
  <c r="Q554" i="1"/>
  <c r="O554" i="1"/>
  <c r="N554" i="1"/>
  <c r="P554" i="1" s="1"/>
  <c r="L554" i="1"/>
  <c r="M554" i="1" s="1"/>
  <c r="AB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V553" i="1" s="1"/>
  <c r="T553" i="1"/>
  <c r="R553" i="1"/>
  <c r="Q553" i="1"/>
  <c r="S553" i="1" s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B549" i="1"/>
  <c r="AA549" i="1"/>
  <c r="Y549" i="1"/>
  <c r="Z549" i="1" s="1"/>
  <c r="X549" i="1"/>
  <c r="W549" i="1"/>
  <c r="U549" i="1"/>
  <c r="T549" i="1"/>
  <c r="V549" i="1" s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S546" i="1" s="1"/>
  <c r="Q546" i="1"/>
  <c r="O546" i="1"/>
  <c r="N546" i="1"/>
  <c r="P546" i="1" s="1"/>
  <c r="M546" i="1"/>
  <c r="AB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R540" i="1"/>
  <c r="Q540" i="1"/>
  <c r="S540" i="1" s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S538" i="1" s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V537" i="1" s="1"/>
  <c r="T537" i="1"/>
  <c r="R537" i="1"/>
  <c r="Q537" i="1"/>
  <c r="S537" i="1" s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W534" i="1"/>
  <c r="U534" i="1"/>
  <c r="T534" i="1"/>
  <c r="V534" i="1" s="1"/>
  <c r="R534" i="1"/>
  <c r="Q534" i="1"/>
  <c r="S534" i="1" s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R532" i="1"/>
  <c r="Q532" i="1"/>
  <c r="S532" i="1" s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S530" i="1" s="1"/>
  <c r="Q530" i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N525" i="1"/>
  <c r="P525" i="1" s="1"/>
  <c r="L525" i="1"/>
  <c r="K525" i="1"/>
  <c r="M525" i="1" s="1"/>
  <c r="AB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R524" i="1"/>
  <c r="Q524" i="1"/>
  <c r="S524" i="1" s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S514" i="1" s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S512" i="1" s="1"/>
  <c r="Q512" i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S509" i="1"/>
  <c r="R509" i="1"/>
  <c r="Q509" i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R508" i="1"/>
  <c r="Q508" i="1"/>
  <c r="S508" i="1" s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V506" i="1"/>
  <c r="U506" i="1"/>
  <c r="T506" i="1"/>
  <c r="R506" i="1"/>
  <c r="S506" i="1" s="1"/>
  <c r="Q506" i="1"/>
  <c r="O506" i="1"/>
  <c r="N506" i="1"/>
  <c r="P506" i="1" s="1"/>
  <c r="M506" i="1"/>
  <c r="AB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V505" i="1" s="1"/>
  <c r="T505" i="1"/>
  <c r="R505" i="1"/>
  <c r="Q505" i="1"/>
  <c r="S505" i="1" s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S504" i="1"/>
  <c r="R504" i="1"/>
  <c r="Q504" i="1"/>
  <c r="O504" i="1"/>
  <c r="N504" i="1"/>
  <c r="P504" i="1" s="1"/>
  <c r="L504" i="1"/>
  <c r="K504" i="1"/>
  <c r="M504" i="1" s="1"/>
  <c r="J504" i="1"/>
  <c r="AB504" i="1" s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Q502" i="1"/>
  <c r="S502" i="1" s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M501" i="1" s="1"/>
  <c r="AB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S498" i="1" s="1"/>
  <c r="Q498" i="1"/>
  <c r="O498" i="1"/>
  <c r="N498" i="1"/>
  <c r="P498" i="1" s="1"/>
  <c r="M498" i="1"/>
  <c r="AB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V497" i="1" s="1"/>
  <c r="T497" i="1"/>
  <c r="R497" i="1"/>
  <c r="Q497" i="1"/>
  <c r="S497" i="1" s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S496" i="1"/>
  <c r="R496" i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V495" i="1"/>
  <c r="U495" i="1"/>
  <c r="T495" i="1"/>
  <c r="R495" i="1"/>
  <c r="Q495" i="1"/>
  <c r="S495" i="1" s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N493" i="1"/>
  <c r="P493" i="1" s="1"/>
  <c r="AB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R490" i="1"/>
  <c r="S490" i="1" s="1"/>
  <c r="Q490" i="1"/>
  <c r="O490" i="1"/>
  <c r="N490" i="1"/>
  <c r="P490" i="1" s="1"/>
  <c r="L490" i="1"/>
  <c r="M490" i="1" s="1"/>
  <c r="AB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S488" i="1"/>
  <c r="R488" i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V487" i="1" s="1"/>
  <c r="T487" i="1"/>
  <c r="R487" i="1"/>
  <c r="Q487" i="1"/>
  <c r="S487" i="1" s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S485" i="1"/>
  <c r="R485" i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R484" i="1"/>
  <c r="Q484" i="1"/>
  <c r="S484" i="1" s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O482" i="1"/>
  <c r="N482" i="1"/>
  <c r="P482" i="1" s="1"/>
  <c r="M482" i="1"/>
  <c r="AB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S480" i="1" s="1"/>
  <c r="Q480" i="1"/>
  <c r="O480" i="1"/>
  <c r="N480" i="1"/>
  <c r="P480" i="1" s="1"/>
  <c r="L480" i="1"/>
  <c r="K480" i="1"/>
  <c r="M480" i="1" s="1"/>
  <c r="J480" i="1"/>
  <c r="AB480" i="1" s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V479" i="1" s="1"/>
  <c r="T479" i="1"/>
  <c r="R479" i="1"/>
  <c r="Q479" i="1"/>
  <c r="S479" i="1" s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S477" i="1"/>
  <c r="R477" i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R476" i="1"/>
  <c r="Q476" i="1"/>
  <c r="S476" i="1" s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AB474" i="1" s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S472" i="1"/>
  <c r="R472" i="1"/>
  <c r="Q472" i="1"/>
  <c r="O472" i="1"/>
  <c r="N472" i="1"/>
  <c r="P472" i="1" s="1"/>
  <c r="L472" i="1"/>
  <c r="K472" i="1"/>
  <c r="M472" i="1" s="1"/>
  <c r="J472" i="1"/>
  <c r="AB472" i="1" s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Q470" i="1"/>
  <c r="S470" i="1" s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S467" i="1"/>
  <c r="R467" i="1"/>
  <c r="Q467" i="1"/>
  <c r="O467" i="1"/>
  <c r="N467" i="1"/>
  <c r="P467" i="1" s="1"/>
  <c r="L467" i="1"/>
  <c r="K467" i="1"/>
  <c r="M467" i="1" s="1"/>
  <c r="J467" i="1"/>
  <c r="I467" i="1"/>
  <c r="AB467" i="1" s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S466" i="1" s="1"/>
  <c r="Q466" i="1"/>
  <c r="O466" i="1"/>
  <c r="N466" i="1"/>
  <c r="P466" i="1" s="1"/>
  <c r="L466" i="1"/>
  <c r="M466" i="1" s="1"/>
  <c r="AB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V465" i="1" s="1"/>
  <c r="T465" i="1"/>
  <c r="R465" i="1"/>
  <c r="Q465" i="1"/>
  <c r="S465" i="1" s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S464" i="1"/>
  <c r="R464" i="1"/>
  <c r="Q464" i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V463" i="1"/>
  <c r="U463" i="1"/>
  <c r="T463" i="1"/>
  <c r="R463" i="1"/>
  <c r="Q463" i="1"/>
  <c r="S463" i="1" s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T462" i="1"/>
  <c r="V462" i="1" s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N461" i="1"/>
  <c r="P461" i="1" s="1"/>
  <c r="L461" i="1"/>
  <c r="K461" i="1"/>
  <c r="M461" i="1" s="1"/>
  <c r="AB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V458" i="1" s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S456" i="1" s="1"/>
  <c r="Q456" i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R455" i="1"/>
  <c r="Q455" i="1"/>
  <c r="S455" i="1" s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S453" i="1"/>
  <c r="R453" i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R452" i="1"/>
  <c r="Q452" i="1"/>
  <c r="S452" i="1" s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S450" i="1" s="1"/>
  <c r="Q450" i="1"/>
  <c r="O450" i="1"/>
  <c r="N450" i="1"/>
  <c r="P450" i="1" s="1"/>
  <c r="M450" i="1"/>
  <c r="AB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R449" i="1"/>
  <c r="Q449" i="1"/>
  <c r="S449" i="1" s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S448" i="1" s="1"/>
  <c r="Q448" i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S445" i="1"/>
  <c r="R445" i="1"/>
  <c r="Q445" i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R444" i="1"/>
  <c r="Q444" i="1"/>
  <c r="S444" i="1" s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S442" i="1" s="1"/>
  <c r="Q442" i="1"/>
  <c r="O442" i="1"/>
  <c r="N442" i="1"/>
  <c r="P442" i="1" s="1"/>
  <c r="M442" i="1"/>
  <c r="AB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S440" i="1"/>
  <c r="R440" i="1"/>
  <c r="Q440" i="1"/>
  <c r="O440" i="1"/>
  <c r="N440" i="1"/>
  <c r="P440" i="1" s="1"/>
  <c r="L440" i="1"/>
  <c r="K440" i="1"/>
  <c r="M440" i="1" s="1"/>
  <c r="J440" i="1"/>
  <c r="AB440" i="1" s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Q438" i="1"/>
  <c r="S438" i="1" s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AB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R434" i="1"/>
  <c r="S434" i="1" s="1"/>
  <c r="Q434" i="1"/>
  <c r="O434" i="1"/>
  <c r="N434" i="1"/>
  <c r="P434" i="1" s="1"/>
  <c r="M434" i="1"/>
  <c r="AB434" i="1" s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V433" i="1" s="1"/>
  <c r="T433" i="1"/>
  <c r="R433" i="1"/>
  <c r="Q433" i="1"/>
  <c r="S433" i="1" s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S432" i="1"/>
  <c r="R432" i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V431" i="1"/>
  <c r="U431" i="1"/>
  <c r="T431" i="1"/>
  <c r="R431" i="1"/>
  <c r="Q431" i="1"/>
  <c r="S431" i="1" s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N429" i="1"/>
  <c r="P429" i="1" s="1"/>
  <c r="L429" i="1"/>
  <c r="K429" i="1"/>
  <c r="M429" i="1" s="1"/>
  <c r="AB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R426" i="1"/>
  <c r="S426" i="1" s="1"/>
  <c r="Q426" i="1"/>
  <c r="O426" i="1"/>
  <c r="N426" i="1"/>
  <c r="P426" i="1" s="1"/>
  <c r="L426" i="1"/>
  <c r="M426" i="1" s="1"/>
  <c r="AB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S424" i="1"/>
  <c r="R424" i="1"/>
  <c r="Q424" i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V423" i="1" s="1"/>
  <c r="T423" i="1"/>
  <c r="R423" i="1"/>
  <c r="Q423" i="1"/>
  <c r="S423" i="1" s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S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R420" i="1"/>
  <c r="Q420" i="1"/>
  <c r="S420" i="1" s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O418" i="1"/>
  <c r="N418" i="1"/>
  <c r="P418" i="1" s="1"/>
  <c r="M418" i="1"/>
  <c r="AB418" i="1" s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V415" i="1" s="1"/>
  <c r="T415" i="1"/>
  <c r="R415" i="1"/>
  <c r="Q415" i="1"/>
  <c r="S415" i="1" s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S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R412" i="1"/>
  <c r="Q412" i="1"/>
  <c r="S412" i="1" s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S410" i="1" s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V409" i="1" s="1"/>
  <c r="T409" i="1"/>
  <c r="R409" i="1"/>
  <c r="Q409" i="1"/>
  <c r="S409" i="1" s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S408" i="1"/>
  <c r="R408" i="1"/>
  <c r="Q408" i="1"/>
  <c r="O408" i="1"/>
  <c r="N408" i="1"/>
  <c r="P408" i="1" s="1"/>
  <c r="L408" i="1"/>
  <c r="K408" i="1"/>
  <c r="M408" i="1" s="1"/>
  <c r="J408" i="1"/>
  <c r="AB408" i="1" s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S403" i="1"/>
  <c r="R403" i="1"/>
  <c r="Q403" i="1"/>
  <c r="O403" i="1"/>
  <c r="N403" i="1"/>
  <c r="P403" i="1" s="1"/>
  <c r="L403" i="1"/>
  <c r="K403" i="1"/>
  <c r="M403" i="1" s="1"/>
  <c r="J403" i="1"/>
  <c r="I403" i="1"/>
  <c r="AB403" i="1" s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S402" i="1" s="1"/>
  <c r="Q402" i="1"/>
  <c r="O402" i="1"/>
  <c r="N402" i="1"/>
  <c r="P402" i="1" s="1"/>
  <c r="L402" i="1"/>
  <c r="M402" i="1" s="1"/>
  <c r="AB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V401" i="1" s="1"/>
  <c r="T401" i="1"/>
  <c r="R401" i="1"/>
  <c r="Q401" i="1"/>
  <c r="S401" i="1" s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W399" i="1"/>
  <c r="U399" i="1"/>
  <c r="V399" i="1" s="1"/>
  <c r="T399" i="1"/>
  <c r="R399" i="1"/>
  <c r="Q399" i="1"/>
  <c r="S399" i="1" s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P398" i="1"/>
  <c r="O398" i="1"/>
  <c r="N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S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V394" i="1"/>
  <c r="U394" i="1"/>
  <c r="T394" i="1"/>
  <c r="R394" i="1"/>
  <c r="Q394" i="1"/>
  <c r="S394" i="1" s="1"/>
  <c r="O394" i="1"/>
  <c r="N394" i="1"/>
  <c r="P394" i="1" s="1"/>
  <c r="M394" i="1"/>
  <c r="AB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V391" i="1"/>
  <c r="U391" i="1"/>
  <c r="T391" i="1"/>
  <c r="R391" i="1"/>
  <c r="Q391" i="1"/>
  <c r="S391" i="1" s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T390" i="1"/>
  <c r="V390" i="1" s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M389" i="1" s="1"/>
  <c r="AB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S387" i="1"/>
  <c r="R387" i="1"/>
  <c r="Q387" i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S386" i="1" s="1"/>
  <c r="Q386" i="1"/>
  <c r="O386" i="1"/>
  <c r="N386" i="1"/>
  <c r="P386" i="1" s="1"/>
  <c r="AB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V385" i="1" s="1"/>
  <c r="T385" i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S384" i="1"/>
  <c r="R384" i="1"/>
  <c r="Q384" i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S376" i="1"/>
  <c r="R376" i="1"/>
  <c r="Q376" i="1"/>
  <c r="O376" i="1"/>
  <c r="N376" i="1"/>
  <c r="P376" i="1" s="1"/>
  <c r="L376" i="1"/>
  <c r="K376" i="1"/>
  <c r="M376" i="1" s="1"/>
  <c r="J376" i="1"/>
  <c r="AB376" i="1" s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S375" i="1"/>
  <c r="R375" i="1"/>
  <c r="Q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T373" i="1"/>
  <c r="V373" i="1" s="1"/>
  <c r="S373" i="1"/>
  <c r="R373" i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S371" i="1"/>
  <c r="R371" i="1"/>
  <c r="Q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V370" i="1" s="1"/>
  <c r="T370" i="1"/>
  <c r="R370" i="1"/>
  <c r="S370" i="1" s="1"/>
  <c r="Q370" i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V369" i="1" s="1"/>
  <c r="T369" i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V367" i="1"/>
  <c r="U367" i="1"/>
  <c r="T367" i="1"/>
  <c r="S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S365" i="1"/>
  <c r="R365" i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S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V361" i="1" s="1"/>
  <c r="T361" i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V353" i="1" s="1"/>
  <c r="T353" i="1"/>
  <c r="S353" i="1"/>
  <c r="R353" i="1"/>
  <c r="Q353" i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W351" i="1"/>
  <c r="U351" i="1"/>
  <c r="V351" i="1" s="1"/>
  <c r="T351" i="1"/>
  <c r="R351" i="1"/>
  <c r="Q351" i="1"/>
  <c r="S351" i="1" s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V345" i="1" s="1"/>
  <c r="T345" i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AB340" i="1" s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S338" i="1" s="1"/>
  <c r="Q338" i="1"/>
  <c r="P338" i="1"/>
  <c r="O338" i="1"/>
  <c r="N338" i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N333" i="1"/>
  <c r="P333" i="1" s="1"/>
  <c r="M333" i="1"/>
  <c r="L333" i="1"/>
  <c r="K333" i="1"/>
  <c r="J333" i="1"/>
  <c r="I333" i="1"/>
  <c r="AB333" i="1" s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S331" i="1" s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W329" i="1"/>
  <c r="U329" i="1"/>
  <c r="V329" i="1" s="1"/>
  <c r="T329" i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O326" i="1"/>
  <c r="N326" i="1"/>
  <c r="P326" i="1" s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R323" i="1"/>
  <c r="Q323" i="1"/>
  <c r="S323" i="1" s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O322" i="1"/>
  <c r="N322" i="1"/>
  <c r="P322" i="1" s="1"/>
  <c r="AB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V321" i="1" s="1"/>
  <c r="T321" i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V319" i="1" s="1"/>
  <c r="T319" i="1"/>
  <c r="R319" i="1"/>
  <c r="Q319" i="1"/>
  <c r="S319" i="1" s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R318" i="1"/>
  <c r="Q318" i="1"/>
  <c r="P318" i="1"/>
  <c r="O318" i="1"/>
  <c r="N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R317" i="1"/>
  <c r="Q317" i="1"/>
  <c r="S317" i="1" s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R316" i="1"/>
  <c r="Q316" i="1"/>
  <c r="S316" i="1" s="1"/>
  <c r="P316" i="1"/>
  <c r="O316" i="1"/>
  <c r="N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S315" i="1"/>
  <c r="R315" i="1"/>
  <c r="Q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V311" i="1" s="1"/>
  <c r="T311" i="1"/>
  <c r="S311" i="1"/>
  <c r="R311" i="1"/>
  <c r="Q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S309" i="1"/>
  <c r="R309" i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V307" i="1" s="1"/>
  <c r="S307" i="1"/>
  <c r="R307" i="1"/>
  <c r="Q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V306" i="1" s="1"/>
  <c r="T306" i="1"/>
  <c r="R306" i="1"/>
  <c r="S306" i="1" s="1"/>
  <c r="Q306" i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N301" i="1"/>
  <c r="P301" i="1" s="1"/>
  <c r="M301" i="1"/>
  <c r="L301" i="1"/>
  <c r="K301" i="1"/>
  <c r="J301" i="1"/>
  <c r="I301" i="1"/>
  <c r="AB301" i="1" s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S299" i="1"/>
  <c r="R299" i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M298" i="1" s="1"/>
  <c r="AB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S289" i="1"/>
  <c r="R289" i="1"/>
  <c r="Q289" i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W287" i="1"/>
  <c r="U287" i="1"/>
  <c r="V287" i="1" s="1"/>
  <c r="T287" i="1"/>
  <c r="R287" i="1"/>
  <c r="Q287" i="1"/>
  <c r="S287" i="1" s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R285" i="1"/>
  <c r="Q285" i="1"/>
  <c r="S285" i="1" s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P282" i="1"/>
  <c r="O282" i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V277" i="1" s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S274" i="1" s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V273" i="1" s="1"/>
  <c r="T273" i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AB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S269" i="1"/>
  <c r="R269" i="1"/>
  <c r="Q269" i="1"/>
  <c r="O269" i="1"/>
  <c r="N269" i="1"/>
  <c r="P269" i="1" s="1"/>
  <c r="M269" i="1"/>
  <c r="L269" i="1"/>
  <c r="K269" i="1"/>
  <c r="J269" i="1"/>
  <c r="I269" i="1"/>
  <c r="AB269" i="1" s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S267" i="1" s="1"/>
  <c r="Q267" i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V265" i="1" s="1"/>
  <c r="T265" i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R259" i="1"/>
  <c r="Q259" i="1"/>
  <c r="S259" i="1" s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V257" i="1" s="1"/>
  <c r="T257" i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V255" i="1" s="1"/>
  <c r="T255" i="1"/>
  <c r="R255" i="1"/>
  <c r="Q255" i="1"/>
  <c r="S255" i="1" s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R254" i="1"/>
  <c r="Q254" i="1"/>
  <c r="P254" i="1"/>
  <c r="O254" i="1"/>
  <c r="N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S253" i="1"/>
  <c r="R253" i="1"/>
  <c r="Q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R252" i="1"/>
  <c r="Q252" i="1"/>
  <c r="P252" i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V249" i="1" s="1"/>
  <c r="T249" i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S248" i="1"/>
  <c r="R248" i="1"/>
  <c r="Q248" i="1"/>
  <c r="P248" i="1"/>
  <c r="O248" i="1"/>
  <c r="N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V247" i="1" s="1"/>
  <c r="T247" i="1"/>
  <c r="S247" i="1"/>
  <c r="R247" i="1"/>
  <c r="Q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S245" i="1"/>
  <c r="R245" i="1"/>
  <c r="Q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K244" i="1"/>
  <c r="M244" i="1" s="1"/>
  <c r="J244" i="1"/>
  <c r="AB244" i="1" s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T243" i="1"/>
  <c r="V243" i="1" s="1"/>
  <c r="S243" i="1"/>
  <c r="R243" i="1"/>
  <c r="Q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V242" i="1" s="1"/>
  <c r="T242" i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N237" i="1"/>
  <c r="P237" i="1" s="1"/>
  <c r="M237" i="1"/>
  <c r="L237" i="1"/>
  <c r="K237" i="1"/>
  <c r="J237" i="1"/>
  <c r="I237" i="1"/>
  <c r="AB237" i="1" s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S235" i="1"/>
  <c r="R235" i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W223" i="1"/>
  <c r="U223" i="1"/>
  <c r="V223" i="1" s="1"/>
  <c r="T223" i="1"/>
  <c r="R223" i="1"/>
  <c r="Q223" i="1"/>
  <c r="S223" i="1" s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P218" i="1"/>
  <c r="O218" i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R210" i="1"/>
  <c r="S210" i="1" s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V209" i="1" s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R206" i="1"/>
  <c r="Q206" i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R203" i="1"/>
  <c r="S203" i="1" s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W201" i="1"/>
  <c r="U201" i="1"/>
  <c r="V201" i="1" s="1"/>
  <c r="T201" i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P200" i="1"/>
  <c r="O200" i="1"/>
  <c r="N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R195" i="1"/>
  <c r="Q195" i="1"/>
  <c r="S195" i="1" s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O194" i="1"/>
  <c r="N194" i="1"/>
  <c r="P194" i="1" s="1"/>
  <c r="AB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V193" i="1" s="1"/>
  <c r="T193" i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V191" i="1" s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V180" i="1" s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AB174" i="1" s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AB166" i="1" s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V162" i="1" s="1"/>
  <c r="T162" i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AB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V154" i="1" s="1"/>
  <c r="T154" i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Z150" i="1" s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AB142" i="1" s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AB134" i="1" s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Z126" i="1" s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Z118" i="1" s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AB110" i="1" s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AB102" i="1" s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AB101" i="1" s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Z94" i="1" s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Z86" i="1" s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Z82" i="1"/>
  <c r="Y82" i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AB78" i="1" s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AB69" i="1" s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Z62" i="1" s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Z54" i="1" s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Z50" i="1"/>
  <c r="Y50" i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AB37" i="1" s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Z30" i="1" s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AB23" i="1" s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AB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Z18" i="1"/>
  <c r="Y18" i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AB7" i="1" s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6" i="1" l="1"/>
  <c r="AB28" i="1"/>
  <c r="AB30" i="1"/>
  <c r="AB39" i="1"/>
  <c r="AB58" i="1"/>
  <c r="AB60" i="1"/>
  <c r="AB62" i="1"/>
  <c r="AB71" i="1"/>
  <c r="AB90" i="1"/>
  <c r="AB92" i="1"/>
  <c r="AB103" i="1"/>
  <c r="AB122" i="1"/>
  <c r="AB124" i="1"/>
  <c r="AB129" i="1"/>
  <c r="AB135" i="1"/>
  <c r="AB149" i="1"/>
  <c r="AB169" i="1"/>
  <c r="AB170" i="1"/>
  <c r="AB171" i="1"/>
  <c r="AB175" i="1"/>
  <c r="AB180" i="1"/>
  <c r="AB242" i="1"/>
  <c r="AB362" i="1"/>
  <c r="AB374" i="1"/>
  <c r="AB400" i="1"/>
  <c r="AB3" i="1"/>
  <c r="AB17" i="1"/>
  <c r="AB6" i="1"/>
  <c r="AB11" i="1"/>
  <c r="AB21" i="1"/>
  <c r="AB25" i="1"/>
  <c r="AB26" i="1"/>
  <c r="AB35" i="1"/>
  <c r="AB48" i="1"/>
  <c r="AB53" i="1"/>
  <c r="AB57" i="1"/>
  <c r="AB67" i="1"/>
  <c r="AB80" i="1"/>
  <c r="AB85" i="1"/>
  <c r="AB89" i="1"/>
  <c r="AB94" i="1"/>
  <c r="AB99" i="1"/>
  <c r="AB112" i="1"/>
  <c r="AB117" i="1"/>
  <c r="AB121" i="1"/>
  <c r="AB126" i="1"/>
  <c r="AB131" i="1"/>
  <c r="AB144" i="1"/>
  <c r="AB162" i="1"/>
  <c r="AB168" i="1"/>
  <c r="AB182" i="1"/>
  <c r="AB189" i="1"/>
  <c r="AB197" i="1"/>
  <c r="AB213" i="1"/>
  <c r="AB224" i="1"/>
  <c r="AB278" i="1"/>
  <c r="AB306" i="1"/>
  <c r="AB314" i="1"/>
  <c r="AB13" i="1"/>
  <c r="AB10" i="1"/>
  <c r="AB12" i="1"/>
  <c r="AB36" i="1"/>
  <c r="AB47" i="1"/>
  <c r="AB66" i="1"/>
  <c r="AB68" i="1"/>
  <c r="AB79" i="1"/>
  <c r="AB98" i="1"/>
  <c r="AB100" i="1"/>
  <c r="AB111" i="1"/>
  <c r="AB125" i="1"/>
  <c r="AB130" i="1"/>
  <c r="AB132" i="1"/>
  <c r="AB137" i="1"/>
  <c r="AB143" i="1"/>
  <c r="AB154" i="1"/>
  <c r="AB155" i="1"/>
  <c r="AB160" i="1"/>
  <c r="AB167" i="1"/>
  <c r="AB172" i="1"/>
  <c r="AB216" i="1"/>
  <c r="AB250" i="1"/>
  <c r="AB277" i="1"/>
  <c r="AB288" i="1"/>
  <c r="AB344" i="1"/>
  <c r="AB54" i="1"/>
  <c r="AB34" i="1"/>
  <c r="AB5" i="1"/>
  <c r="AB9" i="1"/>
  <c r="AB14" i="1"/>
  <c r="AB15" i="1"/>
  <c r="AB24" i="1"/>
  <c r="AB29" i="1"/>
  <c r="AB33" i="1"/>
  <c r="AB43" i="1"/>
  <c r="AB56" i="1"/>
  <c r="AB61" i="1"/>
  <c r="AB65" i="1"/>
  <c r="AB88" i="1"/>
  <c r="AB93" i="1"/>
  <c r="AB97" i="1"/>
  <c r="AB107" i="1"/>
  <c r="AB120" i="1"/>
  <c r="AB139" i="1"/>
  <c r="AB152" i="1"/>
  <c r="AB159" i="1"/>
  <c r="AB164" i="1"/>
  <c r="AB261" i="1"/>
  <c r="AB346" i="1"/>
  <c r="AB410" i="1"/>
  <c r="AB514" i="1"/>
  <c r="AB44" i="1"/>
  <c r="AB75" i="1"/>
  <c r="AB76" i="1"/>
  <c r="AB108" i="1"/>
  <c r="AB133" i="1"/>
  <c r="AB140" i="1"/>
  <c r="AB145" i="1"/>
  <c r="AB181" i="1"/>
  <c r="AB186" i="1"/>
  <c r="AB226" i="1"/>
  <c r="AB280" i="1"/>
  <c r="AB84" i="1"/>
  <c r="AB116" i="1"/>
  <c r="AB148" i="1"/>
  <c r="AB158" i="1"/>
  <c r="AB161" i="1"/>
  <c r="AB173" i="1"/>
  <c r="AB177" i="1"/>
  <c r="AB188" i="1"/>
  <c r="AB248" i="1"/>
  <c r="AB312" i="1"/>
  <c r="AB354" i="1"/>
  <c r="AB370" i="1"/>
  <c r="AB378" i="1"/>
  <c r="AB416" i="1"/>
  <c r="AB22" i="1"/>
  <c r="AB52" i="1"/>
  <c r="AB4" i="1"/>
  <c r="AB27" i="1"/>
  <c r="AB40" i="1"/>
  <c r="AB45" i="1"/>
  <c r="AB49" i="1"/>
  <c r="AB59" i="1"/>
  <c r="AB72" i="1"/>
  <c r="AB77" i="1"/>
  <c r="AB81" i="1"/>
  <c r="AB86" i="1"/>
  <c r="AB91" i="1"/>
  <c r="AB104" i="1"/>
  <c r="AB109" i="1"/>
  <c r="AB113" i="1"/>
  <c r="AB118" i="1"/>
  <c r="AB123" i="1"/>
  <c r="AB136" i="1"/>
  <c r="AB150" i="1"/>
  <c r="AB153" i="1"/>
  <c r="AB157" i="1"/>
  <c r="AB165" i="1"/>
  <c r="AB176" i="1"/>
  <c r="AB210" i="1"/>
  <c r="AB258" i="1"/>
  <c r="AB266" i="1"/>
  <c r="AB274" i="1"/>
  <c r="AB276" i="1"/>
  <c r="AB341" i="1"/>
  <c r="AB352" i="1"/>
  <c r="AB357" i="1"/>
  <c r="AB458" i="1"/>
  <c r="AB764" i="1"/>
  <c r="AB219" i="1"/>
  <c r="AB225" i="1"/>
  <c r="M240" i="1"/>
  <c r="AB240" i="1" s="1"/>
  <c r="S246" i="1"/>
  <c r="AB246" i="1" s="1"/>
  <c r="Z249" i="1"/>
  <c r="Z271" i="1"/>
  <c r="M304" i="1"/>
  <c r="AB304" i="1" s="1"/>
  <c r="S308" i="1"/>
  <c r="AB308" i="1" s="1"/>
  <c r="S310" i="1"/>
  <c r="AB310" i="1" s="1"/>
  <c r="Z313" i="1"/>
  <c r="Z335" i="1"/>
  <c r="AB353" i="1"/>
  <c r="V365" i="1"/>
  <c r="AB365" i="1" s="1"/>
  <c r="M366" i="1"/>
  <c r="AB366" i="1" s="1"/>
  <c r="M368" i="1"/>
  <c r="AB368" i="1" s="1"/>
  <c r="S372" i="1"/>
  <c r="AB372" i="1" s="1"/>
  <c r="S374" i="1"/>
  <c r="S380" i="1"/>
  <c r="AB380" i="1" s="1"/>
  <c r="M384" i="1"/>
  <c r="AB384" i="1" s="1"/>
  <c r="V387" i="1"/>
  <c r="Z393" i="1"/>
  <c r="S430" i="1"/>
  <c r="AB430" i="1" s="1"/>
  <c r="M432" i="1"/>
  <c r="AB432" i="1" s="1"/>
  <c r="Z441" i="1"/>
  <c r="AB444" i="1"/>
  <c r="V453" i="1"/>
  <c r="AB453" i="1" s="1"/>
  <c r="AB459" i="1"/>
  <c r="P463" i="1"/>
  <c r="AB494" i="1"/>
  <c r="S494" i="1"/>
  <c r="M496" i="1"/>
  <c r="AB496" i="1" s="1"/>
  <c r="Z505" i="1"/>
  <c r="AB508" i="1"/>
  <c r="AB520" i="1"/>
  <c r="S523" i="1"/>
  <c r="Z526" i="1"/>
  <c r="AB527" i="1"/>
  <c r="AB532" i="1"/>
  <c r="M533" i="1"/>
  <c r="AB533" i="1" s="1"/>
  <c r="AB553" i="1"/>
  <c r="AB584" i="1"/>
  <c r="AB591" i="1"/>
  <c r="M597" i="1"/>
  <c r="AB597" i="1" s="1"/>
  <c r="AB634" i="1"/>
  <c r="AB639" i="1"/>
  <c r="AB640" i="1"/>
  <c r="AB748" i="1"/>
  <c r="AB812" i="1"/>
  <c r="AB409" i="1"/>
  <c r="V195" i="1"/>
  <c r="M196" i="1"/>
  <c r="AB196" i="1" s="1"/>
  <c r="V197" i="1"/>
  <c r="M198" i="1"/>
  <c r="M200" i="1"/>
  <c r="AB200" i="1" s="1"/>
  <c r="S204" i="1"/>
  <c r="AB204" i="1" s="1"/>
  <c r="S206" i="1"/>
  <c r="AB206" i="1" s="1"/>
  <c r="AB207" i="1"/>
  <c r="Z209" i="1"/>
  <c r="V217" i="1"/>
  <c r="S226" i="1"/>
  <c r="Z231" i="1"/>
  <c r="AB249" i="1"/>
  <c r="P253" i="1"/>
  <c r="AB253" i="1" s="1"/>
  <c r="P255" i="1"/>
  <c r="V259" i="1"/>
  <c r="M260" i="1"/>
  <c r="AB260" i="1" s="1"/>
  <c r="V261" i="1"/>
  <c r="M262" i="1"/>
  <c r="M264" i="1"/>
  <c r="AB264" i="1" s="1"/>
  <c r="S268" i="1"/>
  <c r="AB268" i="1" s="1"/>
  <c r="S270" i="1"/>
  <c r="AB270" i="1" s="1"/>
  <c r="AB271" i="1"/>
  <c r="Z273" i="1"/>
  <c r="AB273" i="1" s="1"/>
  <c r="V281" i="1"/>
  <c r="AB281" i="1" s="1"/>
  <c r="S290" i="1"/>
  <c r="AB290" i="1" s="1"/>
  <c r="Z295" i="1"/>
  <c r="P315" i="1"/>
  <c r="AB315" i="1" s="1"/>
  <c r="P317" i="1"/>
  <c r="AB317" i="1" s="1"/>
  <c r="Z317" i="1"/>
  <c r="P319" i="1"/>
  <c r="V323" i="1"/>
  <c r="M324" i="1"/>
  <c r="V325" i="1"/>
  <c r="AB325" i="1" s="1"/>
  <c r="M326" i="1"/>
  <c r="AB326" i="1" s="1"/>
  <c r="M328" i="1"/>
  <c r="AB328" i="1" s="1"/>
  <c r="S332" i="1"/>
  <c r="AB332" i="1" s="1"/>
  <c r="S334" i="1"/>
  <c r="AB334" i="1" s="1"/>
  <c r="AB335" i="1"/>
  <c r="Z337" i="1"/>
  <c r="Z359" i="1"/>
  <c r="P391" i="1"/>
  <c r="AB391" i="1" s="1"/>
  <c r="Z391" i="1"/>
  <c r="S398" i="1"/>
  <c r="AB407" i="1"/>
  <c r="S422" i="1"/>
  <c r="AB422" i="1" s="1"/>
  <c r="M424" i="1"/>
  <c r="AB424" i="1" s="1"/>
  <c r="Z433" i="1"/>
  <c r="AB436" i="1"/>
  <c r="V445" i="1"/>
  <c r="AB445" i="1" s="1"/>
  <c r="AB451" i="1"/>
  <c r="P455" i="1"/>
  <c r="AB471" i="1"/>
  <c r="S486" i="1"/>
  <c r="AB486" i="1" s="1"/>
  <c r="M488" i="1"/>
  <c r="AB488" i="1" s="1"/>
  <c r="Z497" i="1"/>
  <c r="AB500" i="1"/>
  <c r="V509" i="1"/>
  <c r="AB509" i="1" s="1"/>
  <c r="AB515" i="1"/>
  <c r="AB528" i="1"/>
  <c r="S531" i="1"/>
  <c r="Z534" i="1"/>
  <c r="AB535" i="1"/>
  <c r="M541" i="1"/>
  <c r="AB541" i="1" s="1"/>
  <c r="AB561" i="1"/>
  <c r="V562" i="1"/>
  <c r="AB562" i="1" s="1"/>
  <c r="P564" i="1"/>
  <c r="AB579" i="1"/>
  <c r="AB592" i="1"/>
  <c r="S595" i="1"/>
  <c r="Z598" i="1"/>
  <c r="AB599" i="1"/>
  <c r="M605" i="1"/>
  <c r="AB605" i="1" s="1"/>
  <c r="M621" i="1"/>
  <c r="AB621" i="1" s="1"/>
  <c r="S627" i="1"/>
  <c r="Z630" i="1"/>
  <c r="AB631" i="1"/>
  <c r="AB632" i="1"/>
  <c r="AB643" i="1"/>
  <c r="AB659" i="1"/>
  <c r="Z665" i="1"/>
  <c r="AB665" i="1" s="1"/>
  <c r="AB712" i="1"/>
  <c r="AB770" i="1"/>
  <c r="AB558" i="1"/>
  <c r="AB191" i="1"/>
  <c r="AB203" i="1"/>
  <c r="AB209" i="1"/>
  <c r="AB231" i="1"/>
  <c r="AB267" i="1"/>
  <c r="AB295" i="1"/>
  <c r="AB331" i="1"/>
  <c r="AB359" i="1"/>
  <c r="AB393" i="1"/>
  <c r="AB396" i="1"/>
  <c r="AB414" i="1"/>
  <c r="AB428" i="1"/>
  <c r="AB443" i="1"/>
  <c r="AB449" i="1"/>
  <c r="AB463" i="1"/>
  <c r="AB478" i="1"/>
  <c r="AB492" i="1"/>
  <c r="AB507" i="1"/>
  <c r="AB513" i="1"/>
  <c r="AB518" i="1"/>
  <c r="AB523" i="1"/>
  <c r="AB536" i="1"/>
  <c r="AB543" i="1"/>
  <c r="AB548" i="1"/>
  <c r="AB569" i="1"/>
  <c r="AB582" i="1"/>
  <c r="AB587" i="1"/>
  <c r="AB600" i="1"/>
  <c r="AB607" i="1"/>
  <c r="AB612" i="1"/>
  <c r="AB618" i="1"/>
  <c r="AB623" i="1"/>
  <c r="AB635" i="1"/>
  <c r="AB646" i="1"/>
  <c r="AB683" i="1"/>
  <c r="AB729" i="1"/>
  <c r="AB820" i="1"/>
  <c r="AB845" i="1"/>
  <c r="AB877" i="1"/>
  <c r="AB583" i="1"/>
  <c r="Z193" i="1"/>
  <c r="AB233" i="1"/>
  <c r="V245" i="1"/>
  <c r="M248" i="1"/>
  <c r="S252" i="1"/>
  <c r="S254" i="1"/>
  <c r="AB255" i="1"/>
  <c r="Z257" i="1"/>
  <c r="Z279" i="1"/>
  <c r="AB297" i="1"/>
  <c r="S318" i="1"/>
  <c r="AB319" i="1"/>
  <c r="Z321" i="1"/>
  <c r="AB321" i="1" s="1"/>
  <c r="AB361" i="1"/>
  <c r="V379" i="1"/>
  <c r="AB379" i="1" s="1"/>
  <c r="Z385" i="1"/>
  <c r="AB385" i="1" s="1"/>
  <c r="AB406" i="1"/>
  <c r="AB420" i="1"/>
  <c r="AB435" i="1"/>
  <c r="AB441" i="1"/>
  <c r="AB455" i="1"/>
  <c r="AB470" i="1"/>
  <c r="AB484" i="1"/>
  <c r="AB499" i="1"/>
  <c r="AB505" i="1"/>
  <c r="AB526" i="1"/>
  <c r="AB531" i="1"/>
  <c r="AB544" i="1"/>
  <c r="AB551" i="1"/>
  <c r="AB556" i="1"/>
  <c r="M557" i="1"/>
  <c r="AB557" i="1" s="1"/>
  <c r="AB577" i="1"/>
  <c r="P580" i="1"/>
  <c r="AB590" i="1"/>
  <c r="AB595" i="1"/>
  <c r="AB608" i="1"/>
  <c r="S611" i="1"/>
  <c r="Z614" i="1"/>
  <c r="AB614" i="1" s="1"/>
  <c r="AB615" i="1"/>
  <c r="AB616" i="1"/>
  <c r="AB627" i="1"/>
  <c r="AB638" i="1"/>
  <c r="P644" i="1"/>
  <c r="AB323" i="1"/>
  <c r="AB519" i="1"/>
  <c r="AB588" i="1"/>
  <c r="M190" i="1"/>
  <c r="AB190" i="1" s="1"/>
  <c r="AB193" i="1"/>
  <c r="V205" i="1"/>
  <c r="AB205" i="1" s="1"/>
  <c r="M206" i="1"/>
  <c r="M208" i="1"/>
  <c r="AB208" i="1" s="1"/>
  <c r="AB211" i="1"/>
  <c r="S212" i="1"/>
  <c r="AB212" i="1" s="1"/>
  <c r="S214" i="1"/>
  <c r="AB214" i="1" s="1"/>
  <c r="AB215" i="1"/>
  <c r="Z217" i="1"/>
  <c r="V225" i="1"/>
  <c r="S234" i="1"/>
  <c r="AB234" i="1" s="1"/>
  <c r="Z239" i="1"/>
  <c r="AB257" i="1"/>
  <c r="AB279" i="1"/>
  <c r="V289" i="1"/>
  <c r="AB289" i="1" s="1"/>
  <c r="Z303" i="1"/>
  <c r="M336" i="1"/>
  <c r="AB336" i="1" s="1"/>
  <c r="S342" i="1"/>
  <c r="AB342" i="1" s="1"/>
  <c r="AB343" i="1"/>
  <c r="Z345" i="1"/>
  <c r="AB345" i="1" s="1"/>
  <c r="V397" i="1"/>
  <c r="AB397" i="1" s="1"/>
  <c r="M398" i="1"/>
  <c r="AB398" i="1" s="1"/>
  <c r="Z409" i="1"/>
  <c r="AB412" i="1"/>
  <c r="V421" i="1"/>
  <c r="AB421" i="1" s="1"/>
  <c r="AB427" i="1"/>
  <c r="P431" i="1"/>
  <c r="AB433" i="1"/>
  <c r="AB447" i="1"/>
  <c r="AB462" i="1"/>
  <c r="S462" i="1"/>
  <c r="M464" i="1"/>
  <c r="AB464" i="1" s="1"/>
  <c r="Z473" i="1"/>
  <c r="AB473" i="1" s="1"/>
  <c r="AB476" i="1"/>
  <c r="V485" i="1"/>
  <c r="AB485" i="1" s="1"/>
  <c r="AB491" i="1"/>
  <c r="P495" i="1"/>
  <c r="AB495" i="1" s="1"/>
  <c r="AB497" i="1"/>
  <c r="AB511" i="1"/>
  <c r="AB521" i="1"/>
  <c r="V522" i="1"/>
  <c r="AB522" i="1" s="1"/>
  <c r="P524" i="1"/>
  <c r="AB524" i="1" s="1"/>
  <c r="AB534" i="1"/>
  <c r="AB539" i="1"/>
  <c r="AB552" i="1"/>
  <c r="S555" i="1"/>
  <c r="AB555" i="1" s="1"/>
  <c r="Z558" i="1"/>
  <c r="AB559" i="1"/>
  <c r="AB564" i="1"/>
  <c r="M565" i="1"/>
  <c r="AB565" i="1" s="1"/>
  <c r="AB585" i="1"/>
  <c r="V586" i="1"/>
  <c r="AB586" i="1" s="1"/>
  <c r="P588" i="1"/>
  <c r="AB598" i="1"/>
  <c r="AB603" i="1"/>
  <c r="AB619" i="1"/>
  <c r="AB630" i="1"/>
  <c r="P636" i="1"/>
  <c r="AB636" i="1" s="1"/>
  <c r="AB641" i="1"/>
  <c r="V642" i="1"/>
  <c r="AB642" i="1" s="1"/>
  <c r="AB656" i="1"/>
  <c r="AB691" i="1"/>
  <c r="Z697" i="1"/>
  <c r="AB774" i="1"/>
  <c r="AB828" i="1"/>
  <c r="AB836" i="1"/>
  <c r="AB259" i="1"/>
  <c r="AB676" i="1"/>
  <c r="AB876" i="1"/>
  <c r="Z199" i="1"/>
  <c r="AB217" i="1"/>
  <c r="P221" i="1"/>
  <c r="AB221" i="1" s="1"/>
  <c r="P223" i="1"/>
  <c r="AB223" i="1" s="1"/>
  <c r="V227" i="1"/>
  <c r="AB227" i="1" s="1"/>
  <c r="M228" i="1"/>
  <c r="AB228" i="1" s="1"/>
  <c r="V229" i="1"/>
  <c r="AB229" i="1" s="1"/>
  <c r="M230" i="1"/>
  <c r="AB230" i="1" s="1"/>
  <c r="M232" i="1"/>
  <c r="AB232" i="1" s="1"/>
  <c r="S236" i="1"/>
  <c r="AB236" i="1" s="1"/>
  <c r="S238" i="1"/>
  <c r="AB238" i="1" s="1"/>
  <c r="AB239" i="1"/>
  <c r="Z241" i="1"/>
  <c r="AB241" i="1" s="1"/>
  <c r="Z263" i="1"/>
  <c r="AB275" i="1"/>
  <c r="P283" i="1"/>
  <c r="AB283" i="1" s="1"/>
  <c r="P285" i="1"/>
  <c r="AB285" i="1" s="1"/>
  <c r="Z285" i="1"/>
  <c r="P287" i="1"/>
  <c r="AB287" i="1" s="1"/>
  <c r="V291" i="1"/>
  <c r="AB291" i="1" s="1"/>
  <c r="M292" i="1"/>
  <c r="AB292" i="1" s="1"/>
  <c r="V293" i="1"/>
  <c r="AB293" i="1" s="1"/>
  <c r="M294" i="1"/>
  <c r="AB294" i="1" s="1"/>
  <c r="M296" i="1"/>
  <c r="AB296" i="1" s="1"/>
  <c r="S300" i="1"/>
  <c r="AB300" i="1" s="1"/>
  <c r="S302" i="1"/>
  <c r="AB302" i="1" s="1"/>
  <c r="AB303" i="1"/>
  <c r="Z305" i="1"/>
  <c r="AB305" i="1" s="1"/>
  <c r="V313" i="1"/>
  <c r="AB313" i="1" s="1"/>
  <c r="Z327" i="1"/>
  <c r="AB339" i="1"/>
  <c r="P347" i="1"/>
  <c r="AB347" i="1" s="1"/>
  <c r="P349" i="1"/>
  <c r="AB349" i="1" s="1"/>
  <c r="P351" i="1"/>
  <c r="AB351" i="1" s="1"/>
  <c r="V355" i="1"/>
  <c r="AB355" i="1" s="1"/>
  <c r="M356" i="1"/>
  <c r="AB356" i="1" s="1"/>
  <c r="V357" i="1"/>
  <c r="M358" i="1"/>
  <c r="AB358" i="1" s="1"/>
  <c r="M360" i="1"/>
  <c r="AB360" i="1" s="1"/>
  <c r="S364" i="1"/>
  <c r="AB364" i="1" s="1"/>
  <c r="S366" i="1"/>
  <c r="AB367" i="1"/>
  <c r="Z369" i="1"/>
  <c r="P381" i="1"/>
  <c r="AB381" i="1" s="1"/>
  <c r="S388" i="1"/>
  <c r="AB388" i="1" s="1"/>
  <c r="M392" i="1"/>
  <c r="AB392" i="1" s="1"/>
  <c r="V395" i="1"/>
  <c r="AB395" i="1" s="1"/>
  <c r="Z401" i="1"/>
  <c r="AB401" i="1" s="1"/>
  <c r="AB404" i="1"/>
  <c r="V413" i="1"/>
  <c r="AB413" i="1" s="1"/>
  <c r="AB419" i="1"/>
  <c r="P423" i="1"/>
  <c r="AB423" i="1" s="1"/>
  <c r="AB425" i="1"/>
  <c r="AB439" i="1"/>
  <c r="S454" i="1"/>
  <c r="AB454" i="1" s="1"/>
  <c r="M456" i="1"/>
  <c r="AB456" i="1" s="1"/>
  <c r="Z465" i="1"/>
  <c r="AB465" i="1" s="1"/>
  <c r="AB468" i="1"/>
  <c r="V477" i="1"/>
  <c r="AB477" i="1" s="1"/>
  <c r="AB483" i="1"/>
  <c r="P487" i="1"/>
  <c r="AB487" i="1" s="1"/>
  <c r="AB489" i="1"/>
  <c r="AB503" i="1"/>
  <c r="AB529" i="1"/>
  <c r="V530" i="1"/>
  <c r="AB530" i="1" s="1"/>
  <c r="P532" i="1"/>
  <c r="AB542" i="1"/>
  <c r="AB547" i="1"/>
  <c r="AB560" i="1"/>
  <c r="S563" i="1"/>
  <c r="AB563" i="1" s="1"/>
  <c r="Z566" i="1"/>
  <c r="AB566" i="1" s="1"/>
  <c r="AB567" i="1"/>
  <c r="AB572" i="1"/>
  <c r="M573" i="1"/>
  <c r="AB573" i="1" s="1"/>
  <c r="AB593" i="1"/>
  <c r="V594" i="1"/>
  <c r="AB594" i="1" s="1"/>
  <c r="P596" i="1"/>
  <c r="AB596" i="1" s="1"/>
  <c r="AB606" i="1"/>
  <c r="AB611" i="1"/>
  <c r="AB622" i="1"/>
  <c r="P628" i="1"/>
  <c r="AB628" i="1" s="1"/>
  <c r="AB633" i="1"/>
  <c r="V634" i="1"/>
  <c r="Z684" i="1"/>
  <c r="AB758" i="1"/>
  <c r="AB798" i="1"/>
  <c r="AB195" i="1"/>
  <c r="AB201" i="1"/>
  <c r="M192" i="1"/>
  <c r="AB192" i="1" s="1"/>
  <c r="S196" i="1"/>
  <c r="S198" i="1"/>
  <c r="AB198" i="1" s="1"/>
  <c r="AB199" i="1"/>
  <c r="Z201" i="1"/>
  <c r="Z223" i="1"/>
  <c r="AB235" i="1"/>
  <c r="P243" i="1"/>
  <c r="AB243" i="1" s="1"/>
  <c r="P245" i="1"/>
  <c r="AB245" i="1" s="1"/>
  <c r="Z245" i="1"/>
  <c r="P247" i="1"/>
  <c r="AB247" i="1" s="1"/>
  <c r="V251" i="1"/>
  <c r="AB251" i="1" s="1"/>
  <c r="M252" i="1"/>
  <c r="AB252" i="1" s="1"/>
  <c r="V253" i="1"/>
  <c r="M254" i="1"/>
  <c r="AB254" i="1" s="1"/>
  <c r="M256" i="1"/>
  <c r="AB256" i="1" s="1"/>
  <c r="S260" i="1"/>
  <c r="S262" i="1"/>
  <c r="AB262" i="1" s="1"/>
  <c r="AB263" i="1"/>
  <c r="Z265" i="1"/>
  <c r="AB265" i="1" s="1"/>
  <c r="Z287" i="1"/>
  <c r="AB299" i="1"/>
  <c r="P307" i="1"/>
  <c r="AB307" i="1" s="1"/>
  <c r="P309" i="1"/>
  <c r="AB309" i="1" s="1"/>
  <c r="Z309" i="1"/>
  <c r="P311" i="1"/>
  <c r="AB311" i="1" s="1"/>
  <c r="V315" i="1"/>
  <c r="M316" i="1"/>
  <c r="AB316" i="1" s="1"/>
  <c r="V317" i="1"/>
  <c r="M318" i="1"/>
  <c r="AB318" i="1" s="1"/>
  <c r="M320" i="1"/>
  <c r="AB320" i="1" s="1"/>
  <c r="S324" i="1"/>
  <c r="AB324" i="1" s="1"/>
  <c r="S326" i="1"/>
  <c r="AB327" i="1"/>
  <c r="Z329" i="1"/>
  <c r="AB329" i="1" s="1"/>
  <c r="V337" i="1"/>
  <c r="AB337" i="1" s="1"/>
  <c r="Z351" i="1"/>
  <c r="AB363" i="1"/>
  <c r="AB369" i="1"/>
  <c r="P371" i="1"/>
  <c r="AB371" i="1" s="1"/>
  <c r="P373" i="1"/>
  <c r="AB373" i="1" s="1"/>
  <c r="P375" i="1"/>
  <c r="AB375" i="1" s="1"/>
  <c r="Z377" i="1"/>
  <c r="AB377" i="1" s="1"/>
  <c r="AB383" i="1"/>
  <c r="AB387" i="1"/>
  <c r="P399" i="1"/>
  <c r="AB399" i="1" s="1"/>
  <c r="Z399" i="1"/>
  <c r="V405" i="1"/>
  <c r="AB405" i="1" s="1"/>
  <c r="AB411" i="1"/>
  <c r="P415" i="1"/>
  <c r="AB415" i="1" s="1"/>
  <c r="AB417" i="1"/>
  <c r="AB431" i="1"/>
  <c r="AB446" i="1"/>
  <c r="S446" i="1"/>
  <c r="M448" i="1"/>
  <c r="AB448" i="1" s="1"/>
  <c r="Z457" i="1"/>
  <c r="AB457" i="1" s="1"/>
  <c r="AB460" i="1"/>
  <c r="V469" i="1"/>
  <c r="AB469" i="1" s="1"/>
  <c r="AB475" i="1"/>
  <c r="P479" i="1"/>
  <c r="AB479" i="1" s="1"/>
  <c r="AB481" i="1"/>
  <c r="S510" i="1"/>
  <c r="AB510" i="1" s="1"/>
  <c r="M512" i="1"/>
  <c r="AB512" i="1" s="1"/>
  <c r="M517" i="1"/>
  <c r="AB517" i="1" s="1"/>
  <c r="V538" i="1"/>
  <c r="AB538" i="1" s="1"/>
  <c r="P540" i="1"/>
  <c r="AB540" i="1" s="1"/>
  <c r="AB550" i="1"/>
  <c r="AB568" i="1"/>
  <c r="S571" i="1"/>
  <c r="AB571" i="1" s="1"/>
  <c r="Z574" i="1"/>
  <c r="AB574" i="1" s="1"/>
  <c r="AB580" i="1"/>
  <c r="M581" i="1"/>
  <c r="AB581" i="1" s="1"/>
  <c r="V602" i="1"/>
  <c r="AB602" i="1" s="1"/>
  <c r="P604" i="1"/>
  <c r="AB604" i="1" s="1"/>
  <c r="P620" i="1"/>
  <c r="AB620" i="1" s="1"/>
  <c r="V626" i="1"/>
  <c r="AB626" i="1" s="1"/>
  <c r="AB644" i="1"/>
  <c r="M645" i="1"/>
  <c r="AB645" i="1" s="1"/>
  <c r="AB726" i="1"/>
  <c r="AB658" i="1"/>
  <c r="V667" i="1"/>
  <c r="AB667" i="1" s="1"/>
  <c r="Z672" i="1"/>
  <c r="AB672" i="1" s="1"/>
  <c r="AB690" i="1"/>
  <c r="AB697" i="1"/>
  <c r="V699" i="1"/>
  <c r="AB699" i="1" s="1"/>
  <c r="Z704" i="1"/>
  <c r="AB704" i="1" s="1"/>
  <c r="S716" i="1"/>
  <c r="AB716" i="1" s="1"/>
  <c r="S717" i="1"/>
  <c r="AB717" i="1" s="1"/>
  <c r="P726" i="1"/>
  <c r="Z727" i="1"/>
  <c r="Z728" i="1"/>
  <c r="AB728" i="1" s="1"/>
  <c r="V731" i="1"/>
  <c r="V732" i="1"/>
  <c r="AB732" i="1" s="1"/>
  <c r="V733" i="1"/>
  <c r="AB733" i="1" s="1"/>
  <c r="M735" i="1"/>
  <c r="S742" i="1"/>
  <c r="AB742" i="1" s="1"/>
  <c r="AB746" i="1"/>
  <c r="P751" i="1"/>
  <c r="AB751" i="1" s="1"/>
  <c r="M760" i="1"/>
  <c r="AB760" i="1" s="1"/>
  <c r="AB763" i="1"/>
  <c r="P765" i="1"/>
  <c r="AB765" i="1" s="1"/>
  <c r="AB769" i="1"/>
  <c r="Z769" i="1"/>
  <c r="M774" i="1"/>
  <c r="S780" i="1"/>
  <c r="AB780" i="1" s="1"/>
  <c r="S781" i="1"/>
  <c r="AB781" i="1" s="1"/>
  <c r="S796" i="1"/>
  <c r="AB796" i="1" s="1"/>
  <c r="V803" i="1"/>
  <c r="S830" i="1"/>
  <c r="M832" i="1"/>
  <c r="AB832" i="1" s="1"/>
  <c r="AB850" i="1"/>
  <c r="AB851" i="1"/>
  <c r="AB882" i="1"/>
  <c r="AB883" i="1"/>
  <c r="AB906" i="1"/>
  <c r="AB922" i="1"/>
  <c r="AB938" i="1"/>
  <c r="AB954" i="1"/>
  <c r="AB970" i="1"/>
  <c r="AB986" i="1"/>
  <c r="Z1001" i="1"/>
  <c r="P1023" i="1"/>
  <c r="AB1026" i="1"/>
  <c r="AB1038" i="1"/>
  <c r="V1045" i="1"/>
  <c r="AB1049" i="1"/>
  <c r="AB1051" i="1"/>
  <c r="S1054" i="1"/>
  <c r="M1056" i="1"/>
  <c r="AB1056" i="1" s="1"/>
  <c r="Z1065" i="1"/>
  <c r="P1087" i="1"/>
  <c r="AB1087" i="1" s="1"/>
  <c r="AB1090" i="1"/>
  <c r="AB1102" i="1"/>
  <c r="V1109" i="1"/>
  <c r="AB1113" i="1"/>
  <c r="AB1115" i="1"/>
  <c r="S1118" i="1"/>
  <c r="M1120" i="1"/>
  <c r="AB1120" i="1" s="1"/>
  <c r="Z1129" i="1"/>
  <c r="P1151" i="1"/>
  <c r="AB1154" i="1"/>
  <c r="S1158" i="1"/>
  <c r="M1160" i="1"/>
  <c r="AB1160" i="1" s="1"/>
  <c r="P1167" i="1"/>
  <c r="AB1170" i="1"/>
  <c r="S1174" i="1"/>
  <c r="AB1174" i="1" s="1"/>
  <c r="M1176" i="1"/>
  <c r="AB1176" i="1" s="1"/>
  <c r="P1183" i="1"/>
  <c r="AB1183" i="1" s="1"/>
  <c r="AB1186" i="1"/>
  <c r="S1190" i="1"/>
  <c r="M1192" i="1"/>
  <c r="AB1192" i="1" s="1"/>
  <c r="P1199" i="1"/>
  <c r="S1206" i="1"/>
  <c r="AB1206" i="1" s="1"/>
  <c r="M1208" i="1"/>
  <c r="AB1208" i="1" s="1"/>
  <c r="P1215" i="1"/>
  <c r="S1222" i="1"/>
  <c r="AB1222" i="1" s="1"/>
  <c r="M1224" i="1"/>
  <c r="AB1224" i="1" s="1"/>
  <c r="P1231" i="1"/>
  <c r="AB1235" i="1"/>
  <c r="S1238" i="1"/>
  <c r="AB1238" i="1" s="1"/>
  <c r="M1240" i="1"/>
  <c r="AB1240" i="1" s="1"/>
  <c r="V1245" i="1"/>
  <c r="AB1249" i="1"/>
  <c r="P1271" i="1"/>
  <c r="AB1275" i="1"/>
  <c r="AB1277" i="1"/>
  <c r="AB1283" i="1"/>
  <c r="AB1285" i="1"/>
  <c r="AB1291" i="1"/>
  <c r="AB1293" i="1"/>
  <c r="AB1299" i="1"/>
  <c r="AB1301" i="1"/>
  <c r="AB1307" i="1"/>
  <c r="AB1309" i="1"/>
  <c r="AB1315" i="1"/>
  <c r="AB1317" i="1"/>
  <c r="AB1323" i="1"/>
  <c r="AB1331" i="1"/>
  <c r="M1344" i="1"/>
  <c r="AB1344" i="1" s="1"/>
  <c r="P1351" i="1"/>
  <c r="AB1382" i="1"/>
  <c r="AB666" i="1"/>
  <c r="AB673" i="1"/>
  <c r="AB698" i="1"/>
  <c r="AB705" i="1"/>
  <c r="AB730" i="1"/>
  <c r="AB747" i="1"/>
  <c r="AB753" i="1"/>
  <c r="AB830" i="1"/>
  <c r="AB842" i="1"/>
  <c r="AB843" i="1"/>
  <c r="AB874" i="1"/>
  <c r="AB875" i="1"/>
  <c r="AB900" i="1"/>
  <c r="AB916" i="1"/>
  <c r="AB932" i="1"/>
  <c r="AB948" i="1"/>
  <c r="AB964" i="1"/>
  <c r="AB980" i="1"/>
  <c r="AB996" i="1"/>
  <c r="AB1001" i="1"/>
  <c r="AB1003" i="1"/>
  <c r="AB1042" i="1"/>
  <c r="AB1054" i="1"/>
  <c r="AB1060" i="1"/>
  <c r="AB1065" i="1"/>
  <c r="AB1067" i="1"/>
  <c r="AB1106" i="1"/>
  <c r="AB1118" i="1"/>
  <c r="AB1124" i="1"/>
  <c r="AB1129" i="1"/>
  <c r="AB1131" i="1"/>
  <c r="AB1158" i="1"/>
  <c r="AB1164" i="1"/>
  <c r="AB1180" i="1"/>
  <c r="AB1190" i="1"/>
  <c r="AB1196" i="1"/>
  <c r="AB1202" i="1"/>
  <c r="AB1212" i="1"/>
  <c r="AB1218" i="1"/>
  <c r="AB1228" i="1"/>
  <c r="AB1234" i="1"/>
  <c r="AB1262" i="1"/>
  <c r="AB1268" i="1"/>
  <c r="AB1341" i="1"/>
  <c r="AB1346" i="1"/>
  <c r="AB1351" i="1"/>
  <c r="AB1470" i="1"/>
  <c r="S652" i="1"/>
  <c r="S653" i="1"/>
  <c r="AB653" i="1" s="1"/>
  <c r="Z655" i="1"/>
  <c r="P661" i="1"/>
  <c r="AB661" i="1" s="1"/>
  <c r="P662" i="1"/>
  <c r="AB662" i="1" s="1"/>
  <c r="M670" i="1"/>
  <c r="AB670" i="1" s="1"/>
  <c r="M671" i="1"/>
  <c r="AB671" i="1" s="1"/>
  <c r="V676" i="1"/>
  <c r="S684" i="1"/>
  <c r="AB684" i="1" s="1"/>
  <c r="S685" i="1"/>
  <c r="AB685" i="1" s="1"/>
  <c r="Z687" i="1"/>
  <c r="P693" i="1"/>
  <c r="AB693" i="1" s="1"/>
  <c r="P694" i="1"/>
  <c r="AB694" i="1" s="1"/>
  <c r="M702" i="1"/>
  <c r="AB702" i="1" s="1"/>
  <c r="M703" i="1"/>
  <c r="AB703" i="1" s="1"/>
  <c r="V708" i="1"/>
  <c r="AB708" i="1" s="1"/>
  <c r="Z713" i="1"/>
  <c r="AB713" i="1" s="1"/>
  <c r="M718" i="1"/>
  <c r="S724" i="1"/>
  <c r="AB724" i="1" s="1"/>
  <c r="S725" i="1"/>
  <c r="AB725" i="1" s="1"/>
  <c r="P734" i="1"/>
  <c r="AB734" i="1" s="1"/>
  <c r="Z735" i="1"/>
  <c r="AB735" i="1" s="1"/>
  <c r="Z736" i="1"/>
  <c r="V739" i="1"/>
  <c r="V740" i="1"/>
  <c r="AB740" i="1" s="1"/>
  <c r="V741" i="1"/>
  <c r="M743" i="1"/>
  <c r="AB743" i="1" s="1"/>
  <c r="S750" i="1"/>
  <c r="AB754" i="1"/>
  <c r="P759" i="1"/>
  <c r="AB759" i="1" s="1"/>
  <c r="M768" i="1"/>
  <c r="AB768" i="1" s="1"/>
  <c r="P773" i="1"/>
  <c r="AB773" i="1" s="1"/>
  <c r="Z777" i="1"/>
  <c r="AB777" i="1" s="1"/>
  <c r="M782" i="1"/>
  <c r="AB782" i="1" s="1"/>
  <c r="S788" i="1"/>
  <c r="AB788" i="1" s="1"/>
  <c r="V795" i="1"/>
  <c r="AB795" i="1" s="1"/>
  <c r="P799" i="1"/>
  <c r="Z801" i="1"/>
  <c r="S806" i="1"/>
  <c r="M808" i="1"/>
  <c r="AB808" i="1" s="1"/>
  <c r="AB822" i="1"/>
  <c r="Z825" i="1"/>
  <c r="AB825" i="1" s="1"/>
  <c r="AB834" i="1"/>
  <c r="AB835" i="1"/>
  <c r="V837" i="1"/>
  <c r="AB837" i="1" s="1"/>
  <c r="P839" i="1"/>
  <c r="AB841" i="1"/>
  <c r="S854" i="1"/>
  <c r="M856" i="1"/>
  <c r="AB856" i="1" s="1"/>
  <c r="AB862" i="1"/>
  <c r="Z865" i="1"/>
  <c r="AB868" i="1"/>
  <c r="V869" i="1"/>
  <c r="AB869" i="1" s="1"/>
  <c r="P871" i="1"/>
  <c r="AB873" i="1"/>
  <c r="S886" i="1"/>
  <c r="M888" i="1"/>
  <c r="AB888" i="1" s="1"/>
  <c r="AB894" i="1"/>
  <c r="Z897" i="1"/>
  <c r="AB899" i="1"/>
  <c r="AB910" i="1"/>
  <c r="Z913" i="1"/>
  <c r="AB913" i="1" s="1"/>
  <c r="AB915" i="1"/>
  <c r="AB926" i="1"/>
  <c r="Z929" i="1"/>
  <c r="AB931" i="1"/>
  <c r="AB942" i="1"/>
  <c r="Z945" i="1"/>
  <c r="AB947" i="1"/>
  <c r="AB958" i="1"/>
  <c r="Z961" i="1"/>
  <c r="AB974" i="1"/>
  <c r="Z977" i="1"/>
  <c r="AB977" i="1" s="1"/>
  <c r="AB990" i="1"/>
  <c r="Z993" i="1"/>
  <c r="P1015" i="1"/>
  <c r="AB1018" i="1"/>
  <c r="AB1023" i="1"/>
  <c r="AB1030" i="1"/>
  <c r="AB1036" i="1"/>
  <c r="V1037" i="1"/>
  <c r="AB1041" i="1"/>
  <c r="AB1043" i="1"/>
  <c r="AB1045" i="1"/>
  <c r="S1046" i="1"/>
  <c r="AB1046" i="1" s="1"/>
  <c r="M1048" i="1"/>
  <c r="AB1048" i="1" s="1"/>
  <c r="Z1057" i="1"/>
  <c r="P1079" i="1"/>
  <c r="AB1082" i="1"/>
  <c r="AB1094" i="1"/>
  <c r="AB1100" i="1"/>
  <c r="V1101" i="1"/>
  <c r="AB1105" i="1"/>
  <c r="AB1107" i="1"/>
  <c r="AB1109" i="1"/>
  <c r="S1110" i="1"/>
  <c r="M1112" i="1"/>
  <c r="AB1112" i="1" s="1"/>
  <c r="Z1121" i="1"/>
  <c r="P1143" i="1"/>
  <c r="AB1146" i="1"/>
  <c r="AB1151" i="1"/>
  <c r="Z1161" i="1"/>
  <c r="AB1167" i="1"/>
  <c r="Z1177" i="1"/>
  <c r="AB1177" i="1" s="1"/>
  <c r="Z1193" i="1"/>
  <c r="AB1199" i="1"/>
  <c r="Z1209" i="1"/>
  <c r="AB1209" i="1" s="1"/>
  <c r="AB1215" i="1"/>
  <c r="Z1225" i="1"/>
  <c r="AB1231" i="1"/>
  <c r="Z1241" i="1"/>
  <c r="AB1245" i="1"/>
  <c r="S1246" i="1"/>
  <c r="M1248" i="1"/>
  <c r="AB1248" i="1" s="1"/>
  <c r="V1253" i="1"/>
  <c r="AB1257" i="1"/>
  <c r="AB1271" i="1"/>
  <c r="M1280" i="1"/>
  <c r="AB1280" i="1" s="1"/>
  <c r="M1288" i="1"/>
  <c r="AB1288" i="1" s="1"/>
  <c r="M1296" i="1"/>
  <c r="AB1296" i="1" s="1"/>
  <c r="M1304" i="1"/>
  <c r="AB1304" i="1" s="1"/>
  <c r="M1312" i="1"/>
  <c r="AB1312" i="1" s="1"/>
  <c r="M1320" i="1"/>
  <c r="AB1320" i="1" s="1"/>
  <c r="M1328" i="1"/>
  <c r="AB1328" i="1" s="1"/>
  <c r="M1336" i="1"/>
  <c r="AB1336" i="1" s="1"/>
  <c r="P1343" i="1"/>
  <c r="AB1348" i="1"/>
  <c r="AB649" i="1"/>
  <c r="AB674" i="1"/>
  <c r="AB681" i="1"/>
  <c r="AB706" i="1"/>
  <c r="AB714" i="1"/>
  <c r="AB731" i="1"/>
  <c r="AB737" i="1"/>
  <c r="AB778" i="1"/>
  <c r="AB801" i="1"/>
  <c r="AB802" i="1"/>
  <c r="AB814" i="1"/>
  <c r="AB826" i="1"/>
  <c r="AB827" i="1"/>
  <c r="AB833" i="1"/>
  <c r="AB866" i="1"/>
  <c r="AB867" i="1"/>
  <c r="AB898" i="1"/>
  <c r="AB914" i="1"/>
  <c r="AB930" i="1"/>
  <c r="AB946" i="1"/>
  <c r="AB962" i="1"/>
  <c r="AB967" i="1"/>
  <c r="AB978" i="1"/>
  <c r="AB983" i="1"/>
  <c r="AB994" i="1"/>
  <c r="AB999" i="1"/>
  <c r="AB1006" i="1"/>
  <c r="AB1012" i="1"/>
  <c r="AB1017" i="1"/>
  <c r="AB1019" i="1"/>
  <c r="AB1021" i="1"/>
  <c r="AB1058" i="1"/>
  <c r="AB1063" i="1"/>
  <c r="AB1070" i="1"/>
  <c r="AB1076" i="1"/>
  <c r="AB1081" i="1"/>
  <c r="AB1083" i="1"/>
  <c r="AB1085" i="1"/>
  <c r="AB1122" i="1"/>
  <c r="AB1127" i="1"/>
  <c r="AB1134" i="1"/>
  <c r="AB1140" i="1"/>
  <c r="AB1145" i="1"/>
  <c r="AB1147" i="1"/>
  <c r="AB1149" i="1"/>
  <c r="AB1162" i="1"/>
  <c r="AB1165" i="1"/>
  <c r="AB1178" i="1"/>
  <c r="AB1181" i="1"/>
  <c r="AB1194" i="1"/>
  <c r="AB1197" i="1"/>
  <c r="AB1213" i="1"/>
  <c r="AB1227" i="1"/>
  <c r="AB1229" i="1"/>
  <c r="AB1243" i="1"/>
  <c r="AB1246" i="1"/>
  <c r="AB1252" i="1"/>
  <c r="AB1258" i="1"/>
  <c r="AB1269" i="1"/>
  <c r="Z1345" i="1"/>
  <c r="M1386" i="1"/>
  <c r="AB1386" i="1" s="1"/>
  <c r="V1407" i="1"/>
  <c r="AB1407" i="1" s="1"/>
  <c r="M647" i="1"/>
  <c r="AB647" i="1" s="1"/>
  <c r="V652" i="1"/>
  <c r="AB652" i="1" s="1"/>
  <c r="S660" i="1"/>
  <c r="AB660" i="1" s="1"/>
  <c r="S661" i="1"/>
  <c r="Z663" i="1"/>
  <c r="AB663" i="1" s="1"/>
  <c r="P669" i="1"/>
  <c r="AB669" i="1" s="1"/>
  <c r="P670" i="1"/>
  <c r="M678" i="1"/>
  <c r="AB678" i="1" s="1"/>
  <c r="M679" i="1"/>
  <c r="AB679" i="1" s="1"/>
  <c r="V684" i="1"/>
  <c r="S692" i="1"/>
  <c r="AB692" i="1" s="1"/>
  <c r="S693" i="1"/>
  <c r="Z695" i="1"/>
  <c r="AB695" i="1" s="1"/>
  <c r="P701" i="1"/>
  <c r="AB701" i="1" s="1"/>
  <c r="P702" i="1"/>
  <c r="M710" i="1"/>
  <c r="AB710" i="1" s="1"/>
  <c r="M711" i="1"/>
  <c r="AB711" i="1" s="1"/>
  <c r="P718" i="1"/>
  <c r="Z719" i="1"/>
  <c r="AB719" i="1" s="1"/>
  <c r="Z720" i="1"/>
  <c r="AB720" i="1" s="1"/>
  <c r="V723" i="1"/>
  <c r="AB723" i="1" s="1"/>
  <c r="V724" i="1"/>
  <c r="V725" i="1"/>
  <c r="M727" i="1"/>
  <c r="AB727" i="1" s="1"/>
  <c r="S734" i="1"/>
  <c r="AB738" i="1"/>
  <c r="P743" i="1"/>
  <c r="M752" i="1"/>
  <c r="AB752" i="1" s="1"/>
  <c r="AB755" i="1"/>
  <c r="P757" i="1"/>
  <c r="AB757" i="1" s="1"/>
  <c r="AB761" i="1"/>
  <c r="Z761" i="1"/>
  <c r="M766" i="1"/>
  <c r="AB766" i="1" s="1"/>
  <c r="S772" i="1"/>
  <c r="AB772" i="1" s="1"/>
  <c r="S773" i="1"/>
  <c r="P782" i="1"/>
  <c r="Z783" i="1"/>
  <c r="AB783" i="1" s="1"/>
  <c r="Z784" i="1"/>
  <c r="AB784" i="1" s="1"/>
  <c r="V787" i="1"/>
  <c r="AB787" i="1" s="1"/>
  <c r="V788" i="1"/>
  <c r="V789" i="1"/>
  <c r="AB789" i="1" s="1"/>
  <c r="M790" i="1"/>
  <c r="AB790" i="1" s="1"/>
  <c r="AB803" i="1"/>
  <c r="S804" i="1"/>
  <c r="AB804" i="1" s="1"/>
  <c r="AB806" i="1"/>
  <c r="Z809" i="1"/>
  <c r="AB809" i="1" s="1"/>
  <c r="AB818" i="1"/>
  <c r="AB819" i="1"/>
  <c r="V821" i="1"/>
  <c r="AB821" i="1" s="1"/>
  <c r="P823" i="1"/>
  <c r="AB823" i="1" s="1"/>
  <c r="S846" i="1"/>
  <c r="AB847" i="1"/>
  <c r="M848" i="1"/>
  <c r="AB848" i="1" s="1"/>
  <c r="AB854" i="1"/>
  <c r="Z857" i="1"/>
  <c r="AB857" i="1" s="1"/>
  <c r="AB860" i="1"/>
  <c r="V861" i="1"/>
  <c r="AB861" i="1" s="1"/>
  <c r="P863" i="1"/>
  <c r="AB863" i="1" s="1"/>
  <c r="AB865" i="1"/>
  <c r="S878" i="1"/>
  <c r="AB879" i="1"/>
  <c r="M880" i="1"/>
  <c r="AB880" i="1" s="1"/>
  <c r="AB886" i="1"/>
  <c r="Z889" i="1"/>
  <c r="AB892" i="1"/>
  <c r="V893" i="1"/>
  <c r="AB893" i="1" s="1"/>
  <c r="P895" i="1"/>
  <c r="AB895" i="1" s="1"/>
  <c r="AB897" i="1"/>
  <c r="AB901" i="1"/>
  <c r="S902" i="1"/>
  <c r="AB903" i="1"/>
  <c r="M904" i="1"/>
  <c r="AB904" i="1" s="1"/>
  <c r="P911" i="1"/>
  <c r="AB911" i="1" s="1"/>
  <c r="AB917" i="1"/>
  <c r="S918" i="1"/>
  <c r="AB919" i="1"/>
  <c r="M920" i="1"/>
  <c r="AB920" i="1" s="1"/>
  <c r="P927" i="1"/>
  <c r="AB927" i="1" s="1"/>
  <c r="AB929" i="1"/>
  <c r="AB933" i="1"/>
  <c r="S934" i="1"/>
  <c r="AB935" i="1"/>
  <c r="M936" i="1"/>
  <c r="AB936" i="1" s="1"/>
  <c r="P943" i="1"/>
  <c r="AB943" i="1" s="1"/>
  <c r="AB945" i="1"/>
  <c r="AB949" i="1"/>
  <c r="S950" i="1"/>
  <c r="AB951" i="1"/>
  <c r="M952" i="1"/>
  <c r="AB952" i="1" s="1"/>
  <c r="P959" i="1"/>
  <c r="AB959" i="1" s="1"/>
  <c r="AB961" i="1"/>
  <c r="AB963" i="1"/>
  <c r="AB965" i="1"/>
  <c r="S966" i="1"/>
  <c r="M968" i="1"/>
  <c r="AB968" i="1" s="1"/>
  <c r="P975" i="1"/>
  <c r="AB975" i="1" s="1"/>
  <c r="AB979" i="1"/>
  <c r="AB981" i="1"/>
  <c r="S982" i="1"/>
  <c r="AB982" i="1" s="1"/>
  <c r="M984" i="1"/>
  <c r="AB984" i="1" s="1"/>
  <c r="P991" i="1"/>
  <c r="AB991" i="1" s="1"/>
  <c r="AB993" i="1"/>
  <c r="AB995" i="1"/>
  <c r="AB997" i="1"/>
  <c r="S998" i="1"/>
  <c r="M1000" i="1"/>
  <c r="AB1000" i="1" s="1"/>
  <c r="Z1009" i="1"/>
  <c r="P1031" i="1"/>
  <c r="AB1031" i="1" s="1"/>
  <c r="AB1034" i="1"/>
  <c r="AB1039" i="1"/>
  <c r="AB1052" i="1"/>
  <c r="V1053" i="1"/>
  <c r="AB1053" i="1" s="1"/>
  <c r="AB1057" i="1"/>
  <c r="AB1059" i="1"/>
  <c r="AB1061" i="1"/>
  <c r="S1062" i="1"/>
  <c r="M1064" i="1"/>
  <c r="AB1064" i="1" s="1"/>
  <c r="Z1073" i="1"/>
  <c r="P1095" i="1"/>
  <c r="AB1095" i="1" s="1"/>
  <c r="AB1098" i="1"/>
  <c r="AB1103" i="1"/>
  <c r="AB1110" i="1"/>
  <c r="AB1116" i="1"/>
  <c r="V1117" i="1"/>
  <c r="AB1117" i="1" s="1"/>
  <c r="AB1121" i="1"/>
  <c r="AB1123" i="1"/>
  <c r="AB1125" i="1"/>
  <c r="S1126" i="1"/>
  <c r="M1128" i="1"/>
  <c r="AB1128" i="1" s="1"/>
  <c r="Z1137" i="1"/>
  <c r="V1157" i="1"/>
  <c r="AB1157" i="1" s="1"/>
  <c r="AB1161" i="1"/>
  <c r="AB1163" i="1"/>
  <c r="V1173" i="1"/>
  <c r="AB1173" i="1" s="1"/>
  <c r="AB1179" i="1"/>
  <c r="V1189" i="1"/>
  <c r="AB1189" i="1" s="1"/>
  <c r="AB1193" i="1"/>
  <c r="AB1195" i="1"/>
  <c r="AB1198" i="1"/>
  <c r="V1205" i="1"/>
  <c r="AB1205" i="1" s="1"/>
  <c r="AB1211" i="1"/>
  <c r="AB1214" i="1"/>
  <c r="V1221" i="1"/>
  <c r="AB1221" i="1" s="1"/>
  <c r="AB1225" i="1"/>
  <c r="AB1230" i="1"/>
  <c r="V1237" i="1"/>
  <c r="AB1237" i="1" s="1"/>
  <c r="AB1241" i="1"/>
  <c r="AB1255" i="1"/>
  <c r="P1263" i="1"/>
  <c r="AB1263" i="1" s="1"/>
  <c r="AB1267" i="1"/>
  <c r="AB1270" i="1"/>
  <c r="AB1274" i="1"/>
  <c r="AB1276" i="1"/>
  <c r="AB1282" i="1"/>
  <c r="AB1284" i="1"/>
  <c r="AB1290" i="1"/>
  <c r="AB1292" i="1"/>
  <c r="AB1298" i="1"/>
  <c r="AB1300" i="1"/>
  <c r="AB1306" i="1"/>
  <c r="AB1308" i="1"/>
  <c r="AB1314" i="1"/>
  <c r="AB1316" i="1"/>
  <c r="AB1322" i="1"/>
  <c r="AB1324" i="1"/>
  <c r="AB1330" i="1"/>
  <c r="AB1332" i="1"/>
  <c r="AB1338" i="1"/>
  <c r="AB1343" i="1"/>
  <c r="AB1347" i="1"/>
  <c r="AB1356" i="1"/>
  <c r="AB1363" i="1"/>
  <c r="AB1371" i="1"/>
  <c r="AB650" i="1"/>
  <c r="AB657" i="1"/>
  <c r="AB682" i="1"/>
  <c r="AB689" i="1"/>
  <c r="AB715" i="1"/>
  <c r="AB721" i="1"/>
  <c r="AB762" i="1"/>
  <c r="AB779" i="1"/>
  <c r="AB785" i="1"/>
  <c r="AB810" i="1"/>
  <c r="AB811" i="1"/>
  <c r="AB817" i="1"/>
  <c r="AB858" i="1"/>
  <c r="AB859" i="1"/>
  <c r="AB890" i="1"/>
  <c r="AB891" i="1"/>
  <c r="AB908" i="1"/>
  <c r="AB924" i="1"/>
  <c r="AB940" i="1"/>
  <c r="AB956" i="1"/>
  <c r="AB972" i="1"/>
  <c r="AB988" i="1"/>
  <c r="AB1010" i="1"/>
  <c r="AB1015" i="1"/>
  <c r="AB1022" i="1"/>
  <c r="AB1028" i="1"/>
  <c r="AB1033" i="1"/>
  <c r="AB1035" i="1"/>
  <c r="AB1037" i="1"/>
  <c r="AB1074" i="1"/>
  <c r="AB1079" i="1"/>
  <c r="AB1086" i="1"/>
  <c r="AB1092" i="1"/>
  <c r="AB1097" i="1"/>
  <c r="AB1099" i="1"/>
  <c r="AB1101" i="1"/>
  <c r="AB1138" i="1"/>
  <c r="AB1143" i="1"/>
  <c r="AB1150" i="1"/>
  <c r="AB1156" i="1"/>
  <c r="AB1166" i="1"/>
  <c r="AB1172" i="1"/>
  <c r="AB1182" i="1"/>
  <c r="AB1188" i="1"/>
  <c r="AB1204" i="1"/>
  <c r="AB1210" i="1"/>
  <c r="AB1220" i="1"/>
  <c r="AB1226" i="1"/>
  <c r="AB1236" i="1"/>
  <c r="AB1242" i="1"/>
  <c r="AB1253" i="1"/>
  <c r="AB1265" i="1"/>
  <c r="V1325" i="1"/>
  <c r="AB1325" i="1" s="1"/>
  <c r="V1333" i="1"/>
  <c r="AB1333" i="1" s="1"/>
  <c r="AB1340" i="1"/>
  <c r="S1342" i="1"/>
  <c r="AB1342" i="1" s="1"/>
  <c r="AB1345" i="1"/>
  <c r="AB1370" i="1"/>
  <c r="AB1415" i="1"/>
  <c r="AB1462" i="1"/>
  <c r="M654" i="1"/>
  <c r="AB654" i="1" s="1"/>
  <c r="M655" i="1"/>
  <c r="AB655" i="1" s="1"/>
  <c r="V660" i="1"/>
  <c r="S668" i="1"/>
  <c r="AB668" i="1" s="1"/>
  <c r="S669" i="1"/>
  <c r="Z671" i="1"/>
  <c r="P677" i="1"/>
  <c r="AB677" i="1" s="1"/>
  <c r="P678" i="1"/>
  <c r="M686" i="1"/>
  <c r="AB686" i="1" s="1"/>
  <c r="M687" i="1"/>
  <c r="AB687" i="1" s="1"/>
  <c r="V692" i="1"/>
  <c r="S700" i="1"/>
  <c r="AB700" i="1" s="1"/>
  <c r="S701" i="1"/>
  <c r="Z703" i="1"/>
  <c r="P709" i="1"/>
  <c r="AB709" i="1" s="1"/>
  <c r="P710" i="1"/>
  <c r="S718" i="1"/>
  <c r="AB722" i="1"/>
  <c r="P727" i="1"/>
  <c r="M736" i="1"/>
  <c r="AB736" i="1" s="1"/>
  <c r="AB739" i="1"/>
  <c r="P741" i="1"/>
  <c r="AB741" i="1" s="1"/>
  <c r="Z745" i="1"/>
  <c r="AB745" i="1" s="1"/>
  <c r="M750" i="1"/>
  <c r="AB750" i="1" s="1"/>
  <c r="S756" i="1"/>
  <c r="AB756" i="1" s="1"/>
  <c r="S757" i="1"/>
  <c r="P766" i="1"/>
  <c r="Z767" i="1"/>
  <c r="AB767" i="1" s="1"/>
  <c r="Z768" i="1"/>
  <c r="V771" i="1"/>
  <c r="AB771" i="1" s="1"/>
  <c r="V772" i="1"/>
  <c r="V773" i="1"/>
  <c r="M775" i="1"/>
  <c r="AB775" i="1" s="1"/>
  <c r="S782" i="1"/>
  <c r="AB786" i="1"/>
  <c r="Z791" i="1"/>
  <c r="AB791" i="1" s="1"/>
  <c r="AB793" i="1"/>
  <c r="AB794" i="1"/>
  <c r="AB799" i="1"/>
  <c r="M800" i="1"/>
  <c r="AB800" i="1" s="1"/>
  <c r="V805" i="1"/>
  <c r="AB805" i="1" s="1"/>
  <c r="P807" i="1"/>
  <c r="AB807" i="1" s="1"/>
  <c r="S838" i="1"/>
  <c r="AB838" i="1" s="1"/>
  <c r="AB839" i="1"/>
  <c r="M840" i="1"/>
  <c r="AB840" i="1" s="1"/>
  <c r="AB846" i="1"/>
  <c r="Z849" i="1"/>
  <c r="AB849" i="1" s="1"/>
  <c r="AB852" i="1"/>
  <c r="V853" i="1"/>
  <c r="AB853" i="1" s="1"/>
  <c r="P855" i="1"/>
  <c r="AB855" i="1" s="1"/>
  <c r="S870" i="1"/>
  <c r="AB870" i="1" s="1"/>
  <c r="AB871" i="1"/>
  <c r="M872" i="1"/>
  <c r="AB872" i="1" s="1"/>
  <c r="AB878" i="1"/>
  <c r="Z881" i="1"/>
  <c r="AB881" i="1" s="1"/>
  <c r="AB884" i="1"/>
  <c r="V885" i="1"/>
  <c r="AB885" i="1" s="1"/>
  <c r="P887" i="1"/>
  <c r="AB887" i="1" s="1"/>
  <c r="AB889" i="1"/>
  <c r="AB902" i="1"/>
  <c r="Z905" i="1"/>
  <c r="AB905" i="1" s="1"/>
  <c r="AB907" i="1"/>
  <c r="AB918" i="1"/>
  <c r="Z921" i="1"/>
  <c r="AB921" i="1" s="1"/>
  <c r="AB923" i="1"/>
  <c r="AB934" i="1"/>
  <c r="Z937" i="1"/>
  <c r="AB937" i="1" s="1"/>
  <c r="AB939" i="1"/>
  <c r="AB950" i="1"/>
  <c r="Z953" i="1"/>
  <c r="AB953" i="1" s="1"/>
  <c r="AB955" i="1"/>
  <c r="AB966" i="1"/>
  <c r="Z969" i="1"/>
  <c r="AB969" i="1" s="1"/>
  <c r="Z985" i="1"/>
  <c r="AB985" i="1" s="1"/>
  <c r="AB998" i="1"/>
  <c r="AB1004" i="1"/>
  <c r="V1005" i="1"/>
  <c r="AB1005" i="1" s="1"/>
  <c r="AB1009" i="1"/>
  <c r="AB1011" i="1"/>
  <c r="AB1013" i="1"/>
  <c r="S1014" i="1"/>
  <c r="AB1014" i="1" s="1"/>
  <c r="M1016" i="1"/>
  <c r="AB1016" i="1" s="1"/>
  <c r="Z1025" i="1"/>
  <c r="AB1025" i="1" s="1"/>
  <c r="P1047" i="1"/>
  <c r="AB1047" i="1" s="1"/>
  <c r="AB1050" i="1"/>
  <c r="AB1055" i="1"/>
  <c r="AB1062" i="1"/>
  <c r="AB1068" i="1"/>
  <c r="V1069" i="1"/>
  <c r="AB1069" i="1" s="1"/>
  <c r="AB1073" i="1"/>
  <c r="AB1075" i="1"/>
  <c r="AB1077" i="1"/>
  <c r="S1078" i="1"/>
  <c r="AB1078" i="1" s="1"/>
  <c r="M1080" i="1"/>
  <c r="AB1080" i="1" s="1"/>
  <c r="Z1089" i="1"/>
  <c r="AB1089" i="1" s="1"/>
  <c r="P1111" i="1"/>
  <c r="AB1111" i="1" s="1"/>
  <c r="AB1114" i="1"/>
  <c r="AB1119" i="1"/>
  <c r="AB1126" i="1"/>
  <c r="AB1132" i="1"/>
  <c r="V1133" i="1"/>
  <c r="AB1133" i="1" s="1"/>
  <c r="AB1137" i="1"/>
  <c r="AB1139" i="1"/>
  <c r="AB1141" i="1"/>
  <c r="S1142" i="1"/>
  <c r="AB1142" i="1" s="1"/>
  <c r="M1144" i="1"/>
  <c r="AB1144" i="1" s="1"/>
  <c r="Z1153" i="1"/>
  <c r="AB1153" i="1" s="1"/>
  <c r="AB1159" i="1"/>
  <c r="Z1169" i="1"/>
  <c r="AB1169" i="1" s="1"/>
  <c r="AB1175" i="1"/>
  <c r="Z1185" i="1"/>
  <c r="AB1185" i="1" s="1"/>
  <c r="AB1191" i="1"/>
  <c r="Z1201" i="1"/>
  <c r="AB1201" i="1" s="1"/>
  <c r="AB1207" i="1"/>
  <c r="Z1217" i="1"/>
  <c r="AB1217" i="1" s="1"/>
  <c r="AB1223" i="1"/>
  <c r="Z1233" i="1"/>
  <c r="AB1233" i="1" s="1"/>
  <c r="AB1239" i="1"/>
  <c r="P1247" i="1"/>
  <c r="AB1247" i="1" s="1"/>
  <c r="AB1251" i="1"/>
  <c r="AB1254" i="1"/>
  <c r="AB1260" i="1"/>
  <c r="AB1266" i="1"/>
  <c r="Z1273" i="1"/>
  <c r="AB1273" i="1" s="1"/>
  <c r="P1279" i="1"/>
  <c r="AB1279" i="1" s="1"/>
  <c r="Z1281" i="1"/>
  <c r="AB1281" i="1" s="1"/>
  <c r="P1287" i="1"/>
  <c r="AB1287" i="1" s="1"/>
  <c r="Z1289" i="1"/>
  <c r="AB1289" i="1" s="1"/>
  <c r="P1295" i="1"/>
  <c r="AB1295" i="1" s="1"/>
  <c r="Z1297" i="1"/>
  <c r="AB1297" i="1" s="1"/>
  <c r="P1303" i="1"/>
  <c r="AB1303" i="1" s="1"/>
  <c r="Z1305" i="1"/>
  <c r="AB1305" i="1" s="1"/>
  <c r="P1311" i="1"/>
  <c r="AB1311" i="1" s="1"/>
  <c r="Z1313" i="1"/>
  <c r="AB1313" i="1" s="1"/>
  <c r="P1319" i="1"/>
  <c r="AB1319" i="1" s="1"/>
  <c r="Z1321" i="1"/>
  <c r="AB1321" i="1" s="1"/>
  <c r="P1327" i="1"/>
  <c r="AB1327" i="1" s="1"/>
  <c r="Z1329" i="1"/>
  <c r="AB1329" i="1" s="1"/>
  <c r="P1335" i="1"/>
  <c r="AB1335" i="1" s="1"/>
  <c r="Z1337" i="1"/>
  <c r="AB1337" i="1" s="1"/>
  <c r="AB1349" i="1"/>
  <c r="M1365" i="1"/>
  <c r="AB1365" i="1" s="1"/>
  <c r="AB1383" i="1"/>
  <c r="AB1389" i="1"/>
  <c r="S1400" i="1"/>
  <c r="Z1419" i="1"/>
  <c r="AB1372" i="1"/>
  <c r="P1375" i="1"/>
  <c r="AB1375" i="1" s="1"/>
  <c r="AB1400" i="1"/>
  <c r="P1413" i="1"/>
  <c r="Z1414" i="1"/>
  <c r="AB1417" i="1"/>
  <c r="S1420" i="1"/>
  <c r="Z1435" i="1"/>
  <c r="V1439" i="1"/>
  <c r="AB1439" i="1" s="1"/>
  <c r="P1441" i="1"/>
  <c r="AB1460" i="1"/>
  <c r="AB1461" i="1"/>
  <c r="S1472" i="1"/>
  <c r="M1474" i="1"/>
  <c r="AB1474" i="1" s="1"/>
  <c r="Z1483" i="1"/>
  <c r="AB1492" i="1"/>
  <c r="AB1493" i="1"/>
  <c r="AB1496" i="1"/>
  <c r="V1503" i="1"/>
  <c r="AB1503" i="1" s="1"/>
  <c r="P1505" i="1"/>
  <c r="AB1526" i="1"/>
  <c r="AB1532" i="1"/>
  <c r="Z1539" i="1"/>
  <c r="S1544" i="1"/>
  <c r="M1546" i="1"/>
  <c r="AB1546" i="1" s="1"/>
  <c r="V1551" i="1"/>
  <c r="AB1584" i="1"/>
  <c r="AB1590" i="1"/>
  <c r="AB1596" i="1"/>
  <c r="M1610" i="1"/>
  <c r="AB1610" i="1" s="1"/>
  <c r="AB1621" i="1"/>
  <c r="AB1648" i="1"/>
  <c r="AB1747" i="1"/>
  <c r="AB1770" i="1"/>
  <c r="Z1803" i="1"/>
  <c r="AB1849" i="1"/>
  <c r="AB1364" i="1"/>
  <c r="M1368" i="1"/>
  <c r="AB1368" i="1" s="1"/>
  <c r="Z1377" i="1"/>
  <c r="Z1390" i="1"/>
  <c r="AB1390" i="1" s="1"/>
  <c r="AB1393" i="1"/>
  <c r="AB1395" i="1"/>
  <c r="AB1396" i="1"/>
  <c r="V1402" i="1"/>
  <c r="AB1402" i="1" s="1"/>
  <c r="M1405" i="1"/>
  <c r="AB1405" i="1" s="1"/>
  <c r="M1406" i="1"/>
  <c r="AB1406" i="1" s="1"/>
  <c r="P1412" i="1"/>
  <c r="S1419" i="1"/>
  <c r="AB1419" i="1" s="1"/>
  <c r="AB1443" i="1"/>
  <c r="AB1452" i="1"/>
  <c r="AB1453" i="1"/>
  <c r="AB1472" i="1"/>
  <c r="AB1502" i="1"/>
  <c r="AB1507" i="1"/>
  <c r="AB1544" i="1"/>
  <c r="AB1550" i="1"/>
  <c r="AB1556" i="1"/>
  <c r="Z1563" i="1"/>
  <c r="AB1563" i="1" s="1"/>
  <c r="S1568" i="1"/>
  <c r="M1570" i="1"/>
  <c r="AB1570" i="1" s="1"/>
  <c r="V1575" i="1"/>
  <c r="AB1575" i="1" s="1"/>
  <c r="AB1579" i="1"/>
  <c r="AB1581" i="1"/>
  <c r="AB1608" i="1"/>
  <c r="AB1614" i="1"/>
  <c r="AB1620" i="1"/>
  <c r="Z1627" i="1"/>
  <c r="S1632" i="1"/>
  <c r="M1634" i="1"/>
  <c r="AB1634" i="1" s="1"/>
  <c r="V1639" i="1"/>
  <c r="AB1643" i="1"/>
  <c r="AB1654" i="1"/>
  <c r="AB1662" i="1"/>
  <c r="AB1670" i="1"/>
  <c r="AB1703" i="1"/>
  <c r="Z1353" i="1"/>
  <c r="P1359" i="1"/>
  <c r="AB1359" i="1" s="1"/>
  <c r="P1360" i="1"/>
  <c r="AB1360" i="1" s="1"/>
  <c r="AB1377" i="1"/>
  <c r="P1388" i="1"/>
  <c r="AB1416" i="1"/>
  <c r="AB1428" i="1"/>
  <c r="AB1435" i="1"/>
  <c r="AB1444" i="1"/>
  <c r="AB1445" i="1"/>
  <c r="AB1449" i="1"/>
  <c r="AB1464" i="1"/>
  <c r="AB1478" i="1"/>
  <c r="AB1483" i="1"/>
  <c r="Z1499" i="1"/>
  <c r="AB1508" i="1"/>
  <c r="AB1509" i="1"/>
  <c r="AB1512" i="1"/>
  <c r="AB1527" i="1"/>
  <c r="AB1539" i="1"/>
  <c r="AB1541" i="1"/>
  <c r="AB1553" i="1"/>
  <c r="AB1565" i="1"/>
  <c r="AB1568" i="1"/>
  <c r="AB1574" i="1"/>
  <c r="AB1580" i="1"/>
  <c r="AB1591" i="1"/>
  <c r="AB1603" i="1"/>
  <c r="AB1605" i="1"/>
  <c r="AB1617" i="1"/>
  <c r="AB1629" i="1"/>
  <c r="AB1632" i="1"/>
  <c r="AB1638" i="1"/>
  <c r="AB1644" i="1"/>
  <c r="AB1687" i="1"/>
  <c r="AB1739" i="1"/>
  <c r="AB1799" i="1"/>
  <c r="AB1801" i="1"/>
  <c r="AB1857" i="1"/>
  <c r="AB1890" i="1"/>
  <c r="AB1379" i="1"/>
  <c r="AB1392" i="1"/>
  <c r="AB1409" i="1"/>
  <c r="AB1412" i="1"/>
  <c r="V1418" i="1"/>
  <c r="AB1418" i="1" s="1"/>
  <c r="V1419" i="1"/>
  <c r="M1421" i="1"/>
  <c r="M1422" i="1"/>
  <c r="AB1422" i="1" s="1"/>
  <c r="AB1427" i="1"/>
  <c r="AB1436" i="1"/>
  <c r="M1438" i="1"/>
  <c r="AB1438" i="1" s="1"/>
  <c r="Z1439" i="1"/>
  <c r="AB1441" i="1"/>
  <c r="S1448" i="1"/>
  <c r="M1450" i="1"/>
  <c r="AB1450" i="1" s="1"/>
  <c r="AB1456" i="1"/>
  <c r="Z1475" i="1"/>
  <c r="AB1484" i="1"/>
  <c r="AB1485" i="1"/>
  <c r="AB1488" i="1"/>
  <c r="V1495" i="1"/>
  <c r="AB1495" i="1" s="1"/>
  <c r="P1497" i="1"/>
  <c r="AB1497" i="1" s="1"/>
  <c r="AB1505" i="1"/>
  <c r="AB1518" i="1"/>
  <c r="AB1523" i="1"/>
  <c r="AB1528" i="1"/>
  <c r="AB1534" i="1"/>
  <c r="AB1540" i="1"/>
  <c r="Z1547" i="1"/>
  <c r="AB1551" i="1"/>
  <c r="S1552" i="1"/>
  <c r="M1554" i="1"/>
  <c r="AB1554" i="1" s="1"/>
  <c r="V1559" i="1"/>
  <c r="AB1577" i="1"/>
  <c r="P1585" i="1"/>
  <c r="AB1592" i="1"/>
  <c r="AB1598" i="1"/>
  <c r="AB1604" i="1"/>
  <c r="Z1611" i="1"/>
  <c r="AB1611" i="1" s="1"/>
  <c r="AB1615" i="1"/>
  <c r="S1616" i="1"/>
  <c r="M1618" i="1"/>
  <c r="AB1618" i="1" s="1"/>
  <c r="V1623" i="1"/>
  <c r="AB1623" i="1" s="1"/>
  <c r="AB1627" i="1"/>
  <c r="AB1641" i="1"/>
  <c r="P1649" i="1"/>
  <c r="AB1653" i="1"/>
  <c r="AB1661" i="1"/>
  <c r="AB1669" i="1"/>
  <c r="AB1678" i="1"/>
  <c r="S1692" i="1"/>
  <c r="AB1733" i="1"/>
  <c r="AB1759" i="1"/>
  <c r="AB1811" i="1"/>
  <c r="AB1823" i="1"/>
  <c r="AB1839" i="1"/>
  <c r="S1358" i="1"/>
  <c r="AB1358" i="1" s="1"/>
  <c r="S1359" i="1"/>
  <c r="Z1361" i="1"/>
  <c r="AB1361" i="1" s="1"/>
  <c r="P1367" i="1"/>
  <c r="AB1367" i="1" s="1"/>
  <c r="V1373" i="1"/>
  <c r="AB1373" i="1" s="1"/>
  <c r="AB1380" i="1"/>
  <c r="AB1385" i="1"/>
  <c r="AB1388" i="1"/>
  <c r="V1394" i="1"/>
  <c r="AB1394" i="1" s="1"/>
  <c r="M1397" i="1"/>
  <c r="M1398" i="1"/>
  <c r="AB1398" i="1" s="1"/>
  <c r="P1404" i="1"/>
  <c r="S1411" i="1"/>
  <c r="AB1411" i="1" s="1"/>
  <c r="Z1423" i="1"/>
  <c r="AB1423" i="1" s="1"/>
  <c r="AB1429" i="1"/>
  <c r="M1430" i="1"/>
  <c r="AB1430" i="1" s="1"/>
  <c r="AB1433" i="1"/>
  <c r="S1440" i="1"/>
  <c r="M1442" i="1"/>
  <c r="AB1442" i="1" s="1"/>
  <c r="AB1448" i="1"/>
  <c r="Z1467" i="1"/>
  <c r="V1471" i="1"/>
  <c r="AB1471" i="1" s="1"/>
  <c r="P1473" i="1"/>
  <c r="AB1473" i="1" s="1"/>
  <c r="AB1481" i="1"/>
  <c r="AB1494" i="1"/>
  <c r="AB1499" i="1"/>
  <c r="S1504" i="1"/>
  <c r="M1506" i="1"/>
  <c r="AB1506" i="1" s="1"/>
  <c r="Z1515" i="1"/>
  <c r="AB1515" i="1" s="1"/>
  <c r="AB1524" i="1"/>
  <c r="AB1525" i="1"/>
  <c r="AB1537" i="1"/>
  <c r="P1545" i="1"/>
  <c r="AB1545" i="1" s="1"/>
  <c r="AB1552" i="1"/>
  <c r="AB1558" i="1"/>
  <c r="AB1564" i="1"/>
  <c r="Z1571" i="1"/>
  <c r="S1576" i="1"/>
  <c r="M1578" i="1"/>
  <c r="AB1578" i="1" s="1"/>
  <c r="V1583" i="1"/>
  <c r="AB1583" i="1" s="1"/>
  <c r="AB1587" i="1"/>
  <c r="AB1589" i="1"/>
  <c r="AB1601" i="1"/>
  <c r="P1609" i="1"/>
  <c r="AB1609" i="1" s="1"/>
  <c r="AB1616" i="1"/>
  <c r="AB1622" i="1"/>
  <c r="AB1628" i="1"/>
  <c r="Z1635" i="1"/>
  <c r="AB1639" i="1"/>
  <c r="S1640" i="1"/>
  <c r="M1642" i="1"/>
  <c r="AB1642" i="1" s="1"/>
  <c r="AB1651" i="1"/>
  <c r="AB1655" i="1"/>
  <c r="AB1659" i="1"/>
  <c r="AB1663" i="1"/>
  <c r="AB1667" i="1"/>
  <c r="AB1671" i="1"/>
  <c r="AB1675" i="1"/>
  <c r="AB1681" i="1"/>
  <c r="V1727" i="1"/>
  <c r="AB1797" i="1"/>
  <c r="P1825" i="1"/>
  <c r="AB1355" i="1"/>
  <c r="V1357" i="1"/>
  <c r="AB1357" i="1" s="1"/>
  <c r="Z1362" i="1"/>
  <c r="AB1362" i="1" s="1"/>
  <c r="Z1369" i="1"/>
  <c r="M1376" i="1"/>
  <c r="AB1376" i="1" s="1"/>
  <c r="S1387" i="1"/>
  <c r="AB1387" i="1" s="1"/>
  <c r="Z1399" i="1"/>
  <c r="AB1399" i="1" s="1"/>
  <c r="AB1408" i="1"/>
  <c r="P1421" i="1"/>
  <c r="Z1422" i="1"/>
  <c r="AB1425" i="1"/>
  <c r="S1432" i="1"/>
  <c r="M1434" i="1"/>
  <c r="AB1434" i="1" s="1"/>
  <c r="AB1440" i="1"/>
  <c r="Z1459" i="1"/>
  <c r="AB1459" i="1" s="1"/>
  <c r="V1463" i="1"/>
  <c r="AB1463" i="1" s="1"/>
  <c r="P1465" i="1"/>
  <c r="AB1465" i="1" s="1"/>
  <c r="AB1475" i="1"/>
  <c r="S1480" i="1"/>
  <c r="M1482" i="1"/>
  <c r="AB1482" i="1" s="1"/>
  <c r="Z1491" i="1"/>
  <c r="AB1491" i="1" s="1"/>
  <c r="AB1500" i="1"/>
  <c r="AB1501" i="1"/>
  <c r="AB1504" i="1"/>
  <c r="V1511" i="1"/>
  <c r="AB1511" i="1" s="1"/>
  <c r="P1513" i="1"/>
  <c r="AB1513" i="1" s="1"/>
  <c r="Z1531" i="1"/>
  <c r="AB1531" i="1" s="1"/>
  <c r="AB1535" i="1"/>
  <c r="S1536" i="1"/>
  <c r="M1538" i="1"/>
  <c r="AB1538" i="1" s="1"/>
  <c r="V1543" i="1"/>
  <c r="AB1543" i="1" s="1"/>
  <c r="AB1547" i="1"/>
  <c r="AB1549" i="1"/>
  <c r="P1569" i="1"/>
  <c r="AB1569" i="1" s="1"/>
  <c r="AB1576" i="1"/>
  <c r="AB1582" i="1"/>
  <c r="AB1588" i="1"/>
  <c r="Z1595" i="1"/>
  <c r="AB1595" i="1" s="1"/>
  <c r="AB1599" i="1"/>
  <c r="S1600" i="1"/>
  <c r="M1602" i="1"/>
  <c r="AB1602" i="1" s="1"/>
  <c r="V1607" i="1"/>
  <c r="AB1607" i="1" s="1"/>
  <c r="AB1613" i="1"/>
  <c r="P1633" i="1"/>
  <c r="AB1633" i="1" s="1"/>
  <c r="AB1637" i="1"/>
  <c r="AB1640" i="1"/>
  <c r="AB1646" i="1"/>
  <c r="AB1652" i="1"/>
  <c r="AB1657" i="1"/>
  <c r="AB1660" i="1"/>
  <c r="AB1665" i="1"/>
  <c r="AB1668" i="1"/>
  <c r="AB1673" i="1"/>
  <c r="AB1683" i="1"/>
  <c r="Z1739" i="1"/>
  <c r="S1752" i="1"/>
  <c r="P1761" i="1"/>
  <c r="AB1769" i="1"/>
  <c r="AB1803" i="1"/>
  <c r="AB1834" i="1"/>
  <c r="M1352" i="1"/>
  <c r="AB1352" i="1" s="1"/>
  <c r="M1353" i="1"/>
  <c r="AB1353" i="1" s="1"/>
  <c r="V1358" i="1"/>
  <c r="S1366" i="1"/>
  <c r="AB1366" i="1" s="1"/>
  <c r="AB1369" i="1"/>
  <c r="AB1384" i="1"/>
  <c r="P1397" i="1"/>
  <c r="Z1398" i="1"/>
  <c r="AB1403" i="1"/>
  <c r="AB1404" i="1"/>
  <c r="V1410" i="1"/>
  <c r="AB1410" i="1" s="1"/>
  <c r="M1413" i="1"/>
  <c r="AB1413" i="1" s="1"/>
  <c r="M1414" i="1"/>
  <c r="AB1414" i="1" s="1"/>
  <c r="P1420" i="1"/>
  <c r="AB1420" i="1" s="1"/>
  <c r="M1426" i="1"/>
  <c r="AB1426" i="1" s="1"/>
  <c r="AB1432" i="1"/>
  <c r="P1437" i="1"/>
  <c r="AB1437" i="1" s="1"/>
  <c r="Z1451" i="1"/>
  <c r="AB1451" i="1" s="1"/>
  <c r="V1455" i="1"/>
  <c r="AB1455" i="1" s="1"/>
  <c r="P1457" i="1"/>
  <c r="AB1457" i="1" s="1"/>
  <c r="AB1467" i="1"/>
  <c r="AB1476" i="1"/>
  <c r="AB1477" i="1"/>
  <c r="AB1480" i="1"/>
  <c r="V1487" i="1"/>
  <c r="AB1487" i="1" s="1"/>
  <c r="P1489" i="1"/>
  <c r="AB1489" i="1" s="1"/>
  <c r="S1520" i="1"/>
  <c r="AB1520" i="1" s="1"/>
  <c r="M1522" i="1"/>
  <c r="AB1522" i="1" s="1"/>
  <c r="P1529" i="1"/>
  <c r="AB1529" i="1" s="1"/>
  <c r="AB1536" i="1"/>
  <c r="Z1555" i="1"/>
  <c r="AB1555" i="1" s="1"/>
  <c r="AB1559" i="1"/>
  <c r="S1560" i="1"/>
  <c r="AB1560" i="1" s="1"/>
  <c r="M1562" i="1"/>
  <c r="AB1562" i="1" s="1"/>
  <c r="V1567" i="1"/>
  <c r="AB1567" i="1" s="1"/>
  <c r="AB1571" i="1"/>
  <c r="AB1573" i="1"/>
  <c r="AB1585" i="1"/>
  <c r="P1593" i="1"/>
  <c r="AB1593" i="1" s="1"/>
  <c r="AB1600" i="1"/>
  <c r="Z1619" i="1"/>
  <c r="AB1619" i="1" s="1"/>
  <c r="S1624" i="1"/>
  <c r="AB1624" i="1" s="1"/>
  <c r="M1626" i="1"/>
  <c r="AB1626" i="1" s="1"/>
  <c r="V1631" i="1"/>
  <c r="AB1631" i="1" s="1"/>
  <c r="AB1635" i="1"/>
  <c r="AB1649" i="1"/>
  <c r="AB1656" i="1"/>
  <c r="S1656" i="1"/>
  <c r="S1664" i="1"/>
  <c r="AB1664" i="1" s="1"/>
  <c r="S1672" i="1"/>
  <c r="AB1672" i="1" s="1"/>
  <c r="AB1690" i="1"/>
  <c r="AB1730" i="1"/>
  <c r="M1746" i="1"/>
  <c r="AB1746" i="1" s="1"/>
  <c r="AB1757" i="1"/>
  <c r="AB1827" i="1"/>
  <c r="AB1889" i="1"/>
  <c r="AB1895" i="1"/>
  <c r="AB2094" i="1"/>
  <c r="AB1676" i="1"/>
  <c r="AB1688" i="1"/>
  <c r="M1693" i="1"/>
  <c r="AB1693" i="1" s="1"/>
  <c r="AB1696" i="1"/>
  <c r="S1699" i="1"/>
  <c r="AB1699" i="1" s="1"/>
  <c r="AB1700" i="1"/>
  <c r="Z1702" i="1"/>
  <c r="V1710" i="1"/>
  <c r="S1719" i="1"/>
  <c r="AB1719" i="1" s="1"/>
  <c r="P1744" i="1"/>
  <c r="AB1744" i="1" s="1"/>
  <c r="Z1746" i="1"/>
  <c r="P1748" i="1"/>
  <c r="M1753" i="1"/>
  <c r="AB1753" i="1" s="1"/>
  <c r="V1754" i="1"/>
  <c r="AB1754" i="1" s="1"/>
  <c r="M1757" i="1"/>
  <c r="AB1760" i="1"/>
  <c r="S1763" i="1"/>
  <c r="AB1763" i="1" s="1"/>
  <c r="AB1764" i="1"/>
  <c r="Z1766" i="1"/>
  <c r="V1774" i="1"/>
  <c r="S1783" i="1"/>
  <c r="AB1783" i="1" s="1"/>
  <c r="P1808" i="1"/>
  <c r="Z1810" i="1"/>
  <c r="P1812" i="1"/>
  <c r="M1817" i="1"/>
  <c r="AB1817" i="1" s="1"/>
  <c r="V1818" i="1"/>
  <c r="AB1818" i="1" s="1"/>
  <c r="M1821" i="1"/>
  <c r="AB1821" i="1" s="1"/>
  <c r="AB1824" i="1"/>
  <c r="M1833" i="1"/>
  <c r="AB1833" i="1" s="1"/>
  <c r="P1840" i="1"/>
  <c r="AB1844" i="1"/>
  <c r="M1853" i="1"/>
  <c r="AB1853" i="1" s="1"/>
  <c r="V1854" i="1"/>
  <c r="AB1871" i="1"/>
  <c r="S1875" i="1"/>
  <c r="M1877" i="1"/>
  <c r="AB1877" i="1" s="1"/>
  <c r="AB1888" i="1"/>
  <c r="AB1899" i="1"/>
  <c r="AB1905" i="1"/>
  <c r="AB1915" i="1"/>
  <c r="S1915" i="1"/>
  <c r="AB1923" i="1"/>
  <c r="S1923" i="1"/>
  <c r="S1931" i="1"/>
  <c r="AB1931" i="1" s="1"/>
  <c r="S1939" i="1"/>
  <c r="AB1939" i="1" s="1"/>
  <c r="AB1947" i="1"/>
  <c r="S1947" i="1"/>
  <c r="AB1955" i="1"/>
  <c r="S1955" i="1"/>
  <c r="S1963" i="1"/>
  <c r="AB1963" i="1" s="1"/>
  <c r="S1971" i="1"/>
  <c r="AB1971" i="1" s="1"/>
  <c r="S1979" i="1"/>
  <c r="AB1979" i="1" s="1"/>
  <c r="S1987" i="1"/>
  <c r="AB1987" i="1" s="1"/>
  <c r="M1999" i="1"/>
  <c r="AB2016" i="1"/>
  <c r="P1684" i="1"/>
  <c r="V1686" i="1"/>
  <c r="AB1686" i="1" s="1"/>
  <c r="Z1690" i="1"/>
  <c r="P1704" i="1"/>
  <c r="AB1704" i="1" s="1"/>
  <c r="Z1706" i="1"/>
  <c r="AB1706" i="1" s="1"/>
  <c r="P1708" i="1"/>
  <c r="M1713" i="1"/>
  <c r="AB1713" i="1" s="1"/>
  <c r="V1714" i="1"/>
  <c r="AB1714" i="1" s="1"/>
  <c r="M1717" i="1"/>
  <c r="AB1717" i="1" s="1"/>
  <c r="AB1720" i="1"/>
  <c r="S1723" i="1"/>
  <c r="AB1723" i="1" s="1"/>
  <c r="AB1724" i="1"/>
  <c r="Z1726" i="1"/>
  <c r="AB1726" i="1" s="1"/>
  <c r="V1734" i="1"/>
  <c r="S1743" i="1"/>
  <c r="AB1743" i="1" s="1"/>
  <c r="V1778" i="1"/>
  <c r="AB1778" i="1" s="1"/>
  <c r="M1781" i="1"/>
  <c r="AB1781" i="1" s="1"/>
  <c r="AB1784" i="1"/>
  <c r="S1787" i="1"/>
  <c r="AB1787" i="1" s="1"/>
  <c r="AB1788" i="1"/>
  <c r="Z1790" i="1"/>
  <c r="V1798" i="1"/>
  <c r="S1807" i="1"/>
  <c r="AB1807" i="1" s="1"/>
  <c r="M1829" i="1"/>
  <c r="AB1829" i="1" s="1"/>
  <c r="V1830" i="1"/>
  <c r="AB1830" i="1" s="1"/>
  <c r="P1836" i="1"/>
  <c r="Z1838" i="1"/>
  <c r="S1843" i="1"/>
  <c r="AB1843" i="1" s="1"/>
  <c r="V1850" i="1"/>
  <c r="AB1850" i="1" s="1"/>
  <c r="Z1858" i="1"/>
  <c r="AB1858" i="1" s="1"/>
  <c r="AB1875" i="1"/>
  <c r="AB1892" i="1"/>
  <c r="AB1904" i="1"/>
  <c r="AB1908" i="1"/>
  <c r="AB2022" i="1"/>
  <c r="AB1748" i="1"/>
  <c r="AB1790" i="1"/>
  <c r="AB1808" i="1"/>
  <c r="AB1812" i="1"/>
  <c r="AB1860" i="1"/>
  <c r="AB1868" i="1"/>
  <c r="AB1881" i="1"/>
  <c r="AB1887" i="1"/>
  <c r="AB1906" i="1"/>
  <c r="AB1911" i="1"/>
  <c r="AB1919" i="1"/>
  <c r="AB1927" i="1"/>
  <c r="AB1935" i="1"/>
  <c r="AB1943" i="1"/>
  <c r="AB1951" i="1"/>
  <c r="AB1959" i="1"/>
  <c r="AB1967" i="1"/>
  <c r="AB1975" i="1"/>
  <c r="AB1983" i="1"/>
  <c r="AB2008" i="1"/>
  <c r="V2012" i="1"/>
  <c r="AB2114" i="1"/>
  <c r="AB2218" i="1"/>
  <c r="AB1684" i="1"/>
  <c r="P1692" i="1"/>
  <c r="M1697" i="1"/>
  <c r="AB1697" i="1" s="1"/>
  <c r="V1698" i="1"/>
  <c r="AB1698" i="1" s="1"/>
  <c r="M1701" i="1"/>
  <c r="AB1701" i="1" s="1"/>
  <c r="S1707" i="1"/>
  <c r="AB1707" i="1" s="1"/>
  <c r="AB1708" i="1"/>
  <c r="Z1710" i="1"/>
  <c r="AB1710" i="1" s="1"/>
  <c r="V1718" i="1"/>
  <c r="AB1718" i="1" s="1"/>
  <c r="S1727" i="1"/>
  <c r="AB1727" i="1" s="1"/>
  <c r="AB1750" i="1"/>
  <c r="P1752" i="1"/>
  <c r="Z1754" i="1"/>
  <c r="P1756" i="1"/>
  <c r="AB1756" i="1" s="1"/>
  <c r="M1761" i="1"/>
  <c r="AB1761" i="1" s="1"/>
  <c r="V1762" i="1"/>
  <c r="AB1762" i="1" s="1"/>
  <c r="M1765" i="1"/>
  <c r="AB1765" i="1" s="1"/>
  <c r="AB1768" i="1"/>
  <c r="S1771" i="1"/>
  <c r="AB1771" i="1" s="1"/>
  <c r="AB1772" i="1"/>
  <c r="Z1774" i="1"/>
  <c r="V1782" i="1"/>
  <c r="AB1782" i="1" s="1"/>
  <c r="S1791" i="1"/>
  <c r="AB1791" i="1" s="1"/>
  <c r="AB1814" i="1"/>
  <c r="P1816" i="1"/>
  <c r="Z1818" i="1"/>
  <c r="P1820" i="1"/>
  <c r="M1825" i="1"/>
  <c r="AB1825" i="1" s="1"/>
  <c r="P1832" i="1"/>
  <c r="AB1832" i="1" s="1"/>
  <c r="AB1836" i="1"/>
  <c r="AB1838" i="1"/>
  <c r="AB1840" i="1"/>
  <c r="M1845" i="1"/>
  <c r="AB1845" i="1" s="1"/>
  <c r="V1846" i="1"/>
  <c r="AB1846" i="1" s="1"/>
  <c r="P1852" i="1"/>
  <c r="Z1854" i="1"/>
  <c r="S1859" i="1"/>
  <c r="AB1859" i="1" s="1"/>
  <c r="M1861" i="1"/>
  <c r="AB1861" i="1" s="1"/>
  <c r="AB1863" i="1"/>
  <c r="AB1867" i="1"/>
  <c r="S1867" i="1"/>
  <c r="M1869" i="1"/>
  <c r="AB1869" i="1" s="1"/>
  <c r="AB1880" i="1"/>
  <c r="AB1891" i="1"/>
  <c r="V1898" i="1"/>
  <c r="AB1898" i="1" s="1"/>
  <c r="P1900" i="1"/>
  <c r="AB1900" i="1" s="1"/>
  <c r="AB1902" i="1"/>
  <c r="AB1907" i="1"/>
  <c r="AB1913" i="1"/>
  <c r="AB1921" i="1"/>
  <c r="AB1929" i="1"/>
  <c r="AB1937" i="1"/>
  <c r="AB1945" i="1"/>
  <c r="AB1953" i="1"/>
  <c r="AB1961" i="1"/>
  <c r="AB1969" i="1"/>
  <c r="AB1977" i="1"/>
  <c r="AB1985" i="1"/>
  <c r="S2001" i="1"/>
  <c r="AB2070" i="1"/>
  <c r="AB2170" i="1"/>
  <c r="P1680" i="1"/>
  <c r="AB1680" i="1" s="1"/>
  <c r="V1682" i="1"/>
  <c r="AB1682" i="1" s="1"/>
  <c r="Z1686" i="1"/>
  <c r="M1689" i="1"/>
  <c r="AB1689" i="1" s="1"/>
  <c r="S1691" i="1"/>
  <c r="AB1691" i="1" s="1"/>
  <c r="P1712" i="1"/>
  <c r="AB1712" i="1" s="1"/>
  <c r="Z1714" i="1"/>
  <c r="P1716" i="1"/>
  <c r="AB1716" i="1" s="1"/>
  <c r="M1721" i="1"/>
  <c r="AB1721" i="1" s="1"/>
  <c r="V1722" i="1"/>
  <c r="AB1722" i="1" s="1"/>
  <c r="M1725" i="1"/>
  <c r="AB1725" i="1" s="1"/>
  <c r="AB1728" i="1"/>
  <c r="S1731" i="1"/>
  <c r="AB1731" i="1" s="1"/>
  <c r="AB1732" i="1"/>
  <c r="Z1734" i="1"/>
  <c r="AB1734" i="1" s="1"/>
  <c r="V1742" i="1"/>
  <c r="AB1742" i="1" s="1"/>
  <c r="S1751" i="1"/>
  <c r="AB1751" i="1" s="1"/>
  <c r="AB1774" i="1"/>
  <c r="P1776" i="1"/>
  <c r="AB1776" i="1" s="1"/>
  <c r="Z1778" i="1"/>
  <c r="P1780" i="1"/>
  <c r="AB1780" i="1" s="1"/>
  <c r="M1785" i="1"/>
  <c r="AB1785" i="1" s="1"/>
  <c r="V1786" i="1"/>
  <c r="AB1786" i="1" s="1"/>
  <c r="M1789" i="1"/>
  <c r="AB1789" i="1" s="1"/>
  <c r="AB1792" i="1"/>
  <c r="S1795" i="1"/>
  <c r="AB1795" i="1" s="1"/>
  <c r="AB1796" i="1"/>
  <c r="Z1798" i="1"/>
  <c r="V1806" i="1"/>
  <c r="AB1806" i="1" s="1"/>
  <c r="S1815" i="1"/>
  <c r="AB1815" i="1" s="1"/>
  <c r="P1828" i="1"/>
  <c r="AB1828" i="1" s="1"/>
  <c r="Z1830" i="1"/>
  <c r="S1835" i="1"/>
  <c r="AB1835" i="1" s="1"/>
  <c r="V1842" i="1"/>
  <c r="AB1842" i="1" s="1"/>
  <c r="Z1850" i="1"/>
  <c r="S1855" i="1"/>
  <c r="AB1855" i="1" s="1"/>
  <c r="V1874" i="1"/>
  <c r="AB1874" i="1" s="1"/>
  <c r="P1876" i="1"/>
  <c r="AB1876" i="1" s="1"/>
  <c r="AB1878" i="1"/>
  <c r="AB1884" i="1"/>
  <c r="Z1894" i="1"/>
  <c r="AB1894" i="1" s="1"/>
  <c r="AB1897" i="1"/>
  <c r="AB1903" i="1"/>
  <c r="Z1910" i="1"/>
  <c r="AB1910" i="1" s="1"/>
  <c r="AB1912" i="1"/>
  <c r="V1914" i="1"/>
  <c r="AB1914" i="1" s="1"/>
  <c r="Z1918" i="1"/>
  <c r="AB1918" i="1" s="1"/>
  <c r="AB1920" i="1"/>
  <c r="V1922" i="1"/>
  <c r="AB1922" i="1" s="1"/>
  <c r="Z1926" i="1"/>
  <c r="AB1926" i="1" s="1"/>
  <c r="AB1928" i="1"/>
  <c r="V1930" i="1"/>
  <c r="AB1930" i="1" s="1"/>
  <c r="Z1934" i="1"/>
  <c r="AB1934" i="1" s="1"/>
  <c r="AB1936" i="1"/>
  <c r="V1938" i="1"/>
  <c r="AB1938" i="1" s="1"/>
  <c r="Z1942" i="1"/>
  <c r="AB1942" i="1" s="1"/>
  <c r="AB1944" i="1"/>
  <c r="V1946" i="1"/>
  <c r="AB1946" i="1" s="1"/>
  <c r="Z1950" i="1"/>
  <c r="AB1950" i="1" s="1"/>
  <c r="AB1952" i="1"/>
  <c r="V1954" i="1"/>
  <c r="AB1954" i="1" s="1"/>
  <c r="Z1958" i="1"/>
  <c r="AB1958" i="1" s="1"/>
  <c r="AB1960" i="1"/>
  <c r="V1962" i="1"/>
  <c r="AB1962" i="1" s="1"/>
  <c r="Z1966" i="1"/>
  <c r="AB1966" i="1" s="1"/>
  <c r="AB1968" i="1"/>
  <c r="V1970" i="1"/>
  <c r="AB1970" i="1" s="1"/>
  <c r="Z1974" i="1"/>
  <c r="AB1974" i="1" s="1"/>
  <c r="AB1976" i="1"/>
  <c r="V1978" i="1"/>
  <c r="AB1978" i="1" s="1"/>
  <c r="Z1982" i="1"/>
  <c r="AB1982" i="1" s="1"/>
  <c r="AB1984" i="1"/>
  <c r="V1986" i="1"/>
  <c r="AB1986" i="1" s="1"/>
  <c r="Z1990" i="1"/>
  <c r="AB1990" i="1" s="1"/>
  <c r="AB2250" i="1"/>
  <c r="M1677" i="1"/>
  <c r="AB1677" i="1" s="1"/>
  <c r="S1679" i="1"/>
  <c r="AB1679" i="1" s="1"/>
  <c r="AB1692" i="1"/>
  <c r="Z1694" i="1"/>
  <c r="AB1694" i="1" s="1"/>
  <c r="V1702" i="1"/>
  <c r="AB1702" i="1" s="1"/>
  <c r="S1711" i="1"/>
  <c r="AB1711" i="1" s="1"/>
  <c r="P1736" i="1"/>
  <c r="AB1736" i="1" s="1"/>
  <c r="Z1738" i="1"/>
  <c r="AB1738" i="1" s="1"/>
  <c r="P1740" i="1"/>
  <c r="AB1740" i="1" s="1"/>
  <c r="M1745" i="1"/>
  <c r="AB1745" i="1" s="1"/>
  <c r="V1746" i="1"/>
  <c r="M1749" i="1"/>
  <c r="AB1749" i="1" s="1"/>
  <c r="AB1752" i="1"/>
  <c r="S1755" i="1"/>
  <c r="AB1755" i="1" s="1"/>
  <c r="Z1758" i="1"/>
  <c r="AB1758" i="1" s="1"/>
  <c r="V1766" i="1"/>
  <c r="AB1766" i="1" s="1"/>
  <c r="S1775" i="1"/>
  <c r="AB1775" i="1" s="1"/>
  <c r="AB1798" i="1"/>
  <c r="P1800" i="1"/>
  <c r="AB1800" i="1" s="1"/>
  <c r="Z1802" i="1"/>
  <c r="AB1802" i="1" s="1"/>
  <c r="P1804" i="1"/>
  <c r="AB1804" i="1" s="1"/>
  <c r="M1809" i="1"/>
  <c r="AB1809" i="1" s="1"/>
  <c r="V1810" i="1"/>
  <c r="AB1810" i="1" s="1"/>
  <c r="M1813" i="1"/>
  <c r="AB1813" i="1" s="1"/>
  <c r="AB1816" i="1"/>
  <c r="S1819" i="1"/>
  <c r="AB1819" i="1" s="1"/>
  <c r="AB1820" i="1"/>
  <c r="Z1822" i="1"/>
  <c r="AB1822" i="1" s="1"/>
  <c r="Z1826" i="1"/>
  <c r="AB1826" i="1" s="1"/>
  <c r="S1831" i="1"/>
  <c r="AB1831" i="1" s="1"/>
  <c r="M1841" i="1"/>
  <c r="AB1841" i="1" s="1"/>
  <c r="P1848" i="1"/>
  <c r="AB1848" i="1" s="1"/>
  <c r="AB1852" i="1"/>
  <c r="AB1854" i="1"/>
  <c r="AB1856" i="1"/>
  <c r="Z1862" i="1"/>
  <c r="AB1862" i="1" s="1"/>
  <c r="AB1865" i="1"/>
  <c r="Z1870" i="1"/>
  <c r="AB1870" i="1" s="1"/>
  <c r="AB1873" i="1"/>
  <c r="AB1879" i="1"/>
  <c r="S1883" i="1"/>
  <c r="AB1883" i="1" s="1"/>
  <c r="M1885" i="1"/>
  <c r="AB1885" i="1" s="1"/>
  <c r="AB1896" i="1"/>
  <c r="P1916" i="1"/>
  <c r="AB1916" i="1" s="1"/>
  <c r="P1924" i="1"/>
  <c r="AB1924" i="1" s="1"/>
  <c r="P1932" i="1"/>
  <c r="AB1932" i="1" s="1"/>
  <c r="P1940" i="1"/>
  <c r="AB1940" i="1" s="1"/>
  <c r="P1948" i="1"/>
  <c r="AB1948" i="1" s="1"/>
  <c r="P1956" i="1"/>
  <c r="AB1956" i="1" s="1"/>
  <c r="P1964" i="1"/>
  <c r="AB1964" i="1" s="1"/>
  <c r="P1972" i="1"/>
  <c r="AB1972" i="1" s="1"/>
  <c r="P1980" i="1"/>
  <c r="AB1980" i="1" s="1"/>
  <c r="P1988" i="1"/>
  <c r="AB1988" i="1" s="1"/>
  <c r="AB2014" i="1"/>
  <c r="AB2202" i="1"/>
  <c r="P2009" i="1"/>
  <c r="AB2009" i="1" s="1"/>
  <c r="V2011" i="1"/>
  <c r="AB2011" i="1" s="1"/>
  <c r="Z2015" i="1"/>
  <c r="AB2015" i="1" s="1"/>
  <c r="S2028" i="1"/>
  <c r="AB2028" i="1" s="1"/>
  <c r="AB2029" i="1"/>
  <c r="V2035" i="1"/>
  <c r="AB2035" i="1" s="1"/>
  <c r="S2044" i="1"/>
  <c r="AB2044" i="1" s="1"/>
  <c r="AB2045" i="1"/>
  <c r="V2051" i="1"/>
  <c r="AB2051" i="1" s="1"/>
  <c r="S2060" i="1"/>
  <c r="AB2060" i="1" s="1"/>
  <c r="AB2061" i="1"/>
  <c r="V2067" i="1"/>
  <c r="AB2067" i="1" s="1"/>
  <c r="S2076" i="1"/>
  <c r="AB2076" i="1" s="1"/>
  <c r="AB2077" i="1"/>
  <c r="AB2088" i="1"/>
  <c r="P2097" i="1"/>
  <c r="V2103" i="1"/>
  <c r="Z2107" i="1"/>
  <c r="S2108" i="1"/>
  <c r="AB2108" i="1" s="1"/>
  <c r="AB2109" i="1"/>
  <c r="AB2120" i="1"/>
  <c r="V2123" i="1"/>
  <c r="V2139" i="1"/>
  <c r="V2155" i="1"/>
  <c r="V2171" i="1"/>
  <c r="V2187" i="1"/>
  <c r="V2203" i="1"/>
  <c r="V2219" i="1"/>
  <c r="V2235" i="1"/>
  <c r="V2251" i="1"/>
  <c r="Z2263" i="1"/>
  <c r="AB2265" i="1"/>
  <c r="AB2275" i="1"/>
  <c r="P2277" i="1"/>
  <c r="AB2277" i="1" s="1"/>
  <c r="AB2290" i="1"/>
  <c r="M2350" i="1"/>
  <c r="AB2515" i="1"/>
  <c r="Z1991" i="1"/>
  <c r="M1994" i="1"/>
  <c r="AB1994" i="1" s="1"/>
  <c r="S1996" i="1"/>
  <c r="AB1996" i="1" s="1"/>
  <c r="P2017" i="1"/>
  <c r="Z2019" i="1"/>
  <c r="AB2024" i="1"/>
  <c r="V2031" i="1"/>
  <c r="M2034" i="1"/>
  <c r="AB2034" i="1" s="1"/>
  <c r="AB2040" i="1"/>
  <c r="V2047" i="1"/>
  <c r="M2050" i="1"/>
  <c r="AB2050" i="1" s="1"/>
  <c r="AB2056" i="1"/>
  <c r="V2063" i="1"/>
  <c r="M2066" i="1"/>
  <c r="AB2066" i="1" s="1"/>
  <c r="AB2072" i="1"/>
  <c r="V2079" i="1"/>
  <c r="Z2083" i="1"/>
  <c r="S2084" i="1"/>
  <c r="AB2084" i="1" s="1"/>
  <c r="AB2096" i="1"/>
  <c r="AB2097" i="1"/>
  <c r="P2105" i="1"/>
  <c r="V2111" i="1"/>
  <c r="Z2115" i="1"/>
  <c r="S2116" i="1"/>
  <c r="AB2116" i="1" s="1"/>
  <c r="V2127" i="1"/>
  <c r="P2129" i="1"/>
  <c r="S2136" i="1"/>
  <c r="AB2136" i="1" s="1"/>
  <c r="V2143" i="1"/>
  <c r="P2145" i="1"/>
  <c r="S2152" i="1"/>
  <c r="AB2152" i="1" s="1"/>
  <c r="V2159" i="1"/>
  <c r="P2161" i="1"/>
  <c r="AB2168" i="1"/>
  <c r="S2168" i="1"/>
  <c r="V2175" i="1"/>
  <c r="P2177" i="1"/>
  <c r="S2184" i="1"/>
  <c r="AB2184" i="1" s="1"/>
  <c r="V2191" i="1"/>
  <c r="P2193" i="1"/>
  <c r="S2200" i="1"/>
  <c r="AB2200" i="1" s="1"/>
  <c r="V2207" i="1"/>
  <c r="P2209" i="1"/>
  <c r="AB2216" i="1"/>
  <c r="S2216" i="1"/>
  <c r="V2223" i="1"/>
  <c r="P2225" i="1"/>
  <c r="AB2232" i="1"/>
  <c r="S2232" i="1"/>
  <c r="V2239" i="1"/>
  <c r="P2241" i="1"/>
  <c r="S2248" i="1"/>
  <c r="AB2248" i="1" s="1"/>
  <c r="AB2259" i="1"/>
  <c r="P2261" i="1"/>
  <c r="AB2263" i="1"/>
  <c r="AB2274" i="1"/>
  <c r="AB2288" i="1"/>
  <c r="S2292" i="1"/>
  <c r="M2294" i="1"/>
  <c r="AB2294" i="1" s="1"/>
  <c r="AB2315" i="1"/>
  <c r="AB2337" i="1"/>
  <c r="AB2353" i="1"/>
  <c r="AB1997" i="1"/>
  <c r="AB2025" i="1"/>
  <c r="AB2041" i="1"/>
  <c r="AB2057" i="1"/>
  <c r="AB2073" i="1"/>
  <c r="M2118" i="1"/>
  <c r="AB2118" i="1" s="1"/>
  <c r="M2122" i="1"/>
  <c r="AB2122" i="1" s="1"/>
  <c r="Z2123" i="1"/>
  <c r="S2124" i="1"/>
  <c r="M2126" i="1"/>
  <c r="AB2126" i="1" s="1"/>
  <c r="P2133" i="1"/>
  <c r="M2138" i="1"/>
  <c r="AB2138" i="1" s="1"/>
  <c r="Z2139" i="1"/>
  <c r="S2140" i="1"/>
  <c r="M2142" i="1"/>
  <c r="AB2142" i="1" s="1"/>
  <c r="P2149" i="1"/>
  <c r="M2158" i="1"/>
  <c r="AB2158" i="1" s="1"/>
  <c r="P2165" i="1"/>
  <c r="AB2268" i="1"/>
  <c r="AB2273" i="1"/>
  <c r="AB2287" i="1"/>
  <c r="AB2459" i="1"/>
  <c r="AB2460" i="1"/>
  <c r="AB2524" i="1"/>
  <c r="P1993" i="1"/>
  <c r="V1995" i="1"/>
  <c r="AB1995" i="1" s="1"/>
  <c r="Z1999" i="1"/>
  <c r="M2002" i="1"/>
  <c r="AB2002" i="1" s="1"/>
  <c r="S2004" i="1"/>
  <c r="AB2004" i="1" s="1"/>
  <c r="AB2017" i="1"/>
  <c r="S2020" i="1"/>
  <c r="AB2020" i="1" s="1"/>
  <c r="AB2021" i="1"/>
  <c r="V2027" i="1"/>
  <c r="AB2027" i="1" s="1"/>
  <c r="S2036" i="1"/>
  <c r="AB2036" i="1" s="1"/>
  <c r="AB2037" i="1"/>
  <c r="V2043" i="1"/>
  <c r="AB2043" i="1" s="1"/>
  <c r="S2052" i="1"/>
  <c r="AB2052" i="1" s="1"/>
  <c r="AB2053" i="1"/>
  <c r="V2059" i="1"/>
  <c r="AB2059" i="1" s="1"/>
  <c r="S2068" i="1"/>
  <c r="AB2068" i="1" s="1"/>
  <c r="AB2069" i="1"/>
  <c r="V2075" i="1"/>
  <c r="AB2075" i="1" s="1"/>
  <c r="P2081" i="1"/>
  <c r="V2087" i="1"/>
  <c r="AB2087" i="1" s="1"/>
  <c r="Z2091" i="1"/>
  <c r="AB2091" i="1" s="1"/>
  <c r="S2092" i="1"/>
  <c r="AB2092" i="1" s="1"/>
  <c r="AB2093" i="1"/>
  <c r="AB2103" i="1"/>
  <c r="AB2104" i="1"/>
  <c r="AB2105" i="1"/>
  <c r="AB2107" i="1"/>
  <c r="P2113" i="1"/>
  <c r="V2119" i="1"/>
  <c r="AB2119" i="1" s="1"/>
  <c r="V2211" i="1"/>
  <c r="AB2211" i="1" s="1"/>
  <c r="V2227" i="1"/>
  <c r="AB2258" i="1"/>
  <c r="AB2272" i="1"/>
  <c r="S2276" i="1"/>
  <c r="M2278" i="1"/>
  <c r="AB2278" i="1" s="1"/>
  <c r="V2283" i="1"/>
  <c r="AB2283" i="1" s="1"/>
  <c r="AB2292" i="1"/>
  <c r="Z2295" i="1"/>
  <c r="AB2297" i="1"/>
  <c r="AB2499" i="1"/>
  <c r="AB2005" i="1"/>
  <c r="AB2129" i="1"/>
  <c r="AB2145" i="1"/>
  <c r="AB2161" i="1"/>
  <c r="AB2177" i="1"/>
  <c r="AB2193" i="1"/>
  <c r="AB2204" i="1"/>
  <c r="AB2209" i="1"/>
  <c r="AB2220" i="1"/>
  <c r="AB2225" i="1"/>
  <c r="AB2236" i="1"/>
  <c r="AB2241" i="1"/>
  <c r="AB2252" i="1"/>
  <c r="AB2257" i="1"/>
  <c r="AB2261" i="1"/>
  <c r="AB2267" i="1"/>
  <c r="AB2271" i="1"/>
  <c r="AB2282" i="1"/>
  <c r="AB2296" i="1"/>
  <c r="AB2357" i="1"/>
  <c r="AB2395" i="1"/>
  <c r="AB2547" i="1"/>
  <c r="AB1993" i="1"/>
  <c r="P2001" i="1"/>
  <c r="AB2001" i="1" s="1"/>
  <c r="V2003" i="1"/>
  <c r="AB2003" i="1" s="1"/>
  <c r="Z2007" i="1"/>
  <c r="AB2007" i="1" s="1"/>
  <c r="M2010" i="1"/>
  <c r="AB2010" i="1" s="1"/>
  <c r="S2012" i="1"/>
  <c r="AB2012" i="1" s="1"/>
  <c r="V2023" i="1"/>
  <c r="AB2023" i="1" s="1"/>
  <c r="M2026" i="1"/>
  <c r="AB2026" i="1" s="1"/>
  <c r="AB2031" i="1"/>
  <c r="V2039" i="1"/>
  <c r="AB2039" i="1" s="1"/>
  <c r="M2042" i="1"/>
  <c r="AB2042" i="1" s="1"/>
  <c r="AB2047" i="1"/>
  <c r="V2055" i="1"/>
  <c r="AB2055" i="1" s="1"/>
  <c r="M2058" i="1"/>
  <c r="AB2058" i="1" s="1"/>
  <c r="AB2063" i="1"/>
  <c r="V2071" i="1"/>
  <c r="AB2071" i="1" s="1"/>
  <c r="M2074" i="1"/>
  <c r="AB2074" i="1" s="1"/>
  <c r="AB2079" i="1"/>
  <c r="AB2081" i="1"/>
  <c r="P2089" i="1"/>
  <c r="AB2089" i="1" s="1"/>
  <c r="V2095" i="1"/>
  <c r="AB2095" i="1" s="1"/>
  <c r="Z2099" i="1"/>
  <c r="AB2099" i="1" s="1"/>
  <c r="S2100" i="1"/>
  <c r="AB2100" i="1" s="1"/>
  <c r="AB2101" i="1"/>
  <c r="AB2111" i="1"/>
  <c r="AB2112" i="1"/>
  <c r="AB2113" i="1"/>
  <c r="AB2115" i="1"/>
  <c r="P2121" i="1"/>
  <c r="AB2121" i="1" s="1"/>
  <c r="AB2124" i="1"/>
  <c r="S2128" i="1"/>
  <c r="AB2128" i="1" s="1"/>
  <c r="AB2133" i="1"/>
  <c r="V2135" i="1"/>
  <c r="AB2135" i="1" s="1"/>
  <c r="P2137" i="1"/>
  <c r="AB2137" i="1" s="1"/>
  <c r="AB2140" i="1"/>
  <c r="S2144" i="1"/>
  <c r="AB2144" i="1" s="1"/>
  <c r="AB2149" i="1"/>
  <c r="V2151" i="1"/>
  <c r="AB2151" i="1" s="1"/>
  <c r="P2153" i="1"/>
  <c r="AB2153" i="1" s="1"/>
  <c r="AB2156" i="1"/>
  <c r="AB2160" i="1"/>
  <c r="S2160" i="1"/>
  <c r="AB2165" i="1"/>
  <c r="V2167" i="1"/>
  <c r="AB2167" i="1" s="1"/>
  <c r="P2169" i="1"/>
  <c r="AB2169" i="1" s="1"/>
  <c r="AB2172" i="1"/>
  <c r="S2176" i="1"/>
  <c r="AB2176" i="1" s="1"/>
  <c r="AB2181" i="1"/>
  <c r="V2183" i="1"/>
  <c r="AB2183" i="1" s="1"/>
  <c r="P2185" i="1"/>
  <c r="AB2185" i="1" s="1"/>
  <c r="AB2188" i="1"/>
  <c r="S2192" i="1"/>
  <c r="AB2192" i="1" s="1"/>
  <c r="AB2197" i="1"/>
  <c r="V2199" i="1"/>
  <c r="AB2199" i="1" s="1"/>
  <c r="P2201" i="1"/>
  <c r="AB2201" i="1" s="1"/>
  <c r="AB2208" i="1"/>
  <c r="S2208" i="1"/>
  <c r="AB2213" i="1"/>
  <c r="V2215" i="1"/>
  <c r="AB2215" i="1" s="1"/>
  <c r="P2217" i="1"/>
  <c r="AB2217" i="1" s="1"/>
  <c r="AB2224" i="1"/>
  <c r="S2224" i="1"/>
  <c r="AB2229" i="1"/>
  <c r="V2231" i="1"/>
  <c r="AB2231" i="1" s="1"/>
  <c r="P2233" i="1"/>
  <c r="AB2233" i="1" s="1"/>
  <c r="S2240" i="1"/>
  <c r="AB2240" i="1" s="1"/>
  <c r="AB2245" i="1"/>
  <c r="V2247" i="1"/>
  <c r="AB2247" i="1" s="1"/>
  <c r="P2249" i="1"/>
  <c r="AB2249" i="1" s="1"/>
  <c r="AB2256" i="1"/>
  <c r="S2260" i="1"/>
  <c r="AB2260" i="1" s="1"/>
  <c r="M2262" i="1"/>
  <c r="AB2262" i="1" s="1"/>
  <c r="V2267" i="1"/>
  <c r="AB2276" i="1"/>
  <c r="Z2279" i="1"/>
  <c r="AB2279" i="1" s="1"/>
  <c r="AB2281" i="1"/>
  <c r="AB2291" i="1"/>
  <c r="P2293" i="1"/>
  <c r="AB2293" i="1" s="1"/>
  <c r="AB2295" i="1"/>
  <c r="S2356" i="1"/>
  <c r="AB2435" i="1"/>
  <c r="V1991" i="1"/>
  <c r="AB1991" i="1" s="1"/>
  <c r="Z1995" i="1"/>
  <c r="M1998" i="1"/>
  <c r="AB1998" i="1" s="1"/>
  <c r="S2000" i="1"/>
  <c r="AB2000" i="1" s="1"/>
  <c r="AB2013" i="1"/>
  <c r="M2018" i="1"/>
  <c r="AB2018" i="1" s="1"/>
  <c r="V2019" i="1"/>
  <c r="AB2019" i="1" s="1"/>
  <c r="Z2027" i="1"/>
  <c r="S2032" i="1"/>
  <c r="AB2032" i="1" s="1"/>
  <c r="AB2033" i="1"/>
  <c r="Z2043" i="1"/>
  <c r="S2048" i="1"/>
  <c r="AB2048" i="1" s="1"/>
  <c r="AB2049" i="1"/>
  <c r="Z2059" i="1"/>
  <c r="S2064" i="1"/>
  <c r="AB2064" i="1" s="1"/>
  <c r="AB2065" i="1"/>
  <c r="Z2075" i="1"/>
  <c r="S2080" i="1"/>
  <c r="AB2080" i="1" s="1"/>
  <c r="V2083" i="1"/>
  <c r="AB2083" i="1" s="1"/>
  <c r="P2085" i="1"/>
  <c r="AB2085" i="1" s="1"/>
  <c r="Z2087" i="1"/>
  <c r="M2102" i="1"/>
  <c r="AB2102" i="1" s="1"/>
  <c r="M2106" i="1"/>
  <c r="AB2106" i="1" s="1"/>
  <c r="S2112" i="1"/>
  <c r="V2115" i="1"/>
  <c r="P2117" i="1"/>
  <c r="AB2117" i="1" s="1"/>
  <c r="Z2119" i="1"/>
  <c r="AB2123" i="1"/>
  <c r="P2125" i="1"/>
  <c r="AB2125" i="1" s="1"/>
  <c r="AB2127" i="1"/>
  <c r="M2130" i="1"/>
  <c r="AB2130" i="1" s="1"/>
  <c r="Z2131" i="1"/>
  <c r="AB2131" i="1" s="1"/>
  <c r="S2132" i="1"/>
  <c r="AB2132" i="1" s="1"/>
  <c r="M2134" i="1"/>
  <c r="AB2134" i="1" s="1"/>
  <c r="AB2139" i="1"/>
  <c r="P2141" i="1"/>
  <c r="AB2141" i="1" s="1"/>
  <c r="AB2143" i="1"/>
  <c r="M2146" i="1"/>
  <c r="AB2146" i="1" s="1"/>
  <c r="Z2147" i="1"/>
  <c r="AB2147" i="1" s="1"/>
  <c r="S2148" i="1"/>
  <c r="AB2148" i="1" s="1"/>
  <c r="M2150" i="1"/>
  <c r="AB2150" i="1" s="1"/>
  <c r="AB2155" i="1"/>
  <c r="P2157" i="1"/>
  <c r="AB2157" i="1" s="1"/>
  <c r="AB2159" i="1"/>
  <c r="M2162" i="1"/>
  <c r="AB2162" i="1" s="1"/>
  <c r="Z2163" i="1"/>
  <c r="AB2163" i="1" s="1"/>
  <c r="S2164" i="1"/>
  <c r="AB2164" i="1" s="1"/>
  <c r="M2166" i="1"/>
  <c r="AB2166" i="1" s="1"/>
  <c r="AB2171" i="1"/>
  <c r="P2173" i="1"/>
  <c r="AB2173" i="1" s="1"/>
  <c r="AB2175" i="1"/>
  <c r="M2178" i="1"/>
  <c r="AB2178" i="1" s="1"/>
  <c r="Z2179" i="1"/>
  <c r="AB2179" i="1" s="1"/>
  <c r="S2180" i="1"/>
  <c r="AB2180" i="1" s="1"/>
  <c r="M2182" i="1"/>
  <c r="AB2182" i="1" s="1"/>
  <c r="AB2187" i="1"/>
  <c r="P2189" i="1"/>
  <c r="AB2189" i="1" s="1"/>
  <c r="AB2191" i="1"/>
  <c r="M2194" i="1"/>
  <c r="AB2194" i="1" s="1"/>
  <c r="Z2195" i="1"/>
  <c r="AB2195" i="1" s="1"/>
  <c r="S2196" i="1"/>
  <c r="AB2196" i="1" s="1"/>
  <c r="M2198" i="1"/>
  <c r="AB2198" i="1" s="1"/>
  <c r="AB2203" i="1"/>
  <c r="P2205" i="1"/>
  <c r="AB2205" i="1" s="1"/>
  <c r="AB2207" i="1"/>
  <c r="M2210" i="1"/>
  <c r="AB2210" i="1" s="1"/>
  <c r="Z2211" i="1"/>
  <c r="S2212" i="1"/>
  <c r="AB2212" i="1" s="1"/>
  <c r="M2214" i="1"/>
  <c r="AB2214" i="1" s="1"/>
  <c r="AB2219" i="1"/>
  <c r="P2221" i="1"/>
  <c r="AB2221" i="1" s="1"/>
  <c r="AB2223" i="1"/>
  <c r="M2226" i="1"/>
  <c r="AB2226" i="1" s="1"/>
  <c r="Z2227" i="1"/>
  <c r="AB2227" i="1" s="1"/>
  <c r="S2228" i="1"/>
  <c r="AB2228" i="1" s="1"/>
  <c r="M2230" i="1"/>
  <c r="AB2230" i="1" s="1"/>
  <c r="AB2235" i="1"/>
  <c r="P2237" i="1"/>
  <c r="AB2237" i="1" s="1"/>
  <c r="AB2239" i="1"/>
  <c r="M2242" i="1"/>
  <c r="AB2242" i="1" s="1"/>
  <c r="Z2243" i="1"/>
  <c r="AB2243" i="1" s="1"/>
  <c r="S2244" i="1"/>
  <c r="AB2244" i="1" s="1"/>
  <c r="M2246" i="1"/>
  <c r="AB2246" i="1" s="1"/>
  <c r="AB2251" i="1"/>
  <c r="P2253" i="1"/>
  <c r="AB2253" i="1" s="1"/>
  <c r="AB2255" i="1"/>
  <c r="AB2266" i="1"/>
  <c r="S2284" i="1"/>
  <c r="AB2284" i="1" s="1"/>
  <c r="AB2285" i="1"/>
  <c r="M2286" i="1"/>
  <c r="AB2286" i="1" s="1"/>
  <c r="AB2347" i="1"/>
  <c r="AB2454" i="1"/>
  <c r="Z2302" i="1"/>
  <c r="V2310" i="1"/>
  <c r="AB2310" i="1" s="1"/>
  <c r="AB2319" i="1"/>
  <c r="Z2322" i="1"/>
  <c r="P2324" i="1"/>
  <c r="M2329" i="1"/>
  <c r="AB2329" i="1" s="1"/>
  <c r="V2330" i="1"/>
  <c r="AB2330" i="1" s="1"/>
  <c r="M2333" i="1"/>
  <c r="AB2333" i="1" s="1"/>
  <c r="S2339" i="1"/>
  <c r="AB2339" i="1" s="1"/>
  <c r="P2344" i="1"/>
  <c r="V2362" i="1"/>
  <c r="AB2362" i="1" s="1"/>
  <c r="S2371" i="1"/>
  <c r="AB2371" i="1" s="1"/>
  <c r="V2378" i="1"/>
  <c r="AB2378" i="1" s="1"/>
  <c r="AB2389" i="1"/>
  <c r="S2391" i="1"/>
  <c r="AB2391" i="1" s="1"/>
  <c r="Z2394" i="1"/>
  <c r="V2398" i="1"/>
  <c r="M2417" i="1"/>
  <c r="AB2417" i="1" s="1"/>
  <c r="AB2431" i="1"/>
  <c r="AB2436" i="1"/>
  <c r="P2448" i="1"/>
  <c r="AB2450" i="1"/>
  <c r="AB2453" i="1"/>
  <c r="S2455" i="1"/>
  <c r="AB2455" i="1" s="1"/>
  <c r="Z2458" i="1"/>
  <c r="V2462" i="1"/>
  <c r="M2481" i="1"/>
  <c r="AB2481" i="1" s="1"/>
  <c r="AB2495" i="1"/>
  <c r="AB2500" i="1"/>
  <c r="P2512" i="1"/>
  <c r="AB2514" i="1"/>
  <c r="AB2517" i="1"/>
  <c r="S2519" i="1"/>
  <c r="AB2519" i="1" s="1"/>
  <c r="Z2522" i="1"/>
  <c r="V2526" i="1"/>
  <c r="AB2526" i="1" s="1"/>
  <c r="M2545" i="1"/>
  <c r="AB2545" i="1" s="1"/>
  <c r="AB2557" i="1"/>
  <c r="S2559" i="1"/>
  <c r="AB2559" i="1" s="1"/>
  <c r="Z2562" i="1"/>
  <c r="AB2566" i="1"/>
  <c r="AB2570" i="1"/>
  <c r="AB2573" i="1"/>
  <c r="S2575" i="1"/>
  <c r="AB2575" i="1" s="1"/>
  <c r="Z2578" i="1"/>
  <c r="AB2582" i="1"/>
  <c r="AB2588" i="1"/>
  <c r="AB2626" i="1"/>
  <c r="AB2628" i="1"/>
  <c r="AB2698" i="1"/>
  <c r="AB2320" i="1"/>
  <c r="AB2384" i="1"/>
  <c r="AB2408" i="1"/>
  <c r="AB2412" i="1"/>
  <c r="AB2429" i="1"/>
  <c r="V2438" i="1"/>
  <c r="AB2472" i="1"/>
  <c r="AB2476" i="1"/>
  <c r="AB2493" i="1"/>
  <c r="V2502" i="1"/>
  <c r="AB2536" i="1"/>
  <c r="AB2540" i="1"/>
  <c r="AB2555" i="1"/>
  <c r="AB2571" i="1"/>
  <c r="AB2629" i="1"/>
  <c r="AB2668" i="1"/>
  <c r="AB2676" i="1"/>
  <c r="AB2300" i="1"/>
  <c r="AB2303" i="1"/>
  <c r="Z2306" i="1"/>
  <c r="AB2306" i="1" s="1"/>
  <c r="P2308" i="1"/>
  <c r="M2313" i="1"/>
  <c r="AB2313" i="1" s="1"/>
  <c r="V2314" i="1"/>
  <c r="AB2314" i="1" s="1"/>
  <c r="M2317" i="1"/>
  <c r="AB2317" i="1" s="1"/>
  <c r="S2323" i="1"/>
  <c r="AB2323" i="1" s="1"/>
  <c r="P2328" i="1"/>
  <c r="S2343" i="1"/>
  <c r="AB2343" i="1" s="1"/>
  <c r="AB2344" i="1"/>
  <c r="Z2350" i="1"/>
  <c r="AB2350" i="1" s="1"/>
  <c r="V2358" i="1"/>
  <c r="M2361" i="1"/>
  <c r="AB2361" i="1" s="1"/>
  <c r="AB2367" i="1"/>
  <c r="V2374" i="1"/>
  <c r="M2377" i="1"/>
  <c r="AB2377" i="1" s="1"/>
  <c r="AB2381" i="1"/>
  <c r="S2383" i="1"/>
  <c r="AB2383" i="1" s="1"/>
  <c r="Z2386" i="1"/>
  <c r="AB2386" i="1" s="1"/>
  <c r="AB2388" i="1"/>
  <c r="P2400" i="1"/>
  <c r="AB2405" i="1"/>
  <c r="S2407" i="1"/>
  <c r="AB2407" i="1" s="1"/>
  <c r="Z2410" i="1"/>
  <c r="AB2410" i="1" s="1"/>
  <c r="V2414" i="1"/>
  <c r="M2433" i="1"/>
  <c r="AB2433" i="1" s="1"/>
  <c r="AB2447" i="1"/>
  <c r="AB2448" i="1"/>
  <c r="AB2452" i="1"/>
  <c r="P2464" i="1"/>
  <c r="AB2469" i="1"/>
  <c r="S2471" i="1"/>
  <c r="AB2471" i="1" s="1"/>
  <c r="Z2474" i="1"/>
  <c r="AB2474" i="1" s="1"/>
  <c r="V2478" i="1"/>
  <c r="M2497" i="1"/>
  <c r="AB2497" i="1" s="1"/>
  <c r="AB2511" i="1"/>
  <c r="AB2512" i="1"/>
  <c r="AB2516" i="1"/>
  <c r="P2528" i="1"/>
  <c r="AB2533" i="1"/>
  <c r="S2535" i="1"/>
  <c r="AB2535" i="1" s="1"/>
  <c r="Z2538" i="1"/>
  <c r="V2542" i="1"/>
  <c r="AB2556" i="1"/>
  <c r="AB2586" i="1"/>
  <c r="AB2597" i="1"/>
  <c r="AB2612" i="1"/>
  <c r="AB2304" i="1"/>
  <c r="AB2324" i="1"/>
  <c r="AB2368" i="1"/>
  <c r="AB2422" i="1"/>
  <c r="AB2428" i="1"/>
  <c r="AB2486" i="1"/>
  <c r="AB2492" i="1"/>
  <c r="AB2542" i="1"/>
  <c r="AB2546" i="1"/>
  <c r="AB2567" i="1"/>
  <c r="AB2572" i="1"/>
  <c r="AB2583" i="1"/>
  <c r="AB2594" i="1"/>
  <c r="M2301" i="1"/>
  <c r="AB2301" i="1" s="1"/>
  <c r="S2307" i="1"/>
  <c r="AB2307" i="1" s="1"/>
  <c r="P2312" i="1"/>
  <c r="S2327" i="1"/>
  <c r="AB2327" i="1" s="1"/>
  <c r="AB2328" i="1"/>
  <c r="Z2334" i="1"/>
  <c r="AB2334" i="1" s="1"/>
  <c r="V2342" i="1"/>
  <c r="AB2342" i="1" s="1"/>
  <c r="AB2348" i="1"/>
  <c r="Z2354" i="1"/>
  <c r="AB2354" i="1" s="1"/>
  <c r="P2356" i="1"/>
  <c r="AB2356" i="1" s="1"/>
  <c r="S2363" i="1"/>
  <c r="AB2363" i="1" s="1"/>
  <c r="AB2364" i="1"/>
  <c r="V2370" i="1"/>
  <c r="AB2370" i="1" s="1"/>
  <c r="S2379" i="1"/>
  <c r="AB2379" i="1" s="1"/>
  <c r="AB2380" i="1"/>
  <c r="AB2398" i="1"/>
  <c r="AB2400" i="1"/>
  <c r="AB2404" i="1"/>
  <c r="P2416" i="1"/>
  <c r="AB2416" i="1" s="1"/>
  <c r="AB2418" i="1"/>
  <c r="AB2421" i="1"/>
  <c r="S2423" i="1"/>
  <c r="AB2423" i="1" s="1"/>
  <c r="Z2426" i="1"/>
  <c r="AB2426" i="1" s="1"/>
  <c r="V2430" i="1"/>
  <c r="AB2430" i="1" s="1"/>
  <c r="M2449" i="1"/>
  <c r="AB2449" i="1" s="1"/>
  <c r="AB2462" i="1"/>
  <c r="AB2464" i="1"/>
  <c r="AB2468" i="1"/>
  <c r="P2480" i="1"/>
  <c r="AB2482" i="1"/>
  <c r="AB2485" i="1"/>
  <c r="S2487" i="1"/>
  <c r="AB2487" i="1" s="1"/>
  <c r="Z2490" i="1"/>
  <c r="AB2490" i="1" s="1"/>
  <c r="V2494" i="1"/>
  <c r="AB2494" i="1" s="1"/>
  <c r="M2513" i="1"/>
  <c r="AB2513" i="1" s="1"/>
  <c r="AB2522" i="1"/>
  <c r="AB2528" i="1"/>
  <c r="AB2532" i="1"/>
  <c r="P2544" i="1"/>
  <c r="AB2549" i="1"/>
  <c r="S2551" i="1"/>
  <c r="AB2551" i="1" s="1"/>
  <c r="Z2554" i="1"/>
  <c r="AB2554" i="1" s="1"/>
  <c r="AB2558" i="1"/>
  <c r="AB2562" i="1"/>
  <c r="AB2565" i="1"/>
  <c r="AB2574" i="1"/>
  <c r="AB2578" i="1"/>
  <c r="AB2581" i="1"/>
  <c r="AB2652" i="1"/>
  <c r="V2302" i="1"/>
  <c r="AB2302" i="1" s="1"/>
  <c r="AB2308" i="1"/>
  <c r="Z2314" i="1"/>
  <c r="P2316" i="1"/>
  <c r="AB2316" i="1" s="1"/>
  <c r="M2321" i="1"/>
  <c r="AB2321" i="1" s="1"/>
  <c r="V2322" i="1"/>
  <c r="AB2322" i="1" s="1"/>
  <c r="M2325" i="1"/>
  <c r="AB2325" i="1" s="1"/>
  <c r="S2331" i="1"/>
  <c r="AB2331" i="1" s="1"/>
  <c r="P2336" i="1"/>
  <c r="AB2336" i="1" s="1"/>
  <c r="S2351" i="1"/>
  <c r="AB2351" i="1" s="1"/>
  <c r="AB2352" i="1"/>
  <c r="Z2358" i="1"/>
  <c r="P2360" i="1"/>
  <c r="AB2360" i="1" s="1"/>
  <c r="M2365" i="1"/>
  <c r="AB2365" i="1" s="1"/>
  <c r="P2372" i="1"/>
  <c r="AB2372" i="1" s="1"/>
  <c r="Z2374" i="1"/>
  <c r="P2376" i="1"/>
  <c r="AB2376" i="1" s="1"/>
  <c r="V2382" i="1"/>
  <c r="AB2382" i="1" s="1"/>
  <c r="P2392" i="1"/>
  <c r="AB2392" i="1" s="1"/>
  <c r="AB2394" i="1"/>
  <c r="AB2397" i="1"/>
  <c r="S2399" i="1"/>
  <c r="AB2399" i="1" s="1"/>
  <c r="Z2402" i="1"/>
  <c r="AB2402" i="1" s="1"/>
  <c r="V2406" i="1"/>
  <c r="AB2406" i="1" s="1"/>
  <c r="M2425" i="1"/>
  <c r="AB2425" i="1" s="1"/>
  <c r="AB2438" i="1"/>
  <c r="AB2440" i="1"/>
  <c r="AB2444" i="1"/>
  <c r="P2456" i="1"/>
  <c r="AB2456" i="1" s="1"/>
  <c r="AB2458" i="1"/>
  <c r="AB2461" i="1"/>
  <c r="S2463" i="1"/>
  <c r="AB2463" i="1" s="1"/>
  <c r="Z2466" i="1"/>
  <c r="AB2466" i="1" s="1"/>
  <c r="V2470" i="1"/>
  <c r="AB2470" i="1" s="1"/>
  <c r="M2489" i="1"/>
  <c r="AB2489" i="1" s="1"/>
  <c r="AB2502" i="1"/>
  <c r="AB2504" i="1"/>
  <c r="AB2508" i="1"/>
  <c r="P2520" i="1"/>
  <c r="AB2520" i="1" s="1"/>
  <c r="S2527" i="1"/>
  <c r="AB2527" i="1" s="1"/>
  <c r="Z2530" i="1"/>
  <c r="AB2530" i="1" s="1"/>
  <c r="V2534" i="1"/>
  <c r="M2553" i="1"/>
  <c r="AB2553" i="1" s="1"/>
  <c r="P2560" i="1"/>
  <c r="AB2560" i="1" s="1"/>
  <c r="AB2563" i="1"/>
  <c r="M2569" i="1"/>
  <c r="AB2569" i="1" s="1"/>
  <c r="P2576" i="1"/>
  <c r="AB2576" i="1" s="1"/>
  <c r="AB2579" i="1"/>
  <c r="Z2587" i="1"/>
  <c r="AB2587" i="1" s="1"/>
  <c r="AB2589" i="1"/>
  <c r="AB2614" i="1"/>
  <c r="AB2631" i="1"/>
  <c r="Z2298" i="1"/>
  <c r="AB2298" i="1" s="1"/>
  <c r="S2311" i="1"/>
  <c r="AB2311" i="1" s="1"/>
  <c r="AB2312" i="1"/>
  <c r="Z2318" i="1"/>
  <c r="AB2318" i="1" s="1"/>
  <c r="V2326" i="1"/>
  <c r="AB2326" i="1" s="1"/>
  <c r="AB2332" i="1"/>
  <c r="AB2335" i="1"/>
  <c r="Z2338" i="1"/>
  <c r="AB2338" i="1" s="1"/>
  <c r="P2340" i="1"/>
  <c r="AB2340" i="1" s="1"/>
  <c r="M2345" i="1"/>
  <c r="AB2345" i="1" s="1"/>
  <c r="V2346" i="1"/>
  <c r="AB2346" i="1" s="1"/>
  <c r="M2349" i="1"/>
  <c r="AB2349" i="1" s="1"/>
  <c r="S2355" i="1"/>
  <c r="AB2355" i="1" s="1"/>
  <c r="AB2358" i="1"/>
  <c r="AB2359" i="1"/>
  <c r="V2366" i="1"/>
  <c r="AB2366" i="1" s="1"/>
  <c r="M2369" i="1"/>
  <c r="AB2369" i="1" s="1"/>
  <c r="AB2374" i="1"/>
  <c r="AB2375" i="1"/>
  <c r="M2401" i="1"/>
  <c r="AB2401" i="1" s="1"/>
  <c r="AB2414" i="1"/>
  <c r="AB2415" i="1"/>
  <c r="AB2420" i="1"/>
  <c r="P2432" i="1"/>
  <c r="AB2432" i="1" s="1"/>
  <c r="AB2434" i="1"/>
  <c r="AB2437" i="1"/>
  <c r="S2439" i="1"/>
  <c r="AB2439" i="1" s="1"/>
  <c r="Z2442" i="1"/>
  <c r="AB2442" i="1" s="1"/>
  <c r="V2446" i="1"/>
  <c r="AB2446" i="1" s="1"/>
  <c r="M2465" i="1"/>
  <c r="AB2465" i="1" s="1"/>
  <c r="AB2478" i="1"/>
  <c r="AB2479" i="1"/>
  <c r="AB2480" i="1"/>
  <c r="AB2484" i="1"/>
  <c r="P2496" i="1"/>
  <c r="AB2496" i="1" s="1"/>
  <c r="AB2498" i="1"/>
  <c r="AB2501" i="1"/>
  <c r="S2503" i="1"/>
  <c r="AB2503" i="1" s="1"/>
  <c r="Z2506" i="1"/>
  <c r="AB2506" i="1" s="1"/>
  <c r="V2510" i="1"/>
  <c r="AB2510" i="1" s="1"/>
  <c r="M2529" i="1"/>
  <c r="AB2529" i="1" s="1"/>
  <c r="AB2534" i="1"/>
  <c r="AB2538" i="1"/>
  <c r="AB2543" i="1"/>
  <c r="AB2544" i="1"/>
  <c r="AB2548" i="1"/>
  <c r="AB2564" i="1"/>
  <c r="AB2622" i="1"/>
  <c r="M2598" i="1"/>
  <c r="AB2598" i="1" s="1"/>
  <c r="M2600" i="1"/>
  <c r="AB2603" i="1"/>
  <c r="AB2609" i="1"/>
  <c r="Z2609" i="1"/>
  <c r="M2614" i="1"/>
  <c r="S2621" i="1"/>
  <c r="P2630" i="1"/>
  <c r="Z2632" i="1"/>
  <c r="V2637" i="1"/>
  <c r="AB2649" i="1"/>
  <c r="AB2650" i="1"/>
  <c r="M2656" i="1"/>
  <c r="AB2656" i="1" s="1"/>
  <c r="S2662" i="1"/>
  <c r="M2664" i="1"/>
  <c r="AB2664" i="1" s="1"/>
  <c r="Z2681" i="1"/>
  <c r="AB2690" i="1"/>
  <c r="AB2691" i="1"/>
  <c r="V2693" i="1"/>
  <c r="AB2693" i="1" s="1"/>
  <c r="P2695" i="1"/>
  <c r="AB2730" i="1"/>
  <c r="AB2731" i="1"/>
  <c r="AB2762" i="1"/>
  <c r="AB2778" i="1"/>
  <c r="AB2794" i="1"/>
  <c r="AB2810" i="1"/>
  <c r="AB2826" i="1"/>
  <c r="AB2842" i="1"/>
  <c r="AB2858" i="1"/>
  <c r="AB2874" i="1"/>
  <c r="AB2890" i="1"/>
  <c r="AB2906" i="1"/>
  <c r="P2591" i="1"/>
  <c r="AB2591" i="1" s="1"/>
  <c r="AB2595" i="1"/>
  <c r="S2606" i="1"/>
  <c r="AB2606" i="1" s="1"/>
  <c r="AB2610" i="1"/>
  <c r="P2615" i="1"/>
  <c r="AB2615" i="1" s="1"/>
  <c r="M2624" i="1"/>
  <c r="AB2624" i="1" s="1"/>
  <c r="AB2627" i="1"/>
  <c r="AB2633" i="1"/>
  <c r="Z2633" i="1"/>
  <c r="M2638" i="1"/>
  <c r="AB2638" i="1" s="1"/>
  <c r="AB2651" i="1"/>
  <c r="AB2670" i="1"/>
  <c r="AB2682" i="1"/>
  <c r="AB2683" i="1"/>
  <c r="AB2689" i="1"/>
  <c r="AB2711" i="1"/>
  <c r="AB2718" i="1"/>
  <c r="AB2724" i="1"/>
  <c r="AB2729" i="1"/>
  <c r="AB2743" i="1"/>
  <c r="AB2750" i="1"/>
  <c r="AB2756" i="1"/>
  <c r="AB2761" i="1"/>
  <c r="AB2767" i="1"/>
  <c r="AB2777" i="1"/>
  <c r="AB2783" i="1"/>
  <c r="AB2793" i="1"/>
  <c r="AB2799" i="1"/>
  <c r="AB2809" i="1"/>
  <c r="AB2815" i="1"/>
  <c r="AB2825" i="1"/>
  <c r="AB2831" i="1"/>
  <c r="AB2837" i="1"/>
  <c r="AB2841" i="1"/>
  <c r="AB2847" i="1"/>
  <c r="AB2853" i="1"/>
  <c r="AB2857" i="1"/>
  <c r="AB2863" i="1"/>
  <c r="AB2869" i="1"/>
  <c r="AB2873" i="1"/>
  <c r="AB2879" i="1"/>
  <c r="AB2885" i="1"/>
  <c r="AB2889" i="1"/>
  <c r="AB2895" i="1"/>
  <c r="AB2901" i="1"/>
  <c r="AB2905" i="1"/>
  <c r="AB2911" i="1"/>
  <c r="AB2972" i="1"/>
  <c r="AB2634" i="1"/>
  <c r="AB2662" i="1"/>
  <c r="AB2674" i="1"/>
  <c r="AB2675" i="1"/>
  <c r="AB2681" i="1"/>
  <c r="AB2722" i="1"/>
  <c r="AB2723" i="1"/>
  <c r="AB2754" i="1"/>
  <c r="AB2755" i="1"/>
  <c r="AB2772" i="1"/>
  <c r="AB2788" i="1"/>
  <c r="AB2804" i="1"/>
  <c r="AB2820" i="1"/>
  <c r="AB2836" i="1"/>
  <c r="AB2852" i="1"/>
  <c r="AB2868" i="1"/>
  <c r="AB2884" i="1"/>
  <c r="AB2900" i="1"/>
  <c r="AB2916" i="1"/>
  <c r="AB2952" i="1"/>
  <c r="AB2956" i="1"/>
  <c r="AB2992" i="1"/>
  <c r="AB3008" i="1"/>
  <c r="AB2585" i="1"/>
  <c r="AB2611" i="1"/>
  <c r="AB2617" i="1"/>
  <c r="AB2641" i="1"/>
  <c r="AB2642" i="1"/>
  <c r="AB2647" i="1"/>
  <c r="AB2666" i="1"/>
  <c r="AB2667" i="1"/>
  <c r="V2669" i="1"/>
  <c r="AB2669" i="1" s="1"/>
  <c r="P2671" i="1"/>
  <c r="AB2671" i="1" s="1"/>
  <c r="AB2673" i="1"/>
  <c r="AB2703" i="1"/>
  <c r="M2704" i="1"/>
  <c r="AB2704" i="1" s="1"/>
  <c r="AB2710" i="1"/>
  <c r="Z2713" i="1"/>
  <c r="AB2716" i="1"/>
  <c r="V2717" i="1"/>
  <c r="AB2717" i="1" s="1"/>
  <c r="P2719" i="1"/>
  <c r="AB2719" i="1" s="1"/>
  <c r="AB2721" i="1"/>
  <c r="S2734" i="1"/>
  <c r="AB2735" i="1"/>
  <c r="M2736" i="1"/>
  <c r="AB2736" i="1" s="1"/>
  <c r="AB2742" i="1"/>
  <c r="Z2745" i="1"/>
  <c r="AB2748" i="1"/>
  <c r="V2749" i="1"/>
  <c r="AB2749" i="1" s="1"/>
  <c r="P2751" i="1"/>
  <c r="AB2751" i="1" s="1"/>
  <c r="AB2753" i="1"/>
  <c r="AB2766" i="1"/>
  <c r="Z2769" i="1"/>
  <c r="AB2771" i="1"/>
  <c r="AB2782" i="1"/>
  <c r="Z2785" i="1"/>
  <c r="AB2787" i="1"/>
  <c r="AB2798" i="1"/>
  <c r="Z2801" i="1"/>
  <c r="AB2803" i="1"/>
  <c r="AB2814" i="1"/>
  <c r="Z2817" i="1"/>
  <c r="AB2817" i="1" s="1"/>
  <c r="AB2819" i="1"/>
  <c r="AB2830" i="1"/>
  <c r="AB2835" i="1"/>
  <c r="AB2846" i="1"/>
  <c r="AB2851" i="1"/>
  <c r="AB2862" i="1"/>
  <c r="AB2867" i="1"/>
  <c r="AB2878" i="1"/>
  <c r="AB2883" i="1"/>
  <c r="AB2894" i="1"/>
  <c r="AB2899" i="1"/>
  <c r="AB2910" i="1"/>
  <c r="AB2915" i="1"/>
  <c r="AB2964" i="1"/>
  <c r="AB2965" i="1"/>
  <c r="AB3004" i="1"/>
  <c r="Z2600" i="1"/>
  <c r="V2604" i="1"/>
  <c r="AB2604" i="1" s="1"/>
  <c r="V2605" i="1"/>
  <c r="AB2605" i="1" s="1"/>
  <c r="M2607" i="1"/>
  <c r="S2614" i="1"/>
  <c r="AB2618" i="1"/>
  <c r="P2623" i="1"/>
  <c r="AB2623" i="1" s="1"/>
  <c r="M2632" i="1"/>
  <c r="AB2632" i="1" s="1"/>
  <c r="AB2635" i="1"/>
  <c r="P2637" i="1"/>
  <c r="AB2637" i="1" s="1"/>
  <c r="AB2643" i="1"/>
  <c r="P2655" i="1"/>
  <c r="AB2655" i="1" s="1"/>
  <c r="AB2658" i="1"/>
  <c r="AB2659" i="1"/>
  <c r="V2661" i="1"/>
  <c r="AB2661" i="1" s="1"/>
  <c r="P2663" i="1"/>
  <c r="AB2663" i="1" s="1"/>
  <c r="AB2665" i="1"/>
  <c r="S2694" i="1"/>
  <c r="AB2695" i="1"/>
  <c r="M2696" i="1"/>
  <c r="AB2696" i="1" s="1"/>
  <c r="AB2714" i="1"/>
  <c r="AB2715" i="1"/>
  <c r="AB2746" i="1"/>
  <c r="AB2747" i="1"/>
  <c r="AB2770" i="1"/>
  <c r="AB2786" i="1"/>
  <c r="AB2802" i="1"/>
  <c r="AB2818" i="1"/>
  <c r="AB2834" i="1"/>
  <c r="AB2850" i="1"/>
  <c r="AB2866" i="1"/>
  <c r="AB2882" i="1"/>
  <c r="AB2898" i="1"/>
  <c r="AB2914" i="1"/>
  <c r="AB2924" i="1"/>
  <c r="AB2980" i="1"/>
  <c r="AB2996" i="1"/>
  <c r="AB2593" i="1"/>
  <c r="AB2601" i="1"/>
  <c r="AB2687" i="1"/>
  <c r="AB2702" i="1"/>
  <c r="AB2708" i="1"/>
  <c r="AB2713" i="1"/>
  <c r="AB2727" i="1"/>
  <c r="AB2734" i="1"/>
  <c r="AB2740" i="1"/>
  <c r="AB2745" i="1"/>
  <c r="AB2759" i="1"/>
  <c r="AB2769" i="1"/>
  <c r="AB2773" i="1"/>
  <c r="AB2775" i="1"/>
  <c r="AB2785" i="1"/>
  <c r="AB2791" i="1"/>
  <c r="AB2801" i="1"/>
  <c r="AB2807" i="1"/>
  <c r="AB2821" i="1"/>
  <c r="AB2823" i="1"/>
  <c r="AB2839" i="1"/>
  <c r="AB2845" i="1"/>
  <c r="AB2855" i="1"/>
  <c r="AB2871" i="1"/>
  <c r="AB2887" i="1"/>
  <c r="AB2903" i="1"/>
  <c r="AB2917" i="1"/>
  <c r="AB2919" i="1"/>
  <c r="M2590" i="1"/>
  <c r="AB2590" i="1" s="1"/>
  <c r="AB2602" i="1"/>
  <c r="P2607" i="1"/>
  <c r="M2616" i="1"/>
  <c r="AB2616" i="1" s="1"/>
  <c r="AB2619" i="1"/>
  <c r="P2621" i="1"/>
  <c r="AB2621" i="1" s="1"/>
  <c r="Z2625" i="1"/>
  <c r="AB2625" i="1" s="1"/>
  <c r="M2630" i="1"/>
  <c r="AB2630" i="1" s="1"/>
  <c r="S2636" i="1"/>
  <c r="AB2636" i="1" s="1"/>
  <c r="S2637" i="1"/>
  <c r="M2640" i="1"/>
  <c r="AB2640" i="1" s="1"/>
  <c r="V2645" i="1"/>
  <c r="AB2645" i="1" s="1"/>
  <c r="M2646" i="1"/>
  <c r="AB2646" i="1" s="1"/>
  <c r="S2678" i="1"/>
  <c r="AB2678" i="1" s="1"/>
  <c r="M2680" i="1"/>
  <c r="AB2680" i="1" s="1"/>
  <c r="AB2694" i="1"/>
  <c r="Z2697" i="1"/>
  <c r="AB2697" i="1" s="1"/>
  <c r="AB2706" i="1"/>
  <c r="AB2707" i="1"/>
  <c r="AB2738" i="1"/>
  <c r="AB2739" i="1"/>
  <c r="AB2764" i="1"/>
  <c r="V2765" i="1"/>
  <c r="AB2765" i="1" s="1"/>
  <c r="AB2780" i="1"/>
  <c r="V2781" i="1"/>
  <c r="AB2781" i="1" s="1"/>
  <c r="AB2796" i="1"/>
  <c r="V2797" i="1"/>
  <c r="AB2797" i="1" s="1"/>
  <c r="AB2812" i="1"/>
  <c r="V2813" i="1"/>
  <c r="AB2813" i="1" s="1"/>
  <c r="AB2828" i="1"/>
  <c r="V2829" i="1"/>
  <c r="AB2829" i="1" s="1"/>
  <c r="AB2844" i="1"/>
  <c r="V2845" i="1"/>
  <c r="AB2860" i="1"/>
  <c r="V2861" i="1"/>
  <c r="AB2861" i="1" s="1"/>
  <c r="AB2876" i="1"/>
  <c r="V2877" i="1"/>
  <c r="AB2877" i="1" s="1"/>
  <c r="AB2892" i="1"/>
  <c r="V2893" i="1"/>
  <c r="AB2893" i="1" s="1"/>
  <c r="AB2908" i="1"/>
  <c r="V2909" i="1"/>
  <c r="AB2909" i="1" s="1"/>
  <c r="AB2926" i="1"/>
  <c r="AB3016" i="1"/>
  <c r="AB3040" i="1"/>
  <c r="AB2921" i="1"/>
  <c r="P2925" i="1"/>
  <c r="S2926" i="1"/>
  <c r="AB2927" i="1"/>
  <c r="V2933" i="1"/>
  <c r="AB2933" i="1" s="1"/>
  <c r="S2942" i="1"/>
  <c r="AB2942" i="1" s="1"/>
  <c r="AB2943" i="1"/>
  <c r="V2949" i="1"/>
  <c r="AB2949" i="1" s="1"/>
  <c r="S2958" i="1"/>
  <c r="AB2958" i="1" s="1"/>
  <c r="AB2959" i="1"/>
  <c r="AB2975" i="1"/>
  <c r="AB2994" i="1"/>
  <c r="AB2995" i="1"/>
  <c r="AB3014" i="1"/>
  <c r="Z3017" i="1"/>
  <c r="AB3020" i="1"/>
  <c r="M3038" i="1"/>
  <c r="P3053" i="1"/>
  <c r="AB3163" i="1"/>
  <c r="P3218" i="1"/>
  <c r="AB3371" i="1"/>
  <c r="AB2922" i="1"/>
  <c r="V2929" i="1"/>
  <c r="M2932" i="1"/>
  <c r="AB2932" i="1" s="1"/>
  <c r="AB2937" i="1"/>
  <c r="AB2938" i="1"/>
  <c r="V2945" i="1"/>
  <c r="M2948" i="1"/>
  <c r="AB2948" i="1" s="1"/>
  <c r="AB2953" i="1"/>
  <c r="AB2954" i="1"/>
  <c r="AB2986" i="1"/>
  <c r="AB2987" i="1"/>
  <c r="AB3017" i="1"/>
  <c r="AB3034" i="1"/>
  <c r="AB3039" i="1"/>
  <c r="AB3049" i="1"/>
  <c r="AB3099" i="1"/>
  <c r="S3113" i="1"/>
  <c r="S3121" i="1"/>
  <c r="AB2923" i="1"/>
  <c r="AB2939" i="1"/>
  <c r="AB2955" i="1"/>
  <c r="S2966" i="1"/>
  <c r="M2968" i="1"/>
  <c r="AB2968" i="1" s="1"/>
  <c r="AB2974" i="1"/>
  <c r="Z2977" i="1"/>
  <c r="AB2977" i="1" s="1"/>
  <c r="V2981" i="1"/>
  <c r="AB2981" i="1" s="1"/>
  <c r="P2983" i="1"/>
  <c r="AB2985" i="1"/>
  <c r="M3000" i="1"/>
  <c r="AB3000" i="1" s="1"/>
  <c r="AB3006" i="1"/>
  <c r="Z3009" i="1"/>
  <c r="AB3012" i="1"/>
  <c r="AB3028" i="1"/>
  <c r="AB3030" i="1"/>
  <c r="S3048" i="1"/>
  <c r="Z3052" i="1"/>
  <c r="AB3054" i="1"/>
  <c r="AB3104" i="1"/>
  <c r="AB3113" i="1"/>
  <c r="AB3121" i="1"/>
  <c r="V2925" i="1"/>
  <c r="M2926" i="1"/>
  <c r="S2934" i="1"/>
  <c r="AB2934" i="1" s="1"/>
  <c r="AB2935" i="1"/>
  <c r="V2941" i="1"/>
  <c r="AB2941" i="1" s="1"/>
  <c r="S2950" i="1"/>
  <c r="AB2950" i="1" s="1"/>
  <c r="AB2951" i="1"/>
  <c r="V2957" i="1"/>
  <c r="AB2957" i="1" s="1"/>
  <c r="AB2978" i="1"/>
  <c r="AB2979" i="1"/>
  <c r="AB2991" i="1"/>
  <c r="AB3010" i="1"/>
  <c r="AB3011" i="1"/>
  <c r="V3039" i="1"/>
  <c r="M3043" i="1"/>
  <c r="AB3043" i="1" s="1"/>
  <c r="AB3048" i="1"/>
  <c r="AB3072" i="1"/>
  <c r="AB3075" i="1"/>
  <c r="Z3116" i="1"/>
  <c r="AB3118" i="1"/>
  <c r="V3128" i="1"/>
  <c r="AB3128" i="1" s="1"/>
  <c r="AB3256" i="1"/>
  <c r="AB2966" i="1"/>
  <c r="AB2998" i="1"/>
  <c r="AB3009" i="1"/>
  <c r="AB3038" i="1"/>
  <c r="AB3106" i="1"/>
  <c r="AB3155" i="1"/>
  <c r="AB3171" i="1"/>
  <c r="AB3182" i="1"/>
  <c r="AB3187" i="1"/>
  <c r="AB3248" i="1"/>
  <c r="AB3276" i="1"/>
  <c r="AB3277" i="1"/>
  <c r="AB2929" i="1"/>
  <c r="AB2945" i="1"/>
  <c r="AB2961" i="1"/>
  <c r="AB2962" i="1"/>
  <c r="AB2970" i="1"/>
  <c r="AB2971" i="1"/>
  <c r="AB2983" i="1"/>
  <c r="AB3002" i="1"/>
  <c r="AB3003" i="1"/>
  <c r="AB3015" i="1"/>
  <c r="AB3051" i="1"/>
  <c r="AB3116" i="1"/>
  <c r="AB3120" i="1"/>
  <c r="S2930" i="1"/>
  <c r="AB2930" i="1" s="1"/>
  <c r="AB2931" i="1"/>
  <c r="Z2941" i="1"/>
  <c r="S2946" i="1"/>
  <c r="AB2946" i="1" s="1"/>
  <c r="AB2947" i="1"/>
  <c r="Z2957" i="1"/>
  <c r="AB2963" i="1"/>
  <c r="V2965" i="1"/>
  <c r="P2967" i="1"/>
  <c r="AB2967" i="1" s="1"/>
  <c r="AB2969" i="1"/>
  <c r="S2982" i="1"/>
  <c r="AB2982" i="1" s="1"/>
  <c r="M2984" i="1"/>
  <c r="AB2984" i="1" s="1"/>
  <c r="AB2990" i="1"/>
  <c r="Z2993" i="1"/>
  <c r="AB2993" i="1" s="1"/>
  <c r="V2997" i="1"/>
  <c r="AB2997" i="1" s="1"/>
  <c r="P2999" i="1"/>
  <c r="AB2999" i="1" s="1"/>
  <c r="AB3001" i="1"/>
  <c r="V3021" i="1"/>
  <c r="AB3025" i="1"/>
  <c r="AB3032" i="1"/>
  <c r="M3042" i="1"/>
  <c r="AB3042" i="1" s="1"/>
  <c r="AB3056" i="1"/>
  <c r="P3058" i="1"/>
  <c r="AB3058" i="1" s="1"/>
  <c r="S3068" i="1"/>
  <c r="AB3083" i="1"/>
  <c r="AB3094" i="1"/>
  <c r="AB3102" i="1"/>
  <c r="AB3110" i="1"/>
  <c r="AB3135" i="1"/>
  <c r="AB3089" i="1"/>
  <c r="AB3092" i="1"/>
  <c r="Z3095" i="1"/>
  <c r="AB3095" i="1" s="1"/>
  <c r="P3097" i="1"/>
  <c r="AB3097" i="1" s="1"/>
  <c r="M3102" i="1"/>
  <c r="V3103" i="1"/>
  <c r="AB3103" i="1" s="1"/>
  <c r="M3106" i="1"/>
  <c r="S3112" i="1"/>
  <c r="AB3112" i="1" s="1"/>
  <c r="P3117" i="1"/>
  <c r="AB3122" i="1"/>
  <c r="AB3124" i="1"/>
  <c r="AB3125" i="1"/>
  <c r="V3131" i="1"/>
  <c r="AB3131" i="1" s="1"/>
  <c r="M3134" i="1"/>
  <c r="AB3134" i="1" s="1"/>
  <c r="P3141" i="1"/>
  <c r="AB3145" i="1"/>
  <c r="S3148" i="1"/>
  <c r="AB3161" i="1"/>
  <c r="S3164" i="1"/>
  <c r="AB3164" i="1" s="1"/>
  <c r="AB3177" i="1"/>
  <c r="S3180" i="1"/>
  <c r="AB3193" i="1"/>
  <c r="S3196" i="1"/>
  <c r="AB3209" i="1"/>
  <c r="S3212" i="1"/>
  <c r="AB3225" i="1"/>
  <c r="S3228" i="1"/>
  <c r="AB3228" i="1" s="1"/>
  <c r="AB3239" i="1"/>
  <c r="AB3244" i="1"/>
  <c r="AB3249" i="1"/>
  <c r="P3261" i="1"/>
  <c r="AB3293" i="1"/>
  <c r="V3297" i="1"/>
  <c r="S3322" i="1"/>
  <c r="S3354" i="1"/>
  <c r="V3023" i="1"/>
  <c r="AB3023" i="1" s="1"/>
  <c r="M3026" i="1"/>
  <c r="AB3026" i="1" s="1"/>
  <c r="S3032" i="1"/>
  <c r="P3037" i="1"/>
  <c r="S3052" i="1"/>
  <c r="AB3052" i="1" s="1"/>
  <c r="AB3053" i="1"/>
  <c r="Z3059" i="1"/>
  <c r="V3067" i="1"/>
  <c r="AB3067" i="1" s="1"/>
  <c r="AB3076" i="1"/>
  <c r="Z3079" i="1"/>
  <c r="P3081" i="1"/>
  <c r="M3086" i="1"/>
  <c r="AB3086" i="1" s="1"/>
  <c r="V3087" i="1"/>
  <c r="AB3087" i="1" s="1"/>
  <c r="M3090" i="1"/>
  <c r="AB3090" i="1" s="1"/>
  <c r="S3096" i="1"/>
  <c r="AB3096" i="1" s="1"/>
  <c r="P3101" i="1"/>
  <c r="AB3117" i="1"/>
  <c r="AB3138" i="1"/>
  <c r="AB3140" i="1"/>
  <c r="AB3141" i="1"/>
  <c r="V3147" i="1"/>
  <c r="AB3147" i="1" s="1"/>
  <c r="M3150" i="1"/>
  <c r="AB3150" i="1" s="1"/>
  <c r="V3163" i="1"/>
  <c r="M3166" i="1"/>
  <c r="AB3166" i="1" s="1"/>
  <c r="V3179" i="1"/>
  <c r="AB3179" i="1" s="1"/>
  <c r="M3182" i="1"/>
  <c r="AB3191" i="1"/>
  <c r="V3195" i="1"/>
  <c r="AB3195" i="1" s="1"/>
  <c r="M3198" i="1"/>
  <c r="AB3198" i="1" s="1"/>
  <c r="V3211" i="1"/>
  <c r="AB3211" i="1" s="1"/>
  <c r="M3214" i="1"/>
  <c r="AB3214" i="1" s="1"/>
  <c r="V3227" i="1"/>
  <c r="AB3227" i="1" s="1"/>
  <c r="M3230" i="1"/>
  <c r="AB3230" i="1" s="1"/>
  <c r="M3246" i="1"/>
  <c r="AB3246" i="1" s="1"/>
  <c r="AB3260" i="1"/>
  <c r="AB3261" i="1"/>
  <c r="AB3264" i="1"/>
  <c r="AB3266" i="1"/>
  <c r="S3268" i="1"/>
  <c r="AB3268" i="1" s="1"/>
  <c r="AB3272" i="1"/>
  <c r="AB3274" i="1"/>
  <c r="S3276" i="1"/>
  <c r="AB3280" i="1"/>
  <c r="AB3282" i="1"/>
  <c r="S3284" i="1"/>
  <c r="AB3284" i="1" s="1"/>
  <c r="AB3327" i="1"/>
  <c r="AB3328" i="1"/>
  <c r="AB3335" i="1"/>
  <c r="AB3033" i="1"/>
  <c r="AB3077" i="1"/>
  <c r="AB3100" i="1"/>
  <c r="V3123" i="1"/>
  <c r="AB3123" i="1" s="1"/>
  <c r="M3126" i="1"/>
  <c r="AB3126" i="1" s="1"/>
  <c r="P3133" i="1"/>
  <c r="AB3137" i="1"/>
  <c r="AB3154" i="1"/>
  <c r="AB3157" i="1"/>
  <c r="AB3170" i="1"/>
  <c r="AB3172" i="1"/>
  <c r="AB3173" i="1"/>
  <c r="AB3186" i="1"/>
  <c r="AB3189" i="1"/>
  <c r="AB3202" i="1"/>
  <c r="AB3205" i="1"/>
  <c r="AB3218" i="1"/>
  <c r="AB3221" i="1"/>
  <c r="AB3234" i="1"/>
  <c r="AB3236" i="1"/>
  <c r="AB3237" i="1"/>
  <c r="AB3241" i="1"/>
  <c r="AB3258" i="1"/>
  <c r="AB3265" i="1"/>
  <c r="M3278" i="1"/>
  <c r="AB3278" i="1" s="1"/>
  <c r="M3309" i="1"/>
  <c r="AB3309" i="1" s="1"/>
  <c r="P3331" i="1"/>
  <c r="AB3354" i="1"/>
  <c r="AB3021" i="1"/>
  <c r="S3036" i="1"/>
  <c r="AB3036" i="1" s="1"/>
  <c r="AB3037" i="1"/>
  <c r="Z3043" i="1"/>
  <c r="V3051" i="1"/>
  <c r="AB3057" i="1"/>
  <c r="AB3060" i="1"/>
  <c r="Z3063" i="1"/>
  <c r="AB3063" i="1" s="1"/>
  <c r="P3065" i="1"/>
  <c r="M3070" i="1"/>
  <c r="AB3070" i="1" s="1"/>
  <c r="V3071" i="1"/>
  <c r="AB3071" i="1" s="1"/>
  <c r="M3074" i="1"/>
  <c r="AB3074" i="1" s="1"/>
  <c r="S3080" i="1"/>
  <c r="AB3080" i="1" s="1"/>
  <c r="P3085" i="1"/>
  <c r="S3100" i="1"/>
  <c r="AB3101" i="1"/>
  <c r="Z3107" i="1"/>
  <c r="AB3107" i="1" s="1"/>
  <c r="V3115" i="1"/>
  <c r="AB3115" i="1" s="1"/>
  <c r="Z3127" i="1"/>
  <c r="AB3127" i="1" s="1"/>
  <c r="AB3153" i="1"/>
  <c r="S3156" i="1"/>
  <c r="AB3156" i="1" s="1"/>
  <c r="AB3169" i="1"/>
  <c r="S3172" i="1"/>
  <c r="AB3185" i="1"/>
  <c r="S3188" i="1"/>
  <c r="AB3188" i="1" s="1"/>
  <c r="AB3201" i="1"/>
  <c r="S3204" i="1"/>
  <c r="AB3204" i="1" s="1"/>
  <c r="AB3217" i="1"/>
  <c r="S3220" i="1"/>
  <c r="AB3220" i="1" s="1"/>
  <c r="AB3233" i="1"/>
  <c r="AB3273" i="1"/>
  <c r="AB3281" i="1"/>
  <c r="AB3299" i="1"/>
  <c r="AB3321" i="1"/>
  <c r="AB3324" i="1"/>
  <c r="AB3458" i="1"/>
  <c r="AB3061" i="1"/>
  <c r="AB3081" i="1"/>
  <c r="AB3084" i="1"/>
  <c r="AB3132" i="1"/>
  <c r="AB3133" i="1"/>
  <c r="AB3247" i="1"/>
  <c r="AB3252" i="1"/>
  <c r="AB3257" i="1"/>
  <c r="AB3301" i="1"/>
  <c r="AB3317" i="1"/>
  <c r="M3340" i="1"/>
  <c r="AB3340" i="1" s="1"/>
  <c r="AB3386" i="1"/>
  <c r="AB3401" i="1"/>
  <c r="AB3433" i="1"/>
  <c r="Z3027" i="1"/>
  <c r="AB3027" i="1" s="1"/>
  <c r="AB3041" i="1"/>
  <c r="AB3085" i="1"/>
  <c r="AB3105" i="1"/>
  <c r="AB3108" i="1"/>
  <c r="AB3129" i="1"/>
  <c r="AB3151" i="1"/>
  <c r="AB3167" i="1"/>
  <c r="AB3183" i="1"/>
  <c r="AB3199" i="1"/>
  <c r="V3203" i="1"/>
  <c r="AB3203" i="1" s="1"/>
  <c r="M3206" i="1"/>
  <c r="AB3206" i="1" s="1"/>
  <c r="AB3215" i="1"/>
  <c r="V3219" i="1"/>
  <c r="AB3219" i="1" s="1"/>
  <c r="M3222" i="1"/>
  <c r="AB3222" i="1" s="1"/>
  <c r="AB3231" i="1"/>
  <c r="V3235" i="1"/>
  <c r="AB3235" i="1" s="1"/>
  <c r="P3245" i="1"/>
  <c r="AB3245" i="1" s="1"/>
  <c r="AB3250" i="1"/>
  <c r="S3252" i="1"/>
  <c r="AB3253" i="1"/>
  <c r="Z3255" i="1"/>
  <c r="AB3255" i="1" s="1"/>
  <c r="V3259" i="1"/>
  <c r="AB3267" i="1"/>
  <c r="AB3275" i="1"/>
  <c r="AB3283" i="1"/>
  <c r="Z3310" i="1"/>
  <c r="AB3345" i="1"/>
  <c r="AB3349" i="1"/>
  <c r="AB3462" i="1"/>
  <c r="S3024" i="1"/>
  <c r="AB3024" i="1" s="1"/>
  <c r="P3029" i="1"/>
  <c r="AB3029" i="1" s="1"/>
  <c r="S3044" i="1"/>
  <c r="AB3044" i="1" s="1"/>
  <c r="AB3045" i="1"/>
  <c r="Z3051" i="1"/>
  <c r="V3059" i="1"/>
  <c r="AB3059" i="1" s="1"/>
  <c r="AB3065" i="1"/>
  <c r="AB3068" i="1"/>
  <c r="Z3071" i="1"/>
  <c r="P3073" i="1"/>
  <c r="AB3073" i="1" s="1"/>
  <c r="M3078" i="1"/>
  <c r="AB3078" i="1" s="1"/>
  <c r="V3079" i="1"/>
  <c r="AB3079" i="1" s="1"/>
  <c r="M3082" i="1"/>
  <c r="AB3082" i="1" s="1"/>
  <c r="S3088" i="1"/>
  <c r="AB3088" i="1" s="1"/>
  <c r="P3093" i="1"/>
  <c r="AB3093" i="1" s="1"/>
  <c r="S3108" i="1"/>
  <c r="AB3109" i="1"/>
  <c r="Z3115" i="1"/>
  <c r="Z3119" i="1"/>
  <c r="AB3119" i="1" s="1"/>
  <c r="AB3146" i="1"/>
  <c r="AB3148" i="1"/>
  <c r="AB3149" i="1"/>
  <c r="Z3159" i="1"/>
  <c r="AB3159" i="1" s="1"/>
  <c r="AB3162" i="1"/>
  <c r="AB3165" i="1"/>
  <c r="Z3175" i="1"/>
  <c r="AB3175" i="1" s="1"/>
  <c r="AB3178" i="1"/>
  <c r="AB3180" i="1"/>
  <c r="AB3181" i="1"/>
  <c r="Z3191" i="1"/>
  <c r="AB3194" i="1"/>
  <c r="AB3196" i="1"/>
  <c r="AB3197" i="1"/>
  <c r="Z3207" i="1"/>
  <c r="AB3207" i="1" s="1"/>
  <c r="AB3210" i="1"/>
  <c r="AB3212" i="1"/>
  <c r="AB3213" i="1"/>
  <c r="Z3223" i="1"/>
  <c r="AB3223" i="1" s="1"/>
  <c r="AB3226" i="1"/>
  <c r="AB3229" i="1"/>
  <c r="M3254" i="1"/>
  <c r="AB3254" i="1" s="1"/>
  <c r="AB3259" i="1"/>
  <c r="AB3263" i="1"/>
  <c r="P3269" i="1"/>
  <c r="AB3269" i="1" s="1"/>
  <c r="AB3271" i="1"/>
  <c r="P3277" i="1"/>
  <c r="AB3279" i="1"/>
  <c r="P3285" i="1"/>
  <c r="AB3285" i="1" s="1"/>
  <c r="AB3296" i="1"/>
  <c r="P3300" i="1"/>
  <c r="AB3300" i="1" s="1"/>
  <c r="AB3311" i="1"/>
  <c r="M3319" i="1"/>
  <c r="AB3319" i="1" s="1"/>
  <c r="AB3342" i="1"/>
  <c r="M3351" i="1"/>
  <c r="AB3351" i="1" s="1"/>
  <c r="AB3436" i="1"/>
  <c r="Z3300" i="1"/>
  <c r="M3314" i="1"/>
  <c r="AB3314" i="1" s="1"/>
  <c r="M3315" i="1"/>
  <c r="V3320" i="1"/>
  <c r="S3328" i="1"/>
  <c r="S3329" i="1"/>
  <c r="Z3331" i="1"/>
  <c r="P3337" i="1"/>
  <c r="AB3337" i="1" s="1"/>
  <c r="P3338" i="1"/>
  <c r="M3346" i="1"/>
  <c r="AB3346" i="1" s="1"/>
  <c r="M3347" i="1"/>
  <c r="V3352" i="1"/>
  <c r="AB3358" i="1"/>
  <c r="P3363" i="1"/>
  <c r="M3372" i="1"/>
  <c r="AB3372" i="1" s="1"/>
  <c r="AB3375" i="1"/>
  <c r="P3377" i="1"/>
  <c r="AB3377" i="1" s="1"/>
  <c r="Z3381" i="1"/>
  <c r="AB3381" i="1" s="1"/>
  <c r="M3386" i="1"/>
  <c r="P3393" i="1"/>
  <c r="AB3393" i="1" s="1"/>
  <c r="AB3399" i="1"/>
  <c r="S3400" i="1"/>
  <c r="AB3400" i="1" s="1"/>
  <c r="M3403" i="1"/>
  <c r="AB3403" i="1" s="1"/>
  <c r="AB3428" i="1"/>
  <c r="V3435" i="1"/>
  <c r="AB3435" i="1" s="1"/>
  <c r="P3473" i="1"/>
  <c r="AB3476" i="1"/>
  <c r="M3291" i="1"/>
  <c r="AB3291" i="1" s="1"/>
  <c r="Z3308" i="1"/>
  <c r="AB3308" i="1" s="1"/>
  <c r="AB3318" i="1"/>
  <c r="AB3325" i="1"/>
  <c r="V3327" i="1"/>
  <c r="Z3332" i="1"/>
  <c r="AB3332" i="1" s="1"/>
  <c r="AB3350" i="1"/>
  <c r="P3362" i="1"/>
  <c r="AB3362" i="1" s="1"/>
  <c r="Z3363" i="1"/>
  <c r="Z3364" i="1"/>
  <c r="V3367" i="1"/>
  <c r="AB3367" i="1" s="1"/>
  <c r="V3368" i="1"/>
  <c r="AB3368" i="1" s="1"/>
  <c r="V3369" i="1"/>
  <c r="M3371" i="1"/>
  <c r="S3378" i="1"/>
  <c r="AB3382" i="1"/>
  <c r="Z3387" i="1"/>
  <c r="Z3388" i="1"/>
  <c r="AB3389" i="1"/>
  <c r="P3410" i="1"/>
  <c r="AB3410" i="1" s="1"/>
  <c r="P3416" i="1"/>
  <c r="Z3426" i="1"/>
  <c r="P3429" i="1"/>
  <c r="S3439" i="1"/>
  <c r="Z3477" i="1"/>
  <c r="S3495" i="1"/>
  <c r="AB3497" i="1"/>
  <c r="AB3365" i="1"/>
  <c r="AB3388" i="1"/>
  <c r="AB3390" i="1"/>
  <c r="AB3463" i="1"/>
  <c r="AB3474" i="1"/>
  <c r="AB3489" i="1"/>
  <c r="AB3286" i="1"/>
  <c r="AB3326" i="1"/>
  <c r="AB3333" i="1"/>
  <c r="AB3366" i="1"/>
  <c r="AB3383" i="1"/>
  <c r="AB3391" i="1"/>
  <c r="AB3405" i="1"/>
  <c r="AB3427" i="1"/>
  <c r="M3438" i="1"/>
  <c r="AB3438" i="1" s="1"/>
  <c r="Z3445" i="1"/>
  <c r="AB3448" i="1"/>
  <c r="AB3454" i="1"/>
  <c r="P3472" i="1"/>
  <c r="AB3477" i="1"/>
  <c r="Z3490" i="1"/>
  <c r="V3288" i="1"/>
  <c r="AB3288" i="1" s="1"/>
  <c r="AB3294" i="1"/>
  <c r="S3297" i="1"/>
  <c r="AB3297" i="1" s="1"/>
  <c r="P3306" i="1"/>
  <c r="AB3306" i="1" s="1"/>
  <c r="S3312" i="1"/>
  <c r="AB3312" i="1" s="1"/>
  <c r="S3313" i="1"/>
  <c r="AB3313" i="1" s="1"/>
  <c r="Z3315" i="1"/>
  <c r="P3321" i="1"/>
  <c r="P3322" i="1"/>
  <c r="AB3322" i="1" s="1"/>
  <c r="M3330" i="1"/>
  <c r="AB3330" i="1" s="1"/>
  <c r="M3331" i="1"/>
  <c r="AB3331" i="1" s="1"/>
  <c r="V3336" i="1"/>
  <c r="AB3336" i="1" s="1"/>
  <c r="S3344" i="1"/>
  <c r="AB3344" i="1" s="1"/>
  <c r="S3345" i="1"/>
  <c r="Z3347" i="1"/>
  <c r="P3353" i="1"/>
  <c r="AB3353" i="1" s="1"/>
  <c r="P3354" i="1"/>
  <c r="S3360" i="1"/>
  <c r="S3361" i="1"/>
  <c r="P3370" i="1"/>
  <c r="AB3370" i="1" s="1"/>
  <c r="Z3371" i="1"/>
  <c r="Z3372" i="1"/>
  <c r="V3375" i="1"/>
  <c r="V3376" i="1"/>
  <c r="AB3376" i="1" s="1"/>
  <c r="V3377" i="1"/>
  <c r="M3379" i="1"/>
  <c r="AB3379" i="1" s="1"/>
  <c r="P3402" i="1"/>
  <c r="AB3402" i="1" s="1"/>
  <c r="AB3404" i="1"/>
  <c r="AB3406" i="1"/>
  <c r="S3409" i="1"/>
  <c r="AB3409" i="1" s="1"/>
  <c r="AB3415" i="1"/>
  <c r="AB3430" i="1"/>
  <c r="AB3445" i="1"/>
  <c r="AB3470" i="1"/>
  <c r="V3296" i="1"/>
  <c r="AB3302" i="1"/>
  <c r="S3305" i="1"/>
  <c r="AB3305" i="1" s="1"/>
  <c r="Z3316" i="1"/>
  <c r="AB3316" i="1" s="1"/>
  <c r="AB3334" i="1"/>
  <c r="AB3341" i="1"/>
  <c r="V3343" i="1"/>
  <c r="AB3343" i="1" s="1"/>
  <c r="Z3348" i="1"/>
  <c r="AB3348" i="1" s="1"/>
  <c r="M3364" i="1"/>
  <c r="AB3364" i="1" s="1"/>
  <c r="P3369" i="1"/>
  <c r="AB3369" i="1" s="1"/>
  <c r="Z3373" i="1"/>
  <c r="AB3373" i="1" s="1"/>
  <c r="M3378" i="1"/>
  <c r="AB3378" i="1" s="1"/>
  <c r="S3384" i="1"/>
  <c r="AB3384" i="1" s="1"/>
  <c r="S3385" i="1"/>
  <c r="AB3385" i="1" s="1"/>
  <c r="V3392" i="1"/>
  <c r="AB3392" i="1" s="1"/>
  <c r="M3394" i="1"/>
  <c r="AB3394" i="1" s="1"/>
  <c r="P3401" i="1"/>
  <c r="AB3407" i="1"/>
  <c r="V3417" i="1"/>
  <c r="AB3417" i="1" s="1"/>
  <c r="AB3426" i="1"/>
  <c r="S3444" i="1"/>
  <c r="AB3444" i="1" s="1"/>
  <c r="P3475" i="1"/>
  <c r="AB3498" i="1"/>
  <c r="V3304" i="1"/>
  <c r="AB3304" i="1" s="1"/>
  <c r="AB3310" i="1"/>
  <c r="V3312" i="1"/>
  <c r="S3320" i="1"/>
  <c r="AB3320" i="1" s="1"/>
  <c r="S3321" i="1"/>
  <c r="Z3323" i="1"/>
  <c r="AB3323" i="1" s="1"/>
  <c r="P3329" i="1"/>
  <c r="AB3329" i="1" s="1"/>
  <c r="P3330" i="1"/>
  <c r="M3338" i="1"/>
  <c r="AB3338" i="1" s="1"/>
  <c r="M3339" i="1"/>
  <c r="AB3339" i="1" s="1"/>
  <c r="V3344" i="1"/>
  <c r="S3352" i="1"/>
  <c r="AB3352" i="1" s="1"/>
  <c r="S3353" i="1"/>
  <c r="Z3355" i="1"/>
  <c r="AB3355" i="1" s="1"/>
  <c r="Z3356" i="1"/>
  <c r="AB3356" i="1" s="1"/>
  <c r="V3359" i="1"/>
  <c r="AB3359" i="1" s="1"/>
  <c r="V3360" i="1"/>
  <c r="V3361" i="1"/>
  <c r="M3363" i="1"/>
  <c r="AB3363" i="1" s="1"/>
  <c r="S3370" i="1"/>
  <c r="AB3374" i="1"/>
  <c r="P3379" i="1"/>
  <c r="M3387" i="1"/>
  <c r="AB3387" i="1" s="1"/>
  <c r="V3391" i="1"/>
  <c r="Z3395" i="1"/>
  <c r="AB3395" i="1" s="1"/>
  <c r="Z3396" i="1"/>
  <c r="AB3396" i="1" s="1"/>
  <c r="AB3397" i="1"/>
  <c r="AB3490" i="1"/>
  <c r="AB3504" i="1"/>
  <c r="AB3615" i="1"/>
  <c r="AB3642" i="1"/>
  <c r="AB3650" i="1"/>
  <c r="AB3658" i="1"/>
  <c r="AB3666" i="1"/>
  <c r="AB3674" i="1"/>
  <c r="AB3682" i="1"/>
  <c r="AB3690" i="1"/>
  <c r="S3730" i="1"/>
  <c r="P3739" i="1"/>
  <c r="AB3747" i="1"/>
  <c r="AB3416" i="1"/>
  <c r="M3420" i="1"/>
  <c r="AB3420" i="1" s="1"/>
  <c r="Z3429" i="1"/>
  <c r="AB3429" i="1" s="1"/>
  <c r="S3442" i="1"/>
  <c r="AB3447" i="1"/>
  <c r="P3449" i="1"/>
  <c r="P3451" i="1"/>
  <c r="Z3451" i="1"/>
  <c r="AB3451" i="1" s="1"/>
  <c r="V3457" i="1"/>
  <c r="M3460" i="1"/>
  <c r="AB3460" i="1" s="1"/>
  <c r="S3464" i="1"/>
  <c r="AB3464" i="1" s="1"/>
  <c r="S3466" i="1"/>
  <c r="AB3472" i="1"/>
  <c r="S3479" i="1"/>
  <c r="AB3479" i="1" s="1"/>
  <c r="P3488" i="1"/>
  <c r="AB3491" i="1"/>
  <c r="AB3492" i="1"/>
  <c r="V3494" i="1"/>
  <c r="AB3494" i="1" s="1"/>
  <c r="AB3509" i="1"/>
  <c r="S3511" i="1"/>
  <c r="AB3511" i="1" s="1"/>
  <c r="AB3517" i="1"/>
  <c r="S3519" i="1"/>
  <c r="AB3519" i="1" s="1"/>
  <c r="AB3525" i="1"/>
  <c r="S3527" i="1"/>
  <c r="AB3527" i="1" s="1"/>
  <c r="AB3533" i="1"/>
  <c r="S3535" i="1"/>
  <c r="AB3535" i="1" s="1"/>
  <c r="AB3541" i="1"/>
  <c r="S3543" i="1"/>
  <c r="AB3543" i="1" s="1"/>
  <c r="AB3549" i="1"/>
  <c r="S3551" i="1"/>
  <c r="AB3551" i="1" s="1"/>
  <c r="AB3557" i="1"/>
  <c r="S3559" i="1"/>
  <c r="AB3559" i="1" s="1"/>
  <c r="AB3565" i="1"/>
  <c r="S3567" i="1"/>
  <c r="AB3567" i="1" s="1"/>
  <c r="AB3573" i="1"/>
  <c r="S3575" i="1"/>
  <c r="AB3575" i="1" s="1"/>
  <c r="AB3581" i="1"/>
  <c r="S3583" i="1"/>
  <c r="AB3583" i="1" s="1"/>
  <c r="AB3589" i="1"/>
  <c r="S3591" i="1"/>
  <c r="AB3591" i="1" s="1"/>
  <c r="AB3597" i="1"/>
  <c r="S3599" i="1"/>
  <c r="AB3599" i="1" s="1"/>
  <c r="AB3605" i="1"/>
  <c r="S3607" i="1"/>
  <c r="AB3607" i="1" s="1"/>
  <c r="AB3613" i="1"/>
  <c r="S3615" i="1"/>
  <c r="AB3621" i="1"/>
  <c r="S3623" i="1"/>
  <c r="AB3623" i="1" s="1"/>
  <c r="AB3629" i="1"/>
  <c r="S3631" i="1"/>
  <c r="AB3631" i="1" s="1"/>
  <c r="AB3635" i="1"/>
  <c r="AB3637" i="1"/>
  <c r="S3639" i="1"/>
  <c r="AB3639" i="1" s="1"/>
  <c r="AB3643" i="1"/>
  <c r="AB3645" i="1"/>
  <c r="S3647" i="1"/>
  <c r="AB3647" i="1" s="1"/>
  <c r="AB3651" i="1"/>
  <c r="AB3653" i="1"/>
  <c r="S3655" i="1"/>
  <c r="AB3655" i="1" s="1"/>
  <c r="AB3659" i="1"/>
  <c r="AB3661" i="1"/>
  <c r="S3663" i="1"/>
  <c r="AB3663" i="1" s="1"/>
  <c r="AB3667" i="1"/>
  <c r="AB3669" i="1"/>
  <c r="S3671" i="1"/>
  <c r="AB3671" i="1" s="1"/>
  <c r="AB3675" i="1"/>
  <c r="AB3677" i="1"/>
  <c r="S3679" i="1"/>
  <c r="AB3679" i="1" s="1"/>
  <c r="AB3683" i="1"/>
  <c r="AB3685" i="1"/>
  <c r="AB3691" i="1"/>
  <c r="AB3475" i="1"/>
  <c r="AB3668" i="1"/>
  <c r="AB3676" i="1"/>
  <c r="AB3684" i="1"/>
  <c r="AB3699" i="1"/>
  <c r="AB3748" i="1"/>
  <c r="AB3431" i="1"/>
  <c r="AB3453" i="1"/>
  <c r="V3478" i="1"/>
  <c r="AB3478" i="1" s="1"/>
  <c r="AB3485" i="1"/>
  <c r="AB3488" i="1"/>
  <c r="AB3500" i="1"/>
  <c r="Z3506" i="1"/>
  <c r="AB3506" i="1" s="1"/>
  <c r="AB3532" i="1"/>
  <c r="AB3540" i="1"/>
  <c r="AB3548" i="1"/>
  <c r="AB3556" i="1"/>
  <c r="AB3564" i="1"/>
  <c r="AB3572" i="1"/>
  <c r="AB3580" i="1"/>
  <c r="AB3588" i="1"/>
  <c r="AB3596" i="1"/>
  <c r="AB3604" i="1"/>
  <c r="AB3612" i="1"/>
  <c r="AB3620" i="1"/>
  <c r="AB3628" i="1"/>
  <c r="AB3636" i="1"/>
  <c r="AB3644" i="1"/>
  <c r="AB3652" i="1"/>
  <c r="AB3660" i="1"/>
  <c r="AB3709" i="1"/>
  <c r="AB3759" i="1"/>
  <c r="S3411" i="1"/>
  <c r="AB3411" i="1" s="1"/>
  <c r="Z3413" i="1"/>
  <c r="AB3413" i="1" s="1"/>
  <c r="P3419" i="1"/>
  <c r="AB3419" i="1" s="1"/>
  <c r="V3425" i="1"/>
  <c r="AB3425" i="1" s="1"/>
  <c r="AB3432" i="1"/>
  <c r="Z3437" i="1"/>
  <c r="M3442" i="1"/>
  <c r="AB3442" i="1" s="1"/>
  <c r="S3450" i="1"/>
  <c r="AB3450" i="1" s="1"/>
  <c r="AB3455" i="1"/>
  <c r="P3457" i="1"/>
  <c r="AB3457" i="1" s="1"/>
  <c r="P3459" i="1"/>
  <c r="Z3459" i="1"/>
  <c r="M3466" i="1"/>
  <c r="AB3466" i="1" s="1"/>
  <c r="V3471" i="1"/>
  <c r="AB3471" i="1" s="1"/>
  <c r="V3473" i="1"/>
  <c r="AB3473" i="1" s="1"/>
  <c r="Z3482" i="1"/>
  <c r="AB3482" i="1" s="1"/>
  <c r="S3487" i="1"/>
  <c r="AB3487" i="1" s="1"/>
  <c r="P3496" i="1"/>
  <c r="AB3499" i="1"/>
  <c r="AB3508" i="1"/>
  <c r="V3510" i="1"/>
  <c r="AB3510" i="1" s="1"/>
  <c r="Z3514" i="1"/>
  <c r="AB3514" i="1" s="1"/>
  <c r="AB3516" i="1"/>
  <c r="V3518" i="1"/>
  <c r="AB3518" i="1" s="1"/>
  <c r="Z3522" i="1"/>
  <c r="AB3522" i="1" s="1"/>
  <c r="AB3524" i="1"/>
  <c r="V3526" i="1"/>
  <c r="AB3526" i="1" s="1"/>
  <c r="Z3530" i="1"/>
  <c r="AB3530" i="1" s="1"/>
  <c r="V3534" i="1"/>
  <c r="AB3534" i="1" s="1"/>
  <c r="Z3538" i="1"/>
  <c r="AB3538" i="1" s="1"/>
  <c r="V3542" i="1"/>
  <c r="AB3542" i="1" s="1"/>
  <c r="Z3546" i="1"/>
  <c r="AB3546" i="1" s="1"/>
  <c r="V3550" i="1"/>
  <c r="AB3550" i="1" s="1"/>
  <c r="Z3554" i="1"/>
  <c r="AB3554" i="1" s="1"/>
  <c r="V3558" i="1"/>
  <c r="AB3558" i="1" s="1"/>
  <c r="Z3562" i="1"/>
  <c r="AB3562" i="1" s="1"/>
  <c r="V3566" i="1"/>
  <c r="AB3566" i="1" s="1"/>
  <c r="Z3570" i="1"/>
  <c r="AB3570" i="1" s="1"/>
  <c r="V3574" i="1"/>
  <c r="AB3574" i="1" s="1"/>
  <c r="Z3578" i="1"/>
  <c r="AB3578" i="1" s="1"/>
  <c r="V3582" i="1"/>
  <c r="AB3582" i="1" s="1"/>
  <c r="Z3586" i="1"/>
  <c r="AB3586" i="1" s="1"/>
  <c r="V3590" i="1"/>
  <c r="AB3590" i="1" s="1"/>
  <c r="Z3594" i="1"/>
  <c r="AB3594" i="1" s="1"/>
  <c r="V3598" i="1"/>
  <c r="AB3598" i="1" s="1"/>
  <c r="Z3602" i="1"/>
  <c r="AB3602" i="1" s="1"/>
  <c r="V3606" i="1"/>
  <c r="Z3610" i="1"/>
  <c r="AB3610" i="1" s="1"/>
  <c r="V3614" i="1"/>
  <c r="Z3618" i="1"/>
  <c r="AB3618" i="1" s="1"/>
  <c r="V3622" i="1"/>
  <c r="Z3626" i="1"/>
  <c r="AB3626" i="1" s="1"/>
  <c r="V3630" i="1"/>
  <c r="AB3630" i="1" s="1"/>
  <c r="Z3634" i="1"/>
  <c r="AB3634" i="1" s="1"/>
  <c r="AB3743" i="1"/>
  <c r="AB3777" i="1"/>
  <c r="AB3795" i="1"/>
  <c r="AB3437" i="1"/>
  <c r="AB3507" i="1"/>
  <c r="AB3515" i="1"/>
  <c r="AB3523" i="1"/>
  <c r="AB3531" i="1"/>
  <c r="AB3539" i="1"/>
  <c r="AB3547" i="1"/>
  <c r="AB3555" i="1"/>
  <c r="AB3563" i="1"/>
  <c r="AB3571" i="1"/>
  <c r="AB3579" i="1"/>
  <c r="AB3587" i="1"/>
  <c r="AB3595" i="1"/>
  <c r="AB3603" i="1"/>
  <c r="AB3606" i="1"/>
  <c r="AB3611" i="1"/>
  <c r="AB3614" i="1"/>
  <c r="AB3619" i="1"/>
  <c r="AB3622" i="1"/>
  <c r="AB3627" i="1"/>
  <c r="AB3638" i="1"/>
  <c r="AB3646" i="1"/>
  <c r="AB3654" i="1"/>
  <c r="AB3662" i="1"/>
  <c r="AB3670" i="1"/>
  <c r="AB3678" i="1"/>
  <c r="AB3686" i="1"/>
  <c r="S3418" i="1"/>
  <c r="AB3418" i="1" s="1"/>
  <c r="AB3421" i="1"/>
  <c r="S3434" i="1"/>
  <c r="AB3434" i="1" s="1"/>
  <c r="AB3439" i="1"/>
  <c r="P3441" i="1"/>
  <c r="AB3441" i="1" s="1"/>
  <c r="P3443" i="1"/>
  <c r="Z3443" i="1"/>
  <c r="V3449" i="1"/>
  <c r="M3452" i="1"/>
  <c r="AB3452" i="1" s="1"/>
  <c r="S3456" i="1"/>
  <c r="AB3456" i="1" s="1"/>
  <c r="AB3461" i="1"/>
  <c r="P3465" i="1"/>
  <c r="AB3465" i="1" s="1"/>
  <c r="P3467" i="1"/>
  <c r="AB3467" i="1" s="1"/>
  <c r="Z3467" i="1"/>
  <c r="Z3469" i="1"/>
  <c r="AB3469" i="1" s="1"/>
  <c r="P3480" i="1"/>
  <c r="AB3480" i="1" s="1"/>
  <c r="AB3483" i="1"/>
  <c r="AB3484" i="1"/>
  <c r="V3486" i="1"/>
  <c r="AB3486" i="1" s="1"/>
  <c r="AB3493" i="1"/>
  <c r="AB3495" i="1"/>
  <c r="AB3496" i="1"/>
  <c r="P3512" i="1"/>
  <c r="AB3512" i="1" s="1"/>
  <c r="P3520" i="1"/>
  <c r="AB3520" i="1" s="1"/>
  <c r="P3528" i="1"/>
  <c r="AB3528" i="1" s="1"/>
  <c r="P3536" i="1"/>
  <c r="AB3536" i="1" s="1"/>
  <c r="P3544" i="1"/>
  <c r="AB3544" i="1" s="1"/>
  <c r="P3552" i="1"/>
  <c r="AB3552" i="1" s="1"/>
  <c r="P3560" i="1"/>
  <c r="AB3560" i="1" s="1"/>
  <c r="P3568" i="1"/>
  <c r="AB3568" i="1" s="1"/>
  <c r="P3576" i="1"/>
  <c r="AB3576" i="1" s="1"/>
  <c r="P3584" i="1"/>
  <c r="AB3584" i="1" s="1"/>
  <c r="P3592" i="1"/>
  <c r="AB3592" i="1" s="1"/>
  <c r="P3600" i="1"/>
  <c r="AB3600" i="1" s="1"/>
  <c r="P3608" i="1"/>
  <c r="AB3608" i="1" s="1"/>
  <c r="P3616" i="1"/>
  <c r="AB3616" i="1" s="1"/>
  <c r="P3624" i="1"/>
  <c r="AB3624" i="1" s="1"/>
  <c r="P3632" i="1"/>
  <c r="AB3632" i="1" s="1"/>
  <c r="P3640" i="1"/>
  <c r="AB3640" i="1" s="1"/>
  <c r="P3648" i="1"/>
  <c r="AB3648" i="1" s="1"/>
  <c r="P3656" i="1"/>
  <c r="AB3656" i="1" s="1"/>
  <c r="P3664" i="1"/>
  <c r="AB3664" i="1" s="1"/>
  <c r="P3672" i="1"/>
  <c r="AB3672" i="1" s="1"/>
  <c r="P3680" i="1"/>
  <c r="AB3680" i="1" s="1"/>
  <c r="P3688" i="1"/>
  <c r="AB3688" i="1" s="1"/>
  <c r="M3704" i="1"/>
  <c r="AB3704" i="1" s="1"/>
  <c r="AB3707" i="1"/>
  <c r="AB3713" i="1"/>
  <c r="AB3731" i="1"/>
  <c r="AB3737" i="1"/>
  <c r="AB3775" i="1"/>
  <c r="AB3778" i="1"/>
  <c r="AB3760" i="1"/>
  <c r="AB3812" i="1"/>
  <c r="AB3818" i="1"/>
  <c r="AB3829" i="1"/>
  <c r="AB3845" i="1"/>
  <c r="AB3846" i="1"/>
  <c r="AB3850" i="1"/>
  <c r="AB3862" i="1"/>
  <c r="AB3893" i="1"/>
  <c r="AB3914" i="1"/>
  <c r="AB3702" i="1"/>
  <c r="P3710" i="1"/>
  <c r="V3712" i="1"/>
  <c r="AB3712" i="1" s="1"/>
  <c r="Z3716" i="1"/>
  <c r="M3719" i="1"/>
  <c r="AB3719" i="1" s="1"/>
  <c r="S3721" i="1"/>
  <c r="AB3721" i="1" s="1"/>
  <c r="Z3724" i="1"/>
  <c r="P3726" i="1"/>
  <c r="M3731" i="1"/>
  <c r="V3732" i="1"/>
  <c r="M3735" i="1"/>
  <c r="AB3735" i="1" s="1"/>
  <c r="AB3738" i="1"/>
  <c r="S3741" i="1"/>
  <c r="AB3741" i="1" s="1"/>
  <c r="AB3742" i="1"/>
  <c r="Z3744" i="1"/>
  <c r="V3752" i="1"/>
  <c r="S3761" i="1"/>
  <c r="AB3761" i="1" s="1"/>
  <c r="P3770" i="1"/>
  <c r="AB3776" i="1"/>
  <c r="Z3792" i="1"/>
  <c r="AB3794" i="1"/>
  <c r="P3798" i="1"/>
  <c r="AB3805" i="1"/>
  <c r="S3805" i="1"/>
  <c r="AB3811" i="1"/>
  <c r="M3831" i="1"/>
  <c r="AB3831" i="1" s="1"/>
  <c r="AB3834" i="1"/>
  <c r="P3838" i="1"/>
  <c r="M3847" i="1"/>
  <c r="AB3847" i="1" s="1"/>
  <c r="AB3852" i="1"/>
  <c r="AB3859" i="1"/>
  <c r="AB3876" i="1"/>
  <c r="V3884" i="1"/>
  <c r="AB3722" i="1"/>
  <c r="AB3762" i="1"/>
  <c r="AB3766" i="1"/>
  <c r="AB3773" i="1"/>
  <c r="AB3774" i="1"/>
  <c r="AB3782" i="1"/>
  <c r="AB3787" i="1"/>
  <c r="AB3796" i="1"/>
  <c r="AB3888" i="1"/>
  <c r="AB3902" i="1"/>
  <c r="Z3692" i="1"/>
  <c r="AB3692" i="1" s="1"/>
  <c r="M3695" i="1"/>
  <c r="AB3695" i="1" s="1"/>
  <c r="S3697" i="1"/>
  <c r="AB3697" i="1" s="1"/>
  <c r="AB3710" i="1"/>
  <c r="P3718" i="1"/>
  <c r="V3720" i="1"/>
  <c r="S3725" i="1"/>
  <c r="AB3725" i="1" s="1"/>
  <c r="AB3726" i="1"/>
  <c r="Z3728" i="1"/>
  <c r="AB3728" i="1" s="1"/>
  <c r="V3736" i="1"/>
  <c r="S3745" i="1"/>
  <c r="AB3745" i="1" s="1"/>
  <c r="AB3768" i="1"/>
  <c r="S3769" i="1"/>
  <c r="AB3769" i="1" s="1"/>
  <c r="V3788" i="1"/>
  <c r="AB3788" i="1" s="1"/>
  <c r="Z3808" i="1"/>
  <c r="AB3810" i="1"/>
  <c r="AB3816" i="1"/>
  <c r="AB3821" i="1"/>
  <c r="S3821" i="1"/>
  <c r="AB3822" i="1"/>
  <c r="AB3827" i="1"/>
  <c r="AB3841" i="1"/>
  <c r="AB3843" i="1"/>
  <c r="AB3853" i="1"/>
  <c r="AB3858" i="1"/>
  <c r="S3929" i="1"/>
  <c r="AB3698" i="1"/>
  <c r="P3706" i="1"/>
  <c r="V3708" i="1"/>
  <c r="AB3708" i="1" s="1"/>
  <c r="Z3712" i="1"/>
  <c r="M3715" i="1"/>
  <c r="AB3715" i="1" s="1"/>
  <c r="S3717" i="1"/>
  <c r="AB3717" i="1" s="1"/>
  <c r="P3730" i="1"/>
  <c r="Z3732" i="1"/>
  <c r="P3734" i="1"/>
  <c r="M3739" i="1"/>
  <c r="AB3739" i="1" s="1"/>
  <c r="AB3746" i="1"/>
  <c r="AB3750" i="1"/>
  <c r="AB3770" i="1"/>
  <c r="AB3786" i="1"/>
  <c r="AB3792" i="1"/>
  <c r="AB3797" i="1"/>
  <c r="AB3798" i="1"/>
  <c r="AB3803" i="1"/>
  <c r="AB3838" i="1"/>
  <c r="V3844" i="1"/>
  <c r="AB3860" i="1"/>
  <c r="AB3904" i="1"/>
  <c r="P3694" i="1"/>
  <c r="AB3694" i="1" s="1"/>
  <c r="V3696" i="1"/>
  <c r="AB3696" i="1" s="1"/>
  <c r="Z3700" i="1"/>
  <c r="AB3700" i="1" s="1"/>
  <c r="M3703" i="1"/>
  <c r="AB3703" i="1" s="1"/>
  <c r="S3705" i="1"/>
  <c r="AB3705" i="1" s="1"/>
  <c r="AB3718" i="1"/>
  <c r="S3729" i="1"/>
  <c r="AB3729" i="1" s="1"/>
  <c r="AB3752" i="1"/>
  <c r="P3754" i="1"/>
  <c r="AB3754" i="1" s="1"/>
  <c r="Z3756" i="1"/>
  <c r="AB3756" i="1" s="1"/>
  <c r="P3758" i="1"/>
  <c r="AB3758" i="1" s="1"/>
  <c r="M3763" i="1"/>
  <c r="AB3763" i="1" s="1"/>
  <c r="V3764" i="1"/>
  <c r="AB3764" i="1" s="1"/>
  <c r="M3767" i="1"/>
  <c r="AB3767" i="1" s="1"/>
  <c r="V3772" i="1"/>
  <c r="AB3772" i="1" s="1"/>
  <c r="AB3779" i="1"/>
  <c r="M3799" i="1"/>
  <c r="AB3799" i="1" s="1"/>
  <c r="V3804" i="1"/>
  <c r="AB3804" i="1" s="1"/>
  <c r="AB3820" i="1"/>
  <c r="Z3824" i="1"/>
  <c r="AB3824" i="1" s="1"/>
  <c r="AB3826" i="1"/>
  <c r="P3830" i="1"/>
  <c r="AB3830" i="1" s="1"/>
  <c r="AB3832" i="1"/>
  <c r="M3839" i="1"/>
  <c r="AB3839" i="1" s="1"/>
  <c r="AB3842" i="1"/>
  <c r="AB3848" i="1"/>
  <c r="Z3856" i="1"/>
  <c r="AB3856" i="1" s="1"/>
  <c r="AB3870" i="1"/>
  <c r="AB3896" i="1"/>
  <c r="S3693" i="1"/>
  <c r="AB3693" i="1" s="1"/>
  <c r="AB3706" i="1"/>
  <c r="P3714" i="1"/>
  <c r="AB3714" i="1" s="1"/>
  <c r="V3716" i="1"/>
  <c r="AB3716" i="1" s="1"/>
  <c r="Z3720" i="1"/>
  <c r="M3723" i="1"/>
  <c r="AB3723" i="1" s="1"/>
  <c r="V3724" i="1"/>
  <c r="AB3724" i="1" s="1"/>
  <c r="M3727" i="1"/>
  <c r="AB3727" i="1" s="1"/>
  <c r="AB3730" i="1"/>
  <c r="S3733" i="1"/>
  <c r="AB3733" i="1" s="1"/>
  <c r="AB3734" i="1"/>
  <c r="Z3736" i="1"/>
  <c r="V3744" i="1"/>
  <c r="AB3744" i="1" s="1"/>
  <c r="S3753" i="1"/>
  <c r="AB3753" i="1" s="1"/>
  <c r="M3771" i="1"/>
  <c r="AB3771" i="1" s="1"/>
  <c r="V3780" i="1"/>
  <c r="AB3780" i="1" s="1"/>
  <c r="Z3800" i="1"/>
  <c r="AB3800" i="1" s="1"/>
  <c r="AB3802" i="1"/>
  <c r="P3806" i="1"/>
  <c r="AB3806" i="1" s="1"/>
  <c r="AB3808" i="1"/>
  <c r="AB3813" i="1"/>
  <c r="S3813" i="1"/>
  <c r="AB3814" i="1"/>
  <c r="AB3819" i="1"/>
  <c r="AB3828" i="1"/>
  <c r="Z3840" i="1"/>
  <c r="AB3840" i="1" s="1"/>
  <c r="AB3844" i="1"/>
  <c r="AB3851" i="1"/>
  <c r="AB3861" i="1"/>
  <c r="S3861" i="1"/>
  <c r="S3873" i="1"/>
  <c r="M3907" i="1"/>
  <c r="AB3907" i="1" s="1"/>
  <c r="P3954" i="1"/>
  <c r="AB3968" i="1"/>
  <c r="Z3863" i="1"/>
  <c r="AB3863" i="1" s="1"/>
  <c r="M3866" i="1"/>
  <c r="AB3866" i="1" s="1"/>
  <c r="S3868" i="1"/>
  <c r="AB3868" i="1" s="1"/>
  <c r="P3889" i="1"/>
  <c r="V3891" i="1"/>
  <c r="AB3891" i="1" s="1"/>
  <c r="Z3895" i="1"/>
  <c r="AB3895" i="1" s="1"/>
  <c r="M3898" i="1"/>
  <c r="AB3898" i="1" s="1"/>
  <c r="S3900" i="1"/>
  <c r="AB3900" i="1" s="1"/>
  <c r="M3910" i="1"/>
  <c r="AB3910" i="1" s="1"/>
  <c r="V3911" i="1"/>
  <c r="V3915" i="1"/>
  <c r="AB3915" i="1" s="1"/>
  <c r="M3922" i="1"/>
  <c r="AB3922" i="1" s="1"/>
  <c r="S3932" i="1"/>
  <c r="AB3932" i="1" s="1"/>
  <c r="AB3937" i="1"/>
  <c r="S3944" i="1"/>
  <c r="AB3944" i="1" s="1"/>
  <c r="Z3951" i="1"/>
  <c r="Z3955" i="1"/>
  <c r="AB3955" i="1" s="1"/>
  <c r="P3957" i="1"/>
  <c r="V3963" i="1"/>
  <c r="Z3967" i="1"/>
  <c r="AB3969" i="1"/>
  <c r="M3974" i="1"/>
  <c r="AB3974" i="1" s="1"/>
  <c r="AB3986" i="1"/>
  <c r="S3988" i="1"/>
  <c r="AB3988" i="1" s="1"/>
  <c r="AB4007" i="1"/>
  <c r="AB4015" i="1"/>
  <c r="AB4023" i="1"/>
  <c r="AB4032" i="1"/>
  <c r="AB4040" i="1"/>
  <c r="AB4046" i="1"/>
  <c r="AB4078" i="1"/>
  <c r="AB3869" i="1"/>
  <c r="P3877" i="1"/>
  <c r="V3879" i="1"/>
  <c r="AB3879" i="1" s="1"/>
  <c r="Z3883" i="1"/>
  <c r="M3886" i="1"/>
  <c r="AB3886" i="1" s="1"/>
  <c r="AB3901" i="1"/>
  <c r="Z3903" i="1"/>
  <c r="P3905" i="1"/>
  <c r="M3918" i="1"/>
  <c r="AB3918" i="1" s="1"/>
  <c r="V3919" i="1"/>
  <c r="V3923" i="1"/>
  <c r="AB3923" i="1" s="1"/>
  <c r="M3930" i="1"/>
  <c r="AB3930" i="1" s="1"/>
  <c r="S3940" i="1"/>
  <c r="AB3940" i="1" s="1"/>
  <c r="AB3948" i="1"/>
  <c r="AB3949" i="1"/>
  <c r="S3952" i="1"/>
  <c r="AB3952" i="1" s="1"/>
  <c r="V3971" i="1"/>
  <c r="Z3975" i="1"/>
  <c r="M3982" i="1"/>
  <c r="AB3982" i="1" s="1"/>
  <c r="AB3994" i="1"/>
  <c r="S3996" i="1"/>
  <c r="AB3996" i="1" s="1"/>
  <c r="AB4004" i="1"/>
  <c r="AB4005" i="1"/>
  <c r="AB4012" i="1"/>
  <c r="AB4013" i="1"/>
  <c r="AB4020" i="1"/>
  <c r="AB4021" i="1"/>
  <c r="AB4030" i="1"/>
  <c r="P3865" i="1"/>
  <c r="V3867" i="1"/>
  <c r="AB3867" i="1" s="1"/>
  <c r="Z3871" i="1"/>
  <c r="AB3871" i="1" s="1"/>
  <c r="M3874" i="1"/>
  <c r="AB3874" i="1" s="1"/>
  <c r="AB3889" i="1"/>
  <c r="P3897" i="1"/>
  <c r="V3899" i="1"/>
  <c r="AB3899" i="1" s="1"/>
  <c r="V3927" i="1"/>
  <c r="AB3927" i="1" s="1"/>
  <c r="V3931" i="1"/>
  <c r="AB3931" i="1" s="1"/>
  <c r="M3938" i="1"/>
  <c r="AB3938" i="1" s="1"/>
  <c r="AB3951" i="1"/>
  <c r="AB3953" i="1"/>
  <c r="AB3956" i="1"/>
  <c r="AB3957" i="1"/>
  <c r="AB3977" i="1"/>
  <c r="AB4002" i="1"/>
  <c r="AB4008" i="1"/>
  <c r="AB4010" i="1"/>
  <c r="AB4016" i="1"/>
  <c r="AB4018" i="1"/>
  <c r="AB4024" i="1"/>
  <c r="AB4094" i="1"/>
  <c r="AB4104" i="1"/>
  <c r="AB3877" i="1"/>
  <c r="AB3967" i="1"/>
  <c r="AB3985" i="1"/>
  <c r="M3998" i="1"/>
  <c r="AB3998" i="1" s="1"/>
  <c r="AB4027" i="1"/>
  <c r="P4048" i="1"/>
  <c r="AB4048" i="1" s="1"/>
  <c r="AB4056" i="1"/>
  <c r="AB4064" i="1"/>
  <c r="AB4088" i="1"/>
  <c r="AB4096" i="1"/>
  <c r="AB3865" i="1"/>
  <c r="P3873" i="1"/>
  <c r="V3875" i="1"/>
  <c r="AB3875" i="1" s="1"/>
  <c r="Z3879" i="1"/>
  <c r="M3882" i="1"/>
  <c r="AB3882" i="1" s="1"/>
  <c r="S3884" i="1"/>
  <c r="AB3884" i="1" s="1"/>
  <c r="AB3897" i="1"/>
  <c r="AB3905" i="1"/>
  <c r="AB3908" i="1"/>
  <c r="AB3909" i="1"/>
  <c r="S3912" i="1"/>
  <c r="AB3912" i="1" s="1"/>
  <c r="Z3919" i="1"/>
  <c r="Z3923" i="1"/>
  <c r="P3925" i="1"/>
  <c r="P3929" i="1"/>
  <c r="AB3929" i="1" s="1"/>
  <c r="M3942" i="1"/>
  <c r="AB3942" i="1" s="1"/>
  <c r="V3943" i="1"/>
  <c r="AB3943" i="1" s="1"/>
  <c r="V3947" i="1"/>
  <c r="AB3947" i="1" s="1"/>
  <c r="M3954" i="1"/>
  <c r="AB3954" i="1" s="1"/>
  <c r="AB3964" i="1"/>
  <c r="AB3965" i="1"/>
  <c r="AB3975" i="1"/>
  <c r="P3981" i="1"/>
  <c r="AB3993" i="1"/>
  <c r="V3995" i="1"/>
  <c r="Z3999" i="1"/>
  <c r="AB3999" i="1" s="1"/>
  <c r="M4006" i="1"/>
  <c r="AB4006" i="1" s="1"/>
  <c r="M4014" i="1"/>
  <c r="AB4014" i="1" s="1"/>
  <c r="M4022" i="1"/>
  <c r="AB4022" i="1" s="1"/>
  <c r="AB3885" i="1"/>
  <c r="AB3911" i="1"/>
  <c r="AB3913" i="1"/>
  <c r="AB3917" i="1"/>
  <c r="AB3963" i="1"/>
  <c r="AB3983" i="1"/>
  <c r="AB3995" i="1"/>
  <c r="AB4001" i="1"/>
  <c r="AB4009" i="1"/>
  <c r="AB4017" i="1"/>
  <c r="AB4025" i="1"/>
  <c r="AB4062" i="1"/>
  <c r="AB3873" i="1"/>
  <c r="P3881" i="1"/>
  <c r="AB3881" i="1" s="1"/>
  <c r="V3883" i="1"/>
  <c r="AB3883" i="1" s="1"/>
  <c r="Z3887" i="1"/>
  <c r="AB3887" i="1" s="1"/>
  <c r="M3890" i="1"/>
  <c r="AB3890" i="1" s="1"/>
  <c r="S3892" i="1"/>
  <c r="AB3892" i="1" s="1"/>
  <c r="V3903" i="1"/>
  <c r="AB3903" i="1" s="1"/>
  <c r="M3906" i="1"/>
  <c r="AB3906" i="1" s="1"/>
  <c r="S3916" i="1"/>
  <c r="AB3916" i="1" s="1"/>
  <c r="AB3919" i="1"/>
  <c r="AB3921" i="1"/>
  <c r="AB3924" i="1"/>
  <c r="AB3925" i="1"/>
  <c r="S3928" i="1"/>
  <c r="AB3928" i="1" s="1"/>
  <c r="Z3935" i="1"/>
  <c r="AB3935" i="1" s="1"/>
  <c r="Z3939" i="1"/>
  <c r="AB3939" i="1" s="1"/>
  <c r="P3941" i="1"/>
  <c r="AB3941" i="1" s="1"/>
  <c r="P3945" i="1"/>
  <c r="AB3945" i="1" s="1"/>
  <c r="Z3959" i="1"/>
  <c r="AB3959" i="1" s="1"/>
  <c r="S3960" i="1"/>
  <c r="AB3960" i="1" s="1"/>
  <c r="AB3961" i="1"/>
  <c r="AB3970" i="1"/>
  <c r="AB3971" i="1"/>
  <c r="S3972" i="1"/>
  <c r="AB3972" i="1" s="1"/>
  <c r="AB3980" i="1"/>
  <c r="AB3981" i="1"/>
  <c r="AB3991" i="1"/>
  <c r="P3997" i="1"/>
  <c r="AB3997" i="1" s="1"/>
  <c r="AB4003" i="1"/>
  <c r="AB4011" i="1"/>
  <c r="AB4019" i="1"/>
  <c r="AB4086" i="1"/>
  <c r="AB4087" i="1"/>
  <c r="AB4095" i="1"/>
  <c r="AB4116" i="1"/>
  <c r="Z4029" i="1"/>
  <c r="Z4051" i="1"/>
  <c r="AB4069" i="1"/>
  <c r="P4073" i="1"/>
  <c r="AB4073" i="1" s="1"/>
  <c r="P4075" i="1"/>
  <c r="V4081" i="1"/>
  <c r="AB4081" i="1" s="1"/>
  <c r="M4082" i="1"/>
  <c r="AB4082" i="1" s="1"/>
  <c r="M4084" i="1"/>
  <c r="AB4084" i="1" s="1"/>
  <c r="P4099" i="1"/>
  <c r="AB4101" i="1"/>
  <c r="Z4117" i="1"/>
  <c r="AB4119" i="1"/>
  <c r="P4123" i="1"/>
  <c r="M4132" i="1"/>
  <c r="AB4132" i="1" s="1"/>
  <c r="AB4135" i="1"/>
  <c r="P4139" i="1"/>
  <c r="M4148" i="1"/>
  <c r="AB4148" i="1" s="1"/>
  <c r="M4165" i="1"/>
  <c r="AB4165" i="1" s="1"/>
  <c r="AB4194" i="1"/>
  <c r="AB4201" i="1"/>
  <c r="AB4029" i="1"/>
  <c r="M4044" i="1"/>
  <c r="AB4044" i="1" s="1"/>
  <c r="AB4047" i="1"/>
  <c r="S4050" i="1"/>
  <c r="Z4053" i="1"/>
  <c r="Z4075" i="1"/>
  <c r="V4089" i="1"/>
  <c r="AB4089" i="1" s="1"/>
  <c r="S4106" i="1"/>
  <c r="AB4106" i="1" s="1"/>
  <c r="AB4112" i="1"/>
  <c r="AB4129" i="1"/>
  <c r="Z4133" i="1"/>
  <c r="AB4137" i="1"/>
  <c r="AB4145" i="1"/>
  <c r="Z4149" i="1"/>
  <c r="P4156" i="1"/>
  <c r="AB4250" i="1"/>
  <c r="AB4271" i="1"/>
  <c r="M4026" i="1"/>
  <c r="AB4026" i="1" s="1"/>
  <c r="AB4051" i="1"/>
  <c r="AB4053" i="1"/>
  <c r="P4059" i="1"/>
  <c r="V4063" i="1"/>
  <c r="AB4063" i="1" s="1"/>
  <c r="V4065" i="1"/>
  <c r="AB4065" i="1" s="1"/>
  <c r="M4066" i="1"/>
  <c r="AB4066" i="1" s="1"/>
  <c r="M4068" i="1"/>
  <c r="AB4068" i="1" s="1"/>
  <c r="AB4071" i="1"/>
  <c r="S4072" i="1"/>
  <c r="AB4072" i="1" s="1"/>
  <c r="S4074" i="1"/>
  <c r="AB4074" i="1" s="1"/>
  <c r="Z4077" i="1"/>
  <c r="P4091" i="1"/>
  <c r="AB4093" i="1"/>
  <c r="M4108" i="1"/>
  <c r="AB4108" i="1" s="1"/>
  <c r="V4113" i="1"/>
  <c r="AB4113" i="1" s="1"/>
  <c r="AB4126" i="1"/>
  <c r="AB4128" i="1"/>
  <c r="AB4191" i="1"/>
  <c r="AB4199" i="1"/>
  <c r="AB4231" i="1"/>
  <c r="AB4031" i="1"/>
  <c r="AB4075" i="1"/>
  <c r="AB4077" i="1"/>
  <c r="AB4098" i="1"/>
  <c r="AB4099" i="1"/>
  <c r="AB4111" i="1"/>
  <c r="AB4117" i="1"/>
  <c r="AB4122" i="1"/>
  <c r="AB4123" i="1"/>
  <c r="AB4138" i="1"/>
  <c r="AB4139" i="1"/>
  <c r="AB4281" i="1"/>
  <c r="AB4035" i="1"/>
  <c r="AB4037" i="1"/>
  <c r="P4043" i="1"/>
  <c r="AB4043" i="1" s="1"/>
  <c r="V4049" i="1"/>
  <c r="AB4049" i="1" s="1"/>
  <c r="M4050" i="1"/>
  <c r="AB4050" i="1" s="1"/>
  <c r="M4052" i="1"/>
  <c r="AB4052" i="1" s="1"/>
  <c r="AB4055" i="1"/>
  <c r="S4058" i="1"/>
  <c r="AB4058" i="1" s="1"/>
  <c r="Z4061" i="1"/>
  <c r="Z4083" i="1"/>
  <c r="M4100" i="1"/>
  <c r="AB4100" i="1" s="1"/>
  <c r="M4124" i="1"/>
  <c r="AB4124" i="1" s="1"/>
  <c r="AB4127" i="1"/>
  <c r="P4131" i="1"/>
  <c r="AB4131" i="1" s="1"/>
  <c r="AB4133" i="1"/>
  <c r="M4140" i="1"/>
  <c r="AB4140" i="1" s="1"/>
  <c r="AB4143" i="1"/>
  <c r="P4147" i="1"/>
  <c r="AB4147" i="1" s="1"/>
  <c r="AB4149" i="1"/>
  <c r="M4151" i="1"/>
  <c r="AB4151" i="1" s="1"/>
  <c r="AB4167" i="1"/>
  <c r="AB4177" i="1"/>
  <c r="AB4181" i="1"/>
  <c r="AB4059" i="1"/>
  <c r="AB4061" i="1"/>
  <c r="AB4079" i="1"/>
  <c r="AB4090" i="1"/>
  <c r="AB4091" i="1"/>
  <c r="AB4097" i="1"/>
  <c r="AB4103" i="1"/>
  <c r="V4105" i="1"/>
  <c r="AB4105" i="1" s="1"/>
  <c r="AB4121" i="1"/>
  <c r="Z4125" i="1"/>
  <c r="AB4125" i="1" s="1"/>
  <c r="Z4141" i="1"/>
  <c r="AB4141" i="1" s="1"/>
  <c r="AB4175" i="1"/>
  <c r="AB4215" i="1"/>
  <c r="AB4229" i="1"/>
  <c r="AB4269" i="1"/>
  <c r="AB4279" i="1"/>
  <c r="V4033" i="1"/>
  <c r="AB4033" i="1" s="1"/>
  <c r="M4034" i="1"/>
  <c r="AB4034" i="1" s="1"/>
  <c r="M4036" i="1"/>
  <c r="AB4036" i="1" s="1"/>
  <c r="AB4039" i="1"/>
  <c r="S4042" i="1"/>
  <c r="AB4042" i="1" s="1"/>
  <c r="Z4045" i="1"/>
  <c r="AB4045" i="1" s="1"/>
  <c r="Z4067" i="1"/>
  <c r="AB4067" i="1" s="1"/>
  <c r="AB4083" i="1"/>
  <c r="AB4085" i="1"/>
  <c r="M4092" i="1"/>
  <c r="AB4092" i="1" s="1"/>
  <c r="P4107" i="1"/>
  <c r="AB4107" i="1" s="1"/>
  <c r="AB4109" i="1"/>
  <c r="S4114" i="1"/>
  <c r="AB4114" i="1" s="1"/>
  <c r="AB4115" i="1"/>
  <c r="AB4120" i="1"/>
  <c r="AB4134" i="1"/>
  <c r="AB4136" i="1"/>
  <c r="AB4157" i="1"/>
  <c r="AB4223" i="1"/>
  <c r="V4152" i="1"/>
  <c r="AB4152" i="1" s="1"/>
  <c r="Z4156" i="1"/>
  <c r="AB4156" i="1" s="1"/>
  <c r="S4161" i="1"/>
  <c r="AB4161" i="1" s="1"/>
  <c r="P4170" i="1"/>
  <c r="AB4170" i="1" s="1"/>
  <c r="AB4174" i="1"/>
  <c r="M4179" i="1"/>
  <c r="AB4179" i="1" s="1"/>
  <c r="M4197" i="1"/>
  <c r="AB4197" i="1" s="1"/>
  <c r="V4202" i="1"/>
  <c r="P4228" i="1"/>
  <c r="AB4230" i="1"/>
  <c r="S4251" i="1"/>
  <c r="AB4251" i="1" s="1"/>
  <c r="M4261" i="1"/>
  <c r="AB4261" i="1" s="1"/>
  <c r="Z4262" i="1"/>
  <c r="AB4264" i="1"/>
  <c r="V4282" i="1"/>
  <c r="P4284" i="1"/>
  <c r="AB4311" i="1"/>
  <c r="S4314" i="1"/>
  <c r="AB4150" i="1"/>
  <c r="AB4185" i="1"/>
  <c r="AB4211" i="1"/>
  <c r="AB4217" i="1"/>
  <c r="AB4224" i="1"/>
  <c r="AB4233" i="1"/>
  <c r="AB4238" i="1"/>
  <c r="AB4259" i="1"/>
  <c r="AB4272" i="1"/>
  <c r="AB4276" i="1"/>
  <c r="M4155" i="1"/>
  <c r="AB4155" i="1" s="1"/>
  <c r="V4160" i="1"/>
  <c r="AB4160" i="1" s="1"/>
  <c r="Z4164" i="1"/>
  <c r="AB4164" i="1" s="1"/>
  <c r="S4169" i="1"/>
  <c r="AB4169" i="1" s="1"/>
  <c r="P4178" i="1"/>
  <c r="AB4178" i="1" s="1"/>
  <c r="S4182" i="1"/>
  <c r="AB4182" i="1" s="1"/>
  <c r="AB4193" i="1"/>
  <c r="Z4198" i="1"/>
  <c r="AB4200" i="1"/>
  <c r="AB4202" i="1"/>
  <c r="AB4206" i="1"/>
  <c r="M4213" i="1"/>
  <c r="AB4213" i="1" s="1"/>
  <c r="V4218" i="1"/>
  <c r="AB4228" i="1"/>
  <c r="V4234" i="1"/>
  <c r="P4236" i="1"/>
  <c r="AB4241" i="1"/>
  <c r="AB4267" i="1"/>
  <c r="S4267" i="1"/>
  <c r="M4277" i="1"/>
  <c r="AB4277" i="1" s="1"/>
  <c r="Z4278" i="1"/>
  <c r="AB4280" i="1"/>
  <c r="AB4282" i="1"/>
  <c r="AB4284" i="1"/>
  <c r="Z4317" i="1"/>
  <c r="AB4327" i="1"/>
  <c r="AB4204" i="1"/>
  <c r="AB4249" i="1"/>
  <c r="AB4254" i="1"/>
  <c r="S4275" i="1"/>
  <c r="AB4275" i="1" s="1"/>
  <c r="AB4317" i="1"/>
  <c r="V4329" i="1"/>
  <c r="AB4335" i="1"/>
  <c r="AB4345" i="1"/>
  <c r="P4154" i="1"/>
  <c r="AB4154" i="1" s="1"/>
  <c r="AB4158" i="1"/>
  <c r="M4163" i="1"/>
  <c r="AB4163" i="1" s="1"/>
  <c r="AB4172" i="1"/>
  <c r="AB4186" i="1"/>
  <c r="AB4203" i="1"/>
  <c r="AB4209" i="1"/>
  <c r="AB4218" i="1"/>
  <c r="AB4222" i="1"/>
  <c r="AB4234" i="1"/>
  <c r="AB4236" i="1"/>
  <c r="AB4257" i="1"/>
  <c r="AB4262" i="1"/>
  <c r="AB4283" i="1"/>
  <c r="AB4337" i="1"/>
  <c r="M4184" i="1"/>
  <c r="AB4184" i="1" s="1"/>
  <c r="AB4192" i="1"/>
  <c r="AB4198" i="1"/>
  <c r="AB4220" i="1"/>
  <c r="AB4240" i="1"/>
  <c r="AB4244" i="1"/>
  <c r="AB4265" i="1"/>
  <c r="AB4270" i="1"/>
  <c r="AB4297" i="1"/>
  <c r="AB4316" i="1"/>
  <c r="AB4324" i="1"/>
  <c r="AB4328" i="1"/>
  <c r="AB4347" i="1"/>
  <c r="S4153" i="1"/>
  <c r="AB4153" i="1" s="1"/>
  <c r="P4162" i="1"/>
  <c r="AB4162" i="1" s="1"/>
  <c r="AB4166" i="1"/>
  <c r="M4171" i="1"/>
  <c r="AB4171" i="1" s="1"/>
  <c r="V4176" i="1"/>
  <c r="AB4176" i="1" s="1"/>
  <c r="AB4180" i="1"/>
  <c r="AB4196" i="1"/>
  <c r="P4212" i="1"/>
  <c r="AB4212" i="1" s="1"/>
  <c r="S4219" i="1"/>
  <c r="AB4219" i="1" s="1"/>
  <c r="AB4225" i="1"/>
  <c r="S4235" i="1"/>
  <c r="AB4235" i="1" s="1"/>
  <c r="M4245" i="1"/>
  <c r="AB4245" i="1" s="1"/>
  <c r="Z4246" i="1"/>
  <c r="AB4246" i="1" s="1"/>
  <c r="AB4248" i="1"/>
  <c r="AB4252" i="1"/>
  <c r="V4266" i="1"/>
  <c r="AB4266" i="1" s="1"/>
  <c r="P4268" i="1"/>
  <c r="AB4268" i="1" s="1"/>
  <c r="AB4273" i="1"/>
  <c r="AB4278" i="1"/>
  <c r="AB4332" i="1"/>
  <c r="V4353" i="1"/>
  <c r="AB4353" i="1" s="1"/>
  <c r="AB4369" i="1"/>
  <c r="AB4294" i="1"/>
  <c r="AB4346" i="1"/>
  <c r="AB4370" i="1"/>
  <c r="AB4385" i="1"/>
  <c r="AB4401" i="1"/>
  <c r="AB4415" i="1"/>
  <c r="AB4301" i="1"/>
  <c r="M4315" i="1"/>
  <c r="AB4315" i="1" s="1"/>
  <c r="S4321" i="1"/>
  <c r="AB4321" i="1" s="1"/>
  <c r="P4326" i="1"/>
  <c r="Z4336" i="1"/>
  <c r="AB4336" i="1" s="1"/>
  <c r="AB4350" i="1"/>
  <c r="P4358" i="1"/>
  <c r="AB4363" i="1"/>
  <c r="S4365" i="1"/>
  <c r="AB4365" i="1" s="1"/>
  <c r="Z4368" i="1"/>
  <c r="V4372" i="1"/>
  <c r="AB4372" i="1" s="1"/>
  <c r="AB4386" i="1"/>
  <c r="AB4402" i="1"/>
  <c r="AB4543" i="1"/>
  <c r="Z4288" i="1"/>
  <c r="AB4288" i="1" s="1"/>
  <c r="AB4322" i="1"/>
  <c r="AB4339" i="1"/>
  <c r="AB4341" i="1"/>
  <c r="V4348" i="1"/>
  <c r="AB4348" i="1" s="1"/>
  <c r="M4351" i="1"/>
  <c r="AB4351" i="1" s="1"/>
  <c r="AB4381" i="1"/>
  <c r="AB4397" i="1"/>
  <c r="V4404" i="1"/>
  <c r="AB4413" i="1"/>
  <c r="V4296" i="1"/>
  <c r="AB4296" i="1" s="1"/>
  <c r="M4299" i="1"/>
  <c r="AB4299" i="1" s="1"/>
  <c r="AB4302" i="1"/>
  <c r="S4305" i="1"/>
  <c r="AB4305" i="1" s="1"/>
  <c r="P4310" i="1"/>
  <c r="S4325" i="1"/>
  <c r="AB4325" i="1" s="1"/>
  <c r="P4334" i="1"/>
  <c r="AB4334" i="1" s="1"/>
  <c r="AB4338" i="1"/>
  <c r="AB4355" i="1"/>
  <c r="AB4362" i="1"/>
  <c r="AB4379" i="1"/>
  <c r="AB4388" i="1"/>
  <c r="AB4392" i="1"/>
  <c r="AB4395" i="1"/>
  <c r="AB4404" i="1"/>
  <c r="AB4408" i="1"/>
  <c r="AB4411" i="1"/>
  <c r="AB4512" i="1"/>
  <c r="M4287" i="1"/>
  <c r="AB4287" i="1" s="1"/>
  <c r="Z4292" i="1"/>
  <c r="AB4292" i="1" s="1"/>
  <c r="V4300" i="1"/>
  <c r="AB4300" i="1" s="1"/>
  <c r="AB4306" i="1"/>
  <c r="AB4309" i="1"/>
  <c r="Z4312" i="1"/>
  <c r="AB4312" i="1" s="1"/>
  <c r="P4314" i="1"/>
  <c r="AB4314" i="1" s="1"/>
  <c r="M4319" i="1"/>
  <c r="AB4319" i="1" s="1"/>
  <c r="V4320" i="1"/>
  <c r="AB4320" i="1" s="1"/>
  <c r="M4323" i="1"/>
  <c r="AB4323" i="1" s="1"/>
  <c r="S4329" i="1"/>
  <c r="AB4329" i="1" s="1"/>
  <c r="AB4342" i="1"/>
  <c r="AB4354" i="1"/>
  <c r="S4357" i="1"/>
  <c r="AB4357" i="1" s="1"/>
  <c r="Z4360" i="1"/>
  <c r="AB4360" i="1" s="1"/>
  <c r="V4364" i="1"/>
  <c r="AB4382" i="1"/>
  <c r="M4383" i="1"/>
  <c r="AB4383" i="1" s="1"/>
  <c r="P4390" i="1"/>
  <c r="AB4390" i="1" s="1"/>
  <c r="AB4393" i="1"/>
  <c r="AB4398" i="1"/>
  <c r="M4399" i="1"/>
  <c r="AB4399" i="1" s="1"/>
  <c r="P4406" i="1"/>
  <c r="AB4406" i="1" s="1"/>
  <c r="AB4409" i="1"/>
  <c r="AB4431" i="1"/>
  <c r="AB4433" i="1"/>
  <c r="AB4501" i="1"/>
  <c r="AB4326" i="1"/>
  <c r="AB4330" i="1"/>
  <c r="AB4358" i="1"/>
  <c r="AB4364" i="1"/>
  <c r="AB4368" i="1"/>
  <c r="AB4290" i="1"/>
  <c r="AB4293" i="1"/>
  <c r="Z4296" i="1"/>
  <c r="P4298" i="1"/>
  <c r="AB4298" i="1" s="1"/>
  <c r="M4303" i="1"/>
  <c r="AB4303" i="1" s="1"/>
  <c r="V4304" i="1"/>
  <c r="AB4304" i="1" s="1"/>
  <c r="M4307" i="1"/>
  <c r="AB4307" i="1" s="1"/>
  <c r="AB4310" i="1"/>
  <c r="S4313" i="1"/>
  <c r="AB4313" i="1" s="1"/>
  <c r="P4318" i="1"/>
  <c r="AB4318" i="1" s="1"/>
  <c r="S4333" i="1"/>
  <c r="AB4333" i="1" s="1"/>
  <c r="Z4344" i="1"/>
  <c r="AB4344" i="1" s="1"/>
  <c r="AB4352" i="1"/>
  <c r="V4356" i="1"/>
  <c r="AB4356" i="1" s="1"/>
  <c r="P4366" i="1"/>
  <c r="AB4366" i="1" s="1"/>
  <c r="AB4371" i="1"/>
  <c r="S4373" i="1"/>
  <c r="AB4373" i="1" s="1"/>
  <c r="Z4376" i="1"/>
  <c r="AB4376" i="1" s="1"/>
  <c r="V4380" i="1"/>
  <c r="AB4380" i="1" s="1"/>
  <c r="AB4389" i="1"/>
  <c r="V4396" i="1"/>
  <c r="AB4396" i="1" s="1"/>
  <c r="AB4405" i="1"/>
  <c r="V4412" i="1"/>
  <c r="AB4412" i="1" s="1"/>
  <c r="V4424" i="1"/>
  <c r="AB4424" i="1" s="1"/>
  <c r="M4425" i="1"/>
  <c r="AB4425" i="1" s="1"/>
  <c r="AB4438" i="1"/>
  <c r="V4444" i="1"/>
  <c r="M4447" i="1"/>
  <c r="AB4447" i="1" s="1"/>
  <c r="AB4453" i="1"/>
  <c r="AB4462" i="1"/>
  <c r="V4480" i="1"/>
  <c r="AB4480" i="1" s="1"/>
  <c r="P4482" i="1"/>
  <c r="Z4500" i="1"/>
  <c r="AB4503" i="1"/>
  <c r="S4513" i="1"/>
  <c r="M4515" i="1"/>
  <c r="AB4515" i="1" s="1"/>
  <c r="AB4526" i="1"/>
  <c r="V4544" i="1"/>
  <c r="Z4556" i="1"/>
  <c r="M4571" i="1"/>
  <c r="AB4571" i="1" s="1"/>
  <c r="S4585" i="1"/>
  <c r="AB4414" i="1"/>
  <c r="P4417" i="1"/>
  <c r="AB4417" i="1" s="1"/>
  <c r="Z4419" i="1"/>
  <c r="AB4428" i="1"/>
  <c r="AB4429" i="1"/>
  <c r="M4435" i="1"/>
  <c r="AB4435" i="1" s="1"/>
  <c r="V4440" i="1"/>
  <c r="AB4440" i="1" s="1"/>
  <c r="S4449" i="1"/>
  <c r="S4465" i="1"/>
  <c r="M4467" i="1"/>
  <c r="AB4467" i="1" s="1"/>
  <c r="AB4477" i="1"/>
  <c r="AB4478" i="1"/>
  <c r="V4496" i="1"/>
  <c r="AB4496" i="1" s="1"/>
  <c r="P4498" i="1"/>
  <c r="AB4500" i="1"/>
  <c r="AB4513" i="1"/>
  <c r="Z4516" i="1"/>
  <c r="AB4519" i="1"/>
  <c r="S4529" i="1"/>
  <c r="M4531" i="1"/>
  <c r="AB4531" i="1" s="1"/>
  <c r="AB4541" i="1"/>
  <c r="AB4546" i="1"/>
  <c r="P4554" i="1"/>
  <c r="AB4556" i="1"/>
  <c r="AB4561" i="1"/>
  <c r="AB4567" i="1"/>
  <c r="AB4575" i="1"/>
  <c r="AB4420" i="1"/>
  <c r="Z4420" i="1"/>
  <c r="AB4430" i="1"/>
  <c r="P4442" i="1"/>
  <c r="Z4444" i="1"/>
  <c r="P4446" i="1"/>
  <c r="M4451" i="1"/>
  <c r="AB4451" i="1" s="1"/>
  <c r="V4472" i="1"/>
  <c r="AB4472" i="1" s="1"/>
  <c r="P4474" i="1"/>
  <c r="AB4476" i="1"/>
  <c r="AB4482" i="1"/>
  <c r="AB4489" i="1"/>
  <c r="Z4492" i="1"/>
  <c r="AB4495" i="1"/>
  <c r="S4505" i="1"/>
  <c r="M4507" i="1"/>
  <c r="AB4507" i="1" s="1"/>
  <c r="AB4517" i="1"/>
  <c r="AB4518" i="1"/>
  <c r="V4536" i="1"/>
  <c r="AB4536" i="1" s="1"/>
  <c r="P4538" i="1"/>
  <c r="AB4540" i="1"/>
  <c r="AB4542" i="1"/>
  <c r="AB4544" i="1"/>
  <c r="S4545" i="1"/>
  <c r="M4547" i="1"/>
  <c r="AB4547" i="1" s="1"/>
  <c r="V4552" i="1"/>
  <c r="Z4564" i="1"/>
  <c r="V4568" i="1"/>
  <c r="Z4572" i="1"/>
  <c r="V4576" i="1"/>
  <c r="M4584" i="1"/>
  <c r="AB4584" i="1" s="1"/>
  <c r="AB4421" i="1"/>
  <c r="AB4444" i="1"/>
  <c r="AB4445" i="1"/>
  <c r="AB4458" i="1"/>
  <c r="AB4465" i="1"/>
  <c r="AB4471" i="1"/>
  <c r="AB4493" i="1"/>
  <c r="AB4494" i="1"/>
  <c r="AB4516" i="1"/>
  <c r="AB4529" i="1"/>
  <c r="AB4535" i="1"/>
  <c r="AB4551" i="1"/>
  <c r="AB4566" i="1"/>
  <c r="AB4574" i="1"/>
  <c r="AB4426" i="1"/>
  <c r="AB4446" i="1"/>
  <c r="S4457" i="1"/>
  <c r="M4459" i="1"/>
  <c r="AB4459" i="1" s="1"/>
  <c r="AB4469" i="1"/>
  <c r="AB4470" i="1"/>
  <c r="V4488" i="1"/>
  <c r="AB4488" i="1" s="1"/>
  <c r="P4490" i="1"/>
  <c r="AB4490" i="1" s="1"/>
  <c r="AB4492" i="1"/>
  <c r="AB4498" i="1"/>
  <c r="AB4505" i="1"/>
  <c r="Z4508" i="1"/>
  <c r="AB4511" i="1"/>
  <c r="S4521" i="1"/>
  <c r="AB4522" i="1"/>
  <c r="M4523" i="1"/>
  <c r="AB4523" i="1" s="1"/>
  <c r="AB4533" i="1"/>
  <c r="AB4534" i="1"/>
  <c r="AB4545" i="1"/>
  <c r="Z4548" i="1"/>
  <c r="AB4554" i="1"/>
  <c r="P4562" i="1"/>
  <c r="AB4562" i="1" s="1"/>
  <c r="AB4564" i="1"/>
  <c r="AB4568" i="1"/>
  <c r="AB4572" i="1"/>
  <c r="AB4576" i="1"/>
  <c r="M4419" i="1"/>
  <c r="AB4419" i="1" s="1"/>
  <c r="AB4422" i="1"/>
  <c r="P4434" i="1"/>
  <c r="AB4434" i="1" s="1"/>
  <c r="Z4436" i="1"/>
  <c r="S4441" i="1"/>
  <c r="AB4441" i="1" s="1"/>
  <c r="AB4442" i="1"/>
  <c r="V4448" i="1"/>
  <c r="AB4448" i="1" s="1"/>
  <c r="M4449" i="1"/>
  <c r="AB4449" i="1" s="1"/>
  <c r="V4464" i="1"/>
  <c r="AB4464" i="1" s="1"/>
  <c r="P4466" i="1"/>
  <c r="AB4466" i="1" s="1"/>
  <c r="AB4468" i="1"/>
  <c r="AB4474" i="1"/>
  <c r="AB4481" i="1"/>
  <c r="Z4484" i="1"/>
  <c r="AB4484" i="1" s="1"/>
  <c r="AB4487" i="1"/>
  <c r="S4497" i="1"/>
  <c r="AB4497" i="1" s="1"/>
  <c r="M4499" i="1"/>
  <c r="AB4499" i="1" s="1"/>
  <c r="AB4509" i="1"/>
  <c r="AB4510" i="1"/>
  <c r="V4528" i="1"/>
  <c r="AB4528" i="1" s="1"/>
  <c r="P4530" i="1"/>
  <c r="AB4530" i="1" s="1"/>
  <c r="AB4532" i="1"/>
  <c r="AB4538" i="1"/>
  <c r="AB4549" i="1"/>
  <c r="AB4550" i="1"/>
  <c r="AB4552" i="1"/>
  <c r="S4553" i="1"/>
  <c r="M4555" i="1"/>
  <c r="AB4555" i="1" s="1"/>
  <c r="V4560" i="1"/>
  <c r="AB4560" i="1" s="1"/>
  <c r="AB4582" i="1"/>
  <c r="Z4434" i="1"/>
  <c r="AB4436" i="1"/>
  <c r="AB4437" i="1"/>
  <c r="M4443" i="1"/>
  <c r="AB4443" i="1" s="1"/>
  <c r="P4450" i="1"/>
  <c r="AB4450" i="1" s="1"/>
  <c r="Z4452" i="1"/>
  <c r="AB4452" i="1" s="1"/>
  <c r="P4454" i="1"/>
  <c r="AB4454" i="1" s="1"/>
  <c r="AB4457" i="1"/>
  <c r="Z4460" i="1"/>
  <c r="AB4460" i="1" s="1"/>
  <c r="AB4463" i="1"/>
  <c r="S4473" i="1"/>
  <c r="AB4473" i="1" s="1"/>
  <c r="M4475" i="1"/>
  <c r="AB4475" i="1" s="1"/>
  <c r="AB4486" i="1"/>
  <c r="V4504" i="1"/>
  <c r="AB4504" i="1" s="1"/>
  <c r="P4506" i="1"/>
  <c r="AB4506" i="1" s="1"/>
  <c r="AB4508" i="1"/>
  <c r="AB4521" i="1"/>
  <c r="Z4524" i="1"/>
  <c r="AB4524" i="1" s="1"/>
  <c r="AB4527" i="1"/>
  <c r="S4537" i="1"/>
  <c r="AB4537" i="1" s="1"/>
  <c r="M4539" i="1"/>
  <c r="AB4539" i="1" s="1"/>
  <c r="AB4548" i="1"/>
  <c r="AB4553" i="1"/>
  <c r="AB4559" i="1"/>
  <c r="AB4569" i="1"/>
  <c r="AB4587" i="1"/>
  <c r="V4579" i="1"/>
  <c r="AB4579" i="1" s="1"/>
  <c r="AB4585" i="1"/>
  <c r="P4589" i="1"/>
  <c r="S4595" i="1"/>
  <c r="P4605" i="1"/>
  <c r="M4615" i="1"/>
  <c r="AB4615" i="1" s="1"/>
  <c r="AB4620" i="1"/>
  <c r="S4620" i="1"/>
  <c r="M4622" i="1"/>
  <c r="AB4622" i="1" s="1"/>
  <c r="V4594" i="1"/>
  <c r="AB4594" i="1" s="1"/>
  <c r="V4595" i="1"/>
  <c r="M4597" i="1"/>
  <c r="AB4597" i="1" s="1"/>
  <c r="Z4599" i="1"/>
  <c r="AB4599" i="1" s="1"/>
  <c r="AB4630" i="1"/>
  <c r="AB4642" i="1"/>
  <c r="AB4644" i="1"/>
  <c r="AB4588" i="1"/>
  <c r="AB4601" i="1"/>
  <c r="AB4604" i="1"/>
  <c r="AB4610" i="1"/>
  <c r="AB4611" i="1"/>
  <c r="AB4612" i="1"/>
  <c r="AB4632" i="1"/>
  <c r="P4597" i="1"/>
  <c r="S4603" i="1"/>
  <c r="AB4603" i="1" s="1"/>
  <c r="Z4608" i="1"/>
  <c r="AB4609" i="1"/>
  <c r="AB4616" i="1"/>
  <c r="P4621" i="1"/>
  <c r="AB4621" i="1" s="1"/>
  <c r="AB4626" i="1"/>
  <c r="AB4628" i="1"/>
  <c r="AB4647" i="1"/>
  <c r="AB4697" i="1"/>
  <c r="AB4600" i="1"/>
  <c r="AB4625" i="1"/>
  <c r="AB4638" i="1"/>
  <c r="AB4650" i="1"/>
  <c r="AB4651" i="1"/>
  <c r="AB4705" i="1"/>
  <c r="P4581" i="1"/>
  <c r="AB4581" i="1" s="1"/>
  <c r="M4589" i="1"/>
  <c r="AB4589" i="1" s="1"/>
  <c r="Z4591" i="1"/>
  <c r="AB4591" i="1" s="1"/>
  <c r="V4602" i="1"/>
  <c r="AB4602" i="1" s="1"/>
  <c r="V4603" i="1"/>
  <c r="M4605" i="1"/>
  <c r="AB4605" i="1" s="1"/>
  <c r="AB4631" i="1"/>
  <c r="AB4640" i="1"/>
  <c r="AB4649" i="1"/>
  <c r="AB4681" i="1"/>
  <c r="AB4577" i="1"/>
  <c r="S4580" i="1"/>
  <c r="AB4580" i="1" s="1"/>
  <c r="Z4590" i="1"/>
  <c r="AB4590" i="1" s="1"/>
  <c r="AB4593" i="1"/>
  <c r="AB4595" i="1"/>
  <c r="S4596" i="1"/>
  <c r="AB4596" i="1" s="1"/>
  <c r="Z4606" i="1"/>
  <c r="AB4606" i="1" s="1"/>
  <c r="AB4608" i="1"/>
  <c r="P4613" i="1"/>
  <c r="AB4613" i="1" s="1"/>
  <c r="Z4623" i="1"/>
  <c r="AB4623" i="1" s="1"/>
  <c r="V4627" i="1"/>
  <c r="AB4627" i="1" s="1"/>
  <c r="AB4635" i="1"/>
  <c r="AB4636" i="1"/>
  <c r="AB4713" i="1"/>
  <c r="P4660" i="1"/>
  <c r="V4662" i="1"/>
  <c r="Z4682" i="1"/>
  <c r="AB4682" i="1" s="1"/>
  <c r="S4687" i="1"/>
  <c r="AB4687" i="1" s="1"/>
  <c r="S4699" i="1"/>
  <c r="M4701" i="1"/>
  <c r="AB4701" i="1" s="1"/>
  <c r="P4704" i="1"/>
  <c r="S4711" i="1"/>
  <c r="AB4711" i="1" s="1"/>
  <c r="AB4716" i="1"/>
  <c r="V4718" i="1"/>
  <c r="V4722" i="1"/>
  <c r="V4726" i="1"/>
  <c r="AB4726" i="1" s="1"/>
  <c r="V4730" i="1"/>
  <c r="V4734" i="1"/>
  <c r="AB4734" i="1" s="1"/>
  <c r="AB4737" i="1"/>
  <c r="AB4750" i="1"/>
  <c r="Z4654" i="1"/>
  <c r="M4657" i="1"/>
  <c r="AB4657" i="1" s="1"/>
  <c r="S4659" i="1"/>
  <c r="AB4659" i="1" s="1"/>
  <c r="M4665" i="1"/>
  <c r="AB4665" i="1" s="1"/>
  <c r="V4666" i="1"/>
  <c r="M4669" i="1"/>
  <c r="AB4669" i="1" s="1"/>
  <c r="V4674" i="1"/>
  <c r="AB4674" i="1" s="1"/>
  <c r="S4683" i="1"/>
  <c r="AB4683" i="1" s="1"/>
  <c r="AB4706" i="1"/>
  <c r="AB4660" i="1"/>
  <c r="AB4699" i="1"/>
  <c r="AB4724" i="1"/>
  <c r="AB4732" i="1"/>
  <c r="AB4767" i="1"/>
  <c r="P4656" i="1"/>
  <c r="V4658" i="1"/>
  <c r="AB4658" i="1" s="1"/>
  <c r="Z4662" i="1"/>
  <c r="V4670" i="1"/>
  <c r="AB4670" i="1" s="1"/>
  <c r="M4673" i="1"/>
  <c r="AB4673" i="1" s="1"/>
  <c r="AB4678" i="1"/>
  <c r="V4686" i="1"/>
  <c r="AB4686" i="1" s="1"/>
  <c r="M4689" i="1"/>
  <c r="AB4689" i="1" s="1"/>
  <c r="AB4694" i="1"/>
  <c r="S4703" i="1"/>
  <c r="AB4703" i="1" s="1"/>
  <c r="AB4715" i="1"/>
  <c r="Z4718" i="1"/>
  <c r="S4719" i="1"/>
  <c r="AB4720" i="1"/>
  <c r="M4721" i="1"/>
  <c r="AB4721" i="1" s="1"/>
  <c r="Z4722" i="1"/>
  <c r="S4723" i="1"/>
  <c r="M4725" i="1"/>
  <c r="AB4725" i="1" s="1"/>
  <c r="Z4726" i="1"/>
  <c r="S4727" i="1"/>
  <c r="AB4728" i="1"/>
  <c r="M4729" i="1"/>
  <c r="AB4729" i="1" s="1"/>
  <c r="Z4730" i="1"/>
  <c r="S4731" i="1"/>
  <c r="M4733" i="1"/>
  <c r="AB4733" i="1" s="1"/>
  <c r="Z4734" i="1"/>
  <c r="S4735" i="1"/>
  <c r="AB4736" i="1"/>
  <c r="V4744" i="1"/>
  <c r="AB4744" i="1" s="1"/>
  <c r="M4653" i="1"/>
  <c r="AB4653" i="1" s="1"/>
  <c r="S4655" i="1"/>
  <c r="AB4655" i="1" s="1"/>
  <c r="AB4662" i="1"/>
  <c r="P4664" i="1"/>
  <c r="Z4666" i="1"/>
  <c r="P4668" i="1"/>
  <c r="Z4674" i="1"/>
  <c r="S4679" i="1"/>
  <c r="AB4679" i="1" s="1"/>
  <c r="AB4680" i="1"/>
  <c r="Z4690" i="1"/>
  <c r="AB4690" i="1" s="1"/>
  <c r="S4695" i="1"/>
  <c r="AB4695" i="1" s="1"/>
  <c r="V4698" i="1"/>
  <c r="AB4698" i="1" s="1"/>
  <c r="P4700" i="1"/>
  <c r="AB4700" i="1" s="1"/>
  <c r="AB4702" i="1"/>
  <c r="AB4704" i="1"/>
  <c r="AB4708" i="1"/>
  <c r="V4710" i="1"/>
  <c r="AB4710" i="1" s="1"/>
  <c r="P4712" i="1"/>
  <c r="AB4712" i="1" s="1"/>
  <c r="AB4719" i="1"/>
  <c r="AB4727" i="1"/>
  <c r="AB4735" i="1"/>
  <c r="AB4656" i="1"/>
  <c r="AB4676" i="1"/>
  <c r="AB4692" i="1"/>
  <c r="AB4696" i="1"/>
  <c r="AB4718" i="1"/>
  <c r="AB4738" i="1"/>
  <c r="AB4739" i="1"/>
  <c r="AB4766" i="1"/>
  <c r="AB4793" i="1"/>
  <c r="P4652" i="1"/>
  <c r="AB4652" i="1" s="1"/>
  <c r="V4654" i="1"/>
  <c r="AB4654" i="1" s="1"/>
  <c r="Z4658" i="1"/>
  <c r="M4661" i="1"/>
  <c r="AB4661" i="1" s="1"/>
  <c r="AB4664" i="1"/>
  <c r="S4667" i="1"/>
  <c r="AB4667" i="1" s="1"/>
  <c r="AB4668" i="1"/>
  <c r="Z4670" i="1"/>
  <c r="P4672" i="1"/>
  <c r="AB4672" i="1" s="1"/>
  <c r="M4677" i="1"/>
  <c r="AB4677" i="1" s="1"/>
  <c r="P4684" i="1"/>
  <c r="AB4684" i="1" s="1"/>
  <c r="Z4686" i="1"/>
  <c r="P4688" i="1"/>
  <c r="AB4688" i="1" s="1"/>
  <c r="M4693" i="1"/>
  <c r="AB4693" i="1" s="1"/>
  <c r="V4714" i="1"/>
  <c r="AB4714" i="1" s="1"/>
  <c r="AB4722" i="1"/>
  <c r="AB4723" i="1"/>
  <c r="AB4730" i="1"/>
  <c r="AB4731" i="1"/>
  <c r="P4740" i="1"/>
  <c r="AB4740" i="1" s="1"/>
  <c r="AB4742" i="1"/>
  <c r="Z4743" i="1"/>
  <c r="AB4743" i="1" s="1"/>
  <c r="M4757" i="1"/>
  <c r="AB4757" i="1" s="1"/>
  <c r="M4773" i="1"/>
  <c r="AB4773" i="1" s="1"/>
  <c r="V4778" i="1"/>
  <c r="S4788" i="1"/>
  <c r="Z4791" i="1"/>
  <c r="AB4792" i="1"/>
  <c r="AB4805" i="1"/>
  <c r="V4754" i="1"/>
  <c r="AB4754" i="1" s="1"/>
  <c r="V4755" i="1"/>
  <c r="AB4755" i="1" s="1"/>
  <c r="Z4758" i="1"/>
  <c r="Z4759" i="1"/>
  <c r="S4764" i="1"/>
  <c r="AB4764" i="1" s="1"/>
  <c r="V4770" i="1"/>
  <c r="AB4770" i="1" s="1"/>
  <c r="V4771" i="1"/>
  <c r="AB4771" i="1" s="1"/>
  <c r="P4780" i="1"/>
  <c r="AB4780" i="1" s="1"/>
  <c r="Z4790" i="1"/>
  <c r="AB4790" i="1" s="1"/>
  <c r="AB4798" i="1"/>
  <c r="AB4814" i="1"/>
  <c r="AB4759" i="1"/>
  <c r="AB4760" i="1"/>
  <c r="AB4761" i="1"/>
  <c r="AB4785" i="1"/>
  <c r="AB4786" i="1"/>
  <c r="AB4801" i="1"/>
  <c r="AB4831" i="1"/>
  <c r="AB4833" i="1"/>
  <c r="P4756" i="1"/>
  <c r="AB4756" i="1" s="1"/>
  <c r="AB4784" i="1"/>
  <c r="AB4791" i="1"/>
  <c r="AB4800" i="1"/>
  <c r="AB4825" i="1"/>
  <c r="M4765" i="1"/>
  <c r="AB4765" i="1" s="1"/>
  <c r="Z4782" i="1"/>
  <c r="AB4782" i="1" s="1"/>
  <c r="V4787" i="1"/>
  <c r="AB4787" i="1" s="1"/>
  <c r="P4789" i="1"/>
  <c r="AB4789" i="1" s="1"/>
  <c r="AB4745" i="1"/>
  <c r="V4762" i="1"/>
  <c r="AB4762" i="1" s="1"/>
  <c r="V4763" i="1"/>
  <c r="AB4763" i="1" s="1"/>
  <c r="AB4777" i="1"/>
  <c r="AB4778" i="1"/>
  <c r="AB4779" i="1"/>
  <c r="AB4797" i="1"/>
  <c r="AB4829" i="1"/>
  <c r="V4747" i="1"/>
  <c r="AB4747" i="1" s="1"/>
  <c r="AB4751" i="1"/>
  <c r="AB4752" i="1"/>
  <c r="AB4753" i="1"/>
  <c r="M4758" i="1"/>
  <c r="AB4758" i="1" s="1"/>
  <c r="P4765" i="1"/>
  <c r="AB4768" i="1"/>
  <c r="AB4769" i="1"/>
  <c r="Z4775" i="1"/>
  <c r="AB4775" i="1" s="1"/>
  <c r="AB4776" i="1"/>
  <c r="AB4783" i="1"/>
  <c r="P4788" i="1"/>
  <c r="AB4788" i="1" s="1"/>
  <c r="AB4799" i="1"/>
  <c r="AB4810" i="1"/>
  <c r="P4807" i="1"/>
  <c r="AB4807" i="1" s="1"/>
  <c r="M4816" i="1"/>
  <c r="AB4816" i="1" s="1"/>
  <c r="AB4818" i="1"/>
  <c r="V4820" i="1"/>
  <c r="AB4820" i="1" s="1"/>
  <c r="AB4827" i="1"/>
  <c r="P4830" i="1"/>
  <c r="AB4830" i="1" s="1"/>
  <c r="Z4830" i="1"/>
  <c r="P4836" i="1"/>
  <c r="P4844" i="1"/>
  <c r="AB4870" i="1"/>
  <c r="AB4874" i="1"/>
  <c r="AB4879" i="1"/>
  <c r="S4806" i="1"/>
  <c r="AB4806" i="1" s="1"/>
  <c r="P4815" i="1"/>
  <c r="AB4815" i="1" s="1"/>
  <c r="M4823" i="1"/>
  <c r="AB4823" i="1" s="1"/>
  <c r="Z4832" i="1"/>
  <c r="P4835" i="1"/>
  <c r="AB4839" i="1"/>
  <c r="AB4847" i="1"/>
  <c r="AB4854" i="1"/>
  <c r="P4856" i="1"/>
  <c r="AB4863" i="1"/>
  <c r="AB4873" i="1"/>
  <c r="AB4811" i="1"/>
  <c r="AB4819" i="1"/>
  <c r="AB4832" i="1"/>
  <c r="AB4858" i="1"/>
  <c r="AB4866" i="1"/>
  <c r="V4813" i="1"/>
  <c r="AB4813" i="1" s="1"/>
  <c r="S4835" i="1"/>
  <c r="AB4835" i="1" s="1"/>
  <c r="V4838" i="1"/>
  <c r="AB4838" i="1" s="1"/>
  <c r="P4840" i="1"/>
  <c r="AB4843" i="1"/>
  <c r="S4843" i="1"/>
  <c r="V4846" i="1"/>
  <c r="AB4846" i="1" s="1"/>
  <c r="P4848" i="1"/>
  <c r="S4851" i="1"/>
  <c r="AB4851" i="1" s="1"/>
  <c r="P4864" i="1"/>
  <c r="P4822" i="1"/>
  <c r="AB4822" i="1" s="1"/>
  <c r="Z4822" i="1"/>
  <c r="V4828" i="1"/>
  <c r="AB4828" i="1" s="1"/>
  <c r="S4834" i="1"/>
  <c r="AB4834" i="1" s="1"/>
  <c r="AB4842" i="1"/>
  <c r="AB4850" i="1"/>
  <c r="AB4852" i="1"/>
  <c r="M4853" i="1"/>
  <c r="AB4853" i="1" s="1"/>
  <c r="AB4856" i="1"/>
  <c r="AB4861" i="1"/>
  <c r="AB4878" i="1"/>
  <c r="AB4836" i="1"/>
  <c r="AB4844" i="1"/>
  <c r="AB4868" i="1"/>
  <c r="AB4890" i="1"/>
  <c r="AB4905" i="1"/>
  <c r="Z4817" i="1"/>
  <c r="AB4817" i="1" s="1"/>
  <c r="S4821" i="1"/>
  <c r="AB4821" i="1" s="1"/>
  <c r="AB4824" i="1"/>
  <c r="V4834" i="1"/>
  <c r="Z4838" i="1"/>
  <c r="AB4840" i="1"/>
  <c r="Z4846" i="1"/>
  <c r="AB4848" i="1"/>
  <c r="AB4864" i="1"/>
  <c r="M4865" i="1"/>
  <c r="AB4865" i="1" s="1"/>
  <c r="AB4872" i="1"/>
  <c r="AB4880" i="1"/>
  <c r="AB4903" i="1"/>
  <c r="AB4952" i="1"/>
  <c r="V4886" i="1"/>
  <c r="AB4886" i="1" s="1"/>
  <c r="V4887" i="1"/>
  <c r="AB4887" i="1" s="1"/>
  <c r="S4896" i="1"/>
  <c r="AB4902" i="1"/>
  <c r="AB4931" i="1"/>
  <c r="AB4943" i="1"/>
  <c r="AB4869" i="1"/>
  <c r="V4881" i="1"/>
  <c r="M4882" i="1"/>
  <c r="AB4882" i="1" s="1"/>
  <c r="AB4891" i="1"/>
  <c r="AB4892" i="1"/>
  <c r="AB4893" i="1"/>
  <c r="AB4900" i="1"/>
  <c r="V4919" i="1"/>
  <c r="AB4967" i="1"/>
  <c r="AB4981" i="1"/>
  <c r="AB4989" i="1"/>
  <c r="AB4999" i="1"/>
  <c r="AB4875" i="1"/>
  <c r="AB4896" i="1"/>
  <c r="Z4898" i="1"/>
  <c r="AB4898" i="1" s="1"/>
  <c r="AB4871" i="1"/>
  <c r="AB4877" i="1"/>
  <c r="P4881" i="1"/>
  <c r="AB4881" i="1" s="1"/>
  <c r="Z4882" i="1"/>
  <c r="Z4883" i="1"/>
  <c r="S4888" i="1"/>
  <c r="AB4888" i="1" s="1"/>
  <c r="V4895" i="1"/>
  <c r="AB4895" i="1" s="1"/>
  <c r="P4897" i="1"/>
  <c r="AB4897" i="1" s="1"/>
  <c r="AB4927" i="1"/>
  <c r="AB4935" i="1"/>
  <c r="M4938" i="1"/>
  <c r="AB4938" i="1" s="1"/>
  <c r="AB4978" i="1"/>
  <c r="AB4883" i="1"/>
  <c r="AB4884" i="1"/>
  <c r="V4894" i="1"/>
  <c r="AB4894" i="1" s="1"/>
  <c r="AB4899" i="1"/>
  <c r="S4904" i="1"/>
  <c r="AB4904" i="1" s="1"/>
  <c r="AB4919" i="1"/>
  <c r="AB4959" i="1"/>
  <c r="AB4965" i="1"/>
  <c r="AB4910" i="1"/>
  <c r="Z4966" i="1"/>
  <c r="M4975" i="1"/>
  <c r="AB4975" i="1" s="1"/>
  <c r="Z4976" i="1"/>
  <c r="AB4993" i="1"/>
  <c r="AB5001" i="1"/>
  <c r="S4911" i="1"/>
  <c r="AB4911" i="1" s="1"/>
  <c r="P4936" i="1"/>
  <c r="Z4938" i="1"/>
  <c r="P4940" i="1"/>
  <c r="Z4946" i="1"/>
  <c r="AB4950" i="1"/>
  <c r="AB4956" i="1"/>
  <c r="AB4961" i="1"/>
  <c r="P4966" i="1"/>
  <c r="AB4972" i="1"/>
  <c r="AB4977" i="1"/>
  <c r="P4982" i="1"/>
  <c r="V4994" i="1"/>
  <c r="P4996" i="1"/>
  <c r="AB4948" i="1"/>
  <c r="AB4992" i="1"/>
  <c r="AB5000" i="1"/>
  <c r="AB4918" i="1"/>
  <c r="P4920" i="1"/>
  <c r="Z4922" i="1"/>
  <c r="AB4922" i="1" s="1"/>
  <c r="P4924" i="1"/>
  <c r="M4929" i="1"/>
  <c r="AB4929" i="1" s="1"/>
  <c r="V4930" i="1"/>
  <c r="AB4930" i="1" s="1"/>
  <c r="M4933" i="1"/>
  <c r="AB4933" i="1" s="1"/>
  <c r="AB4936" i="1"/>
  <c r="S4939" i="1"/>
  <c r="AB4940" i="1"/>
  <c r="Z4942" i="1"/>
  <c r="M4951" i="1"/>
  <c r="AB4951" i="1" s="1"/>
  <c r="M4957" i="1"/>
  <c r="AB4957" i="1" s="1"/>
  <c r="AB4960" i="1"/>
  <c r="P4964" i="1"/>
  <c r="AB4966" i="1"/>
  <c r="AB4970" i="1"/>
  <c r="M4973" i="1"/>
  <c r="AB4973" i="1" s="1"/>
  <c r="AB4976" i="1"/>
  <c r="P4980" i="1"/>
  <c r="AB4982" i="1"/>
  <c r="AB4986" i="1"/>
  <c r="AB4996" i="1"/>
  <c r="Z4998" i="1"/>
  <c r="AB4998" i="1" s="1"/>
  <c r="AB4942" i="1"/>
  <c r="AB4944" i="1"/>
  <c r="P4990" i="1"/>
  <c r="AB4990" i="1" s="1"/>
  <c r="M4997" i="1"/>
  <c r="AB4997" i="1" s="1"/>
  <c r="Z4906" i="1"/>
  <c r="AB4906" i="1" s="1"/>
  <c r="P4908" i="1"/>
  <c r="AB4908" i="1" s="1"/>
  <c r="M4913" i="1"/>
  <c r="AB4913" i="1" s="1"/>
  <c r="V4914" i="1"/>
  <c r="AB4914" i="1" s="1"/>
  <c r="M4917" i="1"/>
  <c r="AB4917" i="1" s="1"/>
  <c r="AB4920" i="1"/>
  <c r="S4923" i="1"/>
  <c r="AB4923" i="1" s="1"/>
  <c r="AB4924" i="1"/>
  <c r="Z4926" i="1"/>
  <c r="V4934" i="1"/>
  <c r="AB4934" i="1" s="1"/>
  <c r="AB4953" i="1"/>
  <c r="AB4964" i="1"/>
  <c r="AB4969" i="1"/>
  <c r="P4974" i="1"/>
  <c r="AB4974" i="1" s="1"/>
  <c r="AB4980" i="1"/>
  <c r="AB4985" i="1"/>
  <c r="AB4995" i="1"/>
  <c r="AB4926" i="1"/>
  <c r="P4928" i="1"/>
  <c r="AB4928" i="1" s="1"/>
  <c r="Z4930" i="1"/>
  <c r="P4932" i="1"/>
  <c r="AB4932" i="1" s="1"/>
  <c r="M4937" i="1"/>
  <c r="AB4937" i="1" s="1"/>
  <c r="V4938" i="1"/>
  <c r="M4939" i="1"/>
  <c r="AB4939" i="1" s="1"/>
  <c r="M4941" i="1"/>
  <c r="AB4941" i="1" s="1"/>
  <c r="M4945" i="1"/>
  <c r="AB4945" i="1" s="1"/>
  <c r="V4946" i="1"/>
  <c r="AB4946" i="1" s="1"/>
  <c r="V4954" i="1"/>
  <c r="AB4954" i="1" s="1"/>
  <c r="AB4963" i="1"/>
  <c r="AB4979" i="1"/>
  <c r="AB4994" i="1"/>
  <c r="AB5002" i="1"/>
  <c r="AB3736" i="1" l="1"/>
  <c r="AB2607" i="1"/>
  <c r="AB4666" i="1"/>
  <c r="AB3449" i="1"/>
  <c r="AB3361" i="1"/>
  <c r="AB3360" i="1"/>
  <c r="AB3720" i="1"/>
  <c r="AB2925" i="1"/>
  <c r="AB3732" i="1"/>
  <c r="AB3443" i="1"/>
  <c r="AB3459" i="1"/>
  <c r="AB2600" i="1"/>
  <c r="AB3347" i="1"/>
  <c r="AB3315" i="1"/>
  <c r="AB1421" i="1"/>
  <c r="AB1999" i="1"/>
  <c r="AB1397" i="1"/>
  <c r="AB71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<sst xmlns="http://schemas.openxmlformats.org/spreadsheetml/2006/main" count="33" uniqueCount="20">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</sst>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INANCEIRO\Documents\1-PROCESSOS%20DO%20PRESTA&#199;&#195;O%20DE%20CONTAS%202024\2-PCF%20Finalizada\2026\Fevereiro%202026\13.2%20PCF%20em%20Excel%20022026.xlsx" TargetMode="External"/><Relationship Id="rId1" Type="http://schemas.openxmlformats.org/officeDocument/2006/relationships/externalLinkPath" Target="/Users/FINANCEIRO/Documents/1-PROCESSOS%20DO%20PRESTA&#199;&#195;O%20DE%20CONTAS%202024/2-PCF%20Finalizada/2026/Fevereiro%202026/13.2%20PCF%20em%20Excel%2002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OLINDA - CG 001/2022</v>
          </cell>
          <cell r="E12" t="str">
            <v>ACACIO FELIPE FERREIRA VILA NOVA</v>
          </cell>
          <cell r="F12" t="str">
            <v>2 - Outros Profissionais da Saúde</v>
          </cell>
          <cell r="G12" t="str">
            <v>3222-05</v>
          </cell>
          <cell r="H12">
            <v>46054</v>
          </cell>
          <cell r="J12">
            <v>281.83</v>
          </cell>
          <cell r="L12">
            <v>191.44</v>
          </cell>
          <cell r="M12">
            <v>1.62</v>
          </cell>
          <cell r="O12">
            <v>1.5</v>
          </cell>
          <cell r="Y12">
            <v>1577.78</v>
          </cell>
          <cell r="AB12" t="str">
            <v>piso da enfermagem</v>
          </cell>
        </row>
        <row r="13">
          <cell r="C13" t="str">
            <v>UPA OLINDA - CG 001/2022</v>
          </cell>
          <cell r="E13" t="str">
            <v>ADIELSON FRANCISCO DA SILVA</v>
          </cell>
          <cell r="F13" t="str">
            <v>2 - Outros Profissionais da Saúde</v>
          </cell>
          <cell r="G13" t="str">
            <v>3222-05</v>
          </cell>
          <cell r="H13">
            <v>46054</v>
          </cell>
          <cell r="J13">
            <v>171.69</v>
          </cell>
          <cell r="L13">
            <v>191.44</v>
          </cell>
          <cell r="M13">
            <v>1.62</v>
          </cell>
          <cell r="O13">
            <v>1.5</v>
          </cell>
          <cell r="R13">
            <v>178.81</v>
          </cell>
          <cell r="S13">
            <v>97.26</v>
          </cell>
        </row>
        <row r="14">
          <cell r="C14" t="str">
            <v>UPA OLINDA - CG 001/2022</v>
          </cell>
          <cell r="E14" t="str">
            <v>ADRIANA DE SOUZA COSTA</v>
          </cell>
          <cell r="F14" t="str">
            <v>2 - Outros Profissionais da Saúde</v>
          </cell>
          <cell r="G14" t="str">
            <v>3222-05</v>
          </cell>
          <cell r="H14">
            <v>46054</v>
          </cell>
          <cell r="J14">
            <v>296.87</v>
          </cell>
          <cell r="L14">
            <v>191.44</v>
          </cell>
          <cell r="M14">
            <v>1.62</v>
          </cell>
          <cell r="O14">
            <v>1.5</v>
          </cell>
          <cell r="Y14">
            <v>1577.78</v>
          </cell>
          <cell r="AB14" t="str">
            <v>piso da enfermagem</v>
          </cell>
        </row>
        <row r="15">
          <cell r="C15" t="str">
            <v>UPA OLINDA - CG 001/2022</v>
          </cell>
          <cell r="E15" t="str">
            <v>ADRIANA MALAQUIAS DE SENA</v>
          </cell>
          <cell r="F15" t="str">
            <v>2 - Outros Profissionais da Saúde</v>
          </cell>
          <cell r="G15" t="str">
            <v>3222-05</v>
          </cell>
          <cell r="H15">
            <v>46054</v>
          </cell>
          <cell r="J15">
            <v>282.11</v>
          </cell>
          <cell r="L15">
            <v>191.44</v>
          </cell>
          <cell r="M15">
            <v>1.62</v>
          </cell>
          <cell r="O15">
            <v>1.5</v>
          </cell>
          <cell r="R15">
            <v>178.81</v>
          </cell>
          <cell r="S15">
            <v>97.26</v>
          </cell>
          <cell r="Y15">
            <v>1577.78</v>
          </cell>
          <cell r="AB15" t="str">
            <v>piso da enfermagem</v>
          </cell>
        </row>
        <row r="16">
          <cell r="C16" t="str">
            <v>UPA OLINDA - CG 001/2022</v>
          </cell>
          <cell r="E16" t="str">
            <v>ADRIANA MARIA DE SANTANA LIMA</v>
          </cell>
          <cell r="F16" t="str">
            <v>2 - Outros Profissionais da Saúde</v>
          </cell>
          <cell r="G16" t="str">
            <v>5152-05</v>
          </cell>
          <cell r="H16">
            <v>46054</v>
          </cell>
          <cell r="J16">
            <v>204.59</v>
          </cell>
          <cell r="L16">
            <v>191.44</v>
          </cell>
          <cell r="M16">
            <v>1.62</v>
          </cell>
          <cell r="O16">
            <v>1.5</v>
          </cell>
        </row>
        <row r="17">
          <cell r="C17" t="str">
            <v>UPA OLINDA - CG 001/2022</v>
          </cell>
          <cell r="E17" t="str">
            <v>ADRIANA RODRIGUES ARRAES MENDONÇA</v>
          </cell>
          <cell r="F17" t="str">
            <v>4 - Assistência Odontológica</v>
          </cell>
          <cell r="G17" t="str">
            <v>2232-88</v>
          </cell>
          <cell r="H17">
            <v>46054</v>
          </cell>
          <cell r="J17">
            <v>555.26</v>
          </cell>
          <cell r="L17">
            <v>191.44</v>
          </cell>
          <cell r="M17">
            <v>5.91</v>
          </cell>
          <cell r="O17">
            <v>10.72</v>
          </cell>
        </row>
        <row r="18">
          <cell r="C18" t="str">
            <v>UPA OLINDA - CG 001/2022</v>
          </cell>
          <cell r="E18" t="str">
            <v>ADRIANO PEREIRA XAVIER</v>
          </cell>
          <cell r="F18" t="str">
            <v>2 - Outros Profissionais da Saúde</v>
          </cell>
          <cell r="G18" t="str">
            <v>3222-05</v>
          </cell>
          <cell r="H18">
            <v>46054</v>
          </cell>
          <cell r="J18">
            <v>345.97</v>
          </cell>
          <cell r="L18">
            <v>191.44</v>
          </cell>
          <cell r="M18">
            <v>0.16</v>
          </cell>
          <cell r="O18">
            <v>1.5</v>
          </cell>
          <cell r="Y18">
            <v>1577.78</v>
          </cell>
          <cell r="AB18" t="str">
            <v>piso da enfermagem</v>
          </cell>
        </row>
        <row r="19">
          <cell r="C19" t="str">
            <v>UPA OLINDA - CG 001/2022</v>
          </cell>
          <cell r="E19" t="str">
            <v>ADRIANO XAVIER LINS</v>
          </cell>
          <cell r="F19" t="str">
            <v>2 - Outros Profissionais da Saúde</v>
          </cell>
          <cell r="G19" t="str">
            <v>2235-05</v>
          </cell>
          <cell r="H19">
            <v>46054</v>
          </cell>
          <cell r="J19">
            <v>365.2</v>
          </cell>
          <cell r="L19">
            <v>191.44</v>
          </cell>
          <cell r="M19">
            <v>1.86</v>
          </cell>
          <cell r="O19">
            <v>10.72</v>
          </cell>
          <cell r="Y19">
            <v>2276.9899999999998</v>
          </cell>
          <cell r="AB19" t="str">
            <v>piso da enfermagem</v>
          </cell>
        </row>
        <row r="20">
          <cell r="C20" t="str">
            <v>UPA OLINDA - CG 001/2022</v>
          </cell>
          <cell r="E20" t="str">
            <v>ALAN RODRIGO MELO DE FRANÇA</v>
          </cell>
          <cell r="F20" t="str">
            <v>2 - Outros Profissionais da Saúde</v>
          </cell>
          <cell r="G20" t="str">
            <v>3222-05</v>
          </cell>
          <cell r="H20">
            <v>46054</v>
          </cell>
          <cell r="J20">
            <v>298.27</v>
          </cell>
          <cell r="L20">
            <v>191.44</v>
          </cell>
          <cell r="M20">
            <v>1.62</v>
          </cell>
          <cell r="O20">
            <v>1.5</v>
          </cell>
          <cell r="R20">
            <v>178.81</v>
          </cell>
          <cell r="S20">
            <v>97.26</v>
          </cell>
          <cell r="Y20">
            <v>1577.78</v>
          </cell>
          <cell r="AB20" t="str">
            <v>piso da enfermagem</v>
          </cell>
        </row>
        <row r="21">
          <cell r="C21" t="str">
            <v>UPA OLINDA - CG 001/2022</v>
          </cell>
          <cell r="E21" t="str">
            <v>ALCINEIDE BERNARDO DA SILVA</v>
          </cell>
          <cell r="F21" t="str">
            <v>2 - Outros Profissionais da Saúde</v>
          </cell>
          <cell r="G21" t="str">
            <v>3222-05</v>
          </cell>
          <cell r="H21">
            <v>46054</v>
          </cell>
          <cell r="J21">
            <v>298.23</v>
          </cell>
          <cell r="L21">
            <v>191.44</v>
          </cell>
          <cell r="M21">
            <v>1.62</v>
          </cell>
          <cell r="O21">
            <v>1.5</v>
          </cell>
          <cell r="R21">
            <v>178.81</v>
          </cell>
          <cell r="S21">
            <v>97.26</v>
          </cell>
          <cell r="Y21">
            <v>1577.78</v>
          </cell>
          <cell r="AB21" t="str">
            <v>piso da enfermagem</v>
          </cell>
        </row>
        <row r="22">
          <cell r="C22" t="str">
            <v>UPA OLINDA - CG 001/2022</v>
          </cell>
          <cell r="E22" t="str">
            <v>ALDÊNIA DE BARROS RAMOS PORFÍRIO</v>
          </cell>
          <cell r="F22" t="str">
            <v>3 - Administrativo</v>
          </cell>
          <cell r="G22" t="str">
            <v>3516-05</v>
          </cell>
          <cell r="H22">
            <v>46054</v>
          </cell>
          <cell r="J22">
            <v>262.58999999999997</v>
          </cell>
          <cell r="L22">
            <v>191.44</v>
          </cell>
          <cell r="M22">
            <v>2.06</v>
          </cell>
          <cell r="O22">
            <v>1.5</v>
          </cell>
          <cell r="R22">
            <v>178.81</v>
          </cell>
          <cell r="S22">
            <v>123.53</v>
          </cell>
        </row>
        <row r="23">
          <cell r="C23" t="str">
            <v>UPA OLINDA - CG 001/2022</v>
          </cell>
          <cell r="E23" t="str">
            <v>ALESSANDRA NASCIMENTO SILVA</v>
          </cell>
          <cell r="F23" t="str">
            <v>2 - Outros Profissionais da Saúde</v>
          </cell>
          <cell r="G23" t="str">
            <v>3222-05</v>
          </cell>
          <cell r="H23">
            <v>46054</v>
          </cell>
          <cell r="J23">
            <v>296.2</v>
          </cell>
          <cell r="L23">
            <v>191.44</v>
          </cell>
          <cell r="M23">
            <v>1.62</v>
          </cell>
          <cell r="O23">
            <v>1.5</v>
          </cell>
          <cell r="Y23">
            <v>1577.78</v>
          </cell>
          <cell r="AB23" t="str">
            <v>piso da enfermagem</v>
          </cell>
        </row>
        <row r="24">
          <cell r="C24" t="str">
            <v>UPA OLINDA - CG 001/2022</v>
          </cell>
          <cell r="E24" t="str">
            <v>ALICE CAMPOS MELO</v>
          </cell>
          <cell r="F24" t="str">
            <v>2 - Outros Profissionais da Saúde</v>
          </cell>
          <cell r="G24" t="str">
            <v>2236-05</v>
          </cell>
          <cell r="H24">
            <v>46054</v>
          </cell>
          <cell r="J24">
            <v>316.89</v>
          </cell>
          <cell r="L24">
            <v>191.44</v>
          </cell>
          <cell r="M24">
            <v>2.5499999999999998</v>
          </cell>
          <cell r="O24">
            <v>10.72</v>
          </cell>
          <cell r="U24">
            <v>121.1</v>
          </cell>
          <cell r="X24" t="str">
            <v>auxilio creche devido</v>
          </cell>
        </row>
        <row r="25">
          <cell r="C25" t="str">
            <v>UPA OLINDA - CG 001/2022</v>
          </cell>
          <cell r="E25" t="str">
            <v>ALTA VALERIA CAVALCANTE DE LIMA</v>
          </cell>
          <cell r="F25" t="str">
            <v>4 - Assistência Odontológica</v>
          </cell>
          <cell r="G25" t="str">
            <v>3224-15</v>
          </cell>
          <cell r="H25">
            <v>46054</v>
          </cell>
          <cell r="J25">
            <v>172.05</v>
          </cell>
          <cell r="L25">
            <v>191.44</v>
          </cell>
          <cell r="M25">
            <v>1.63</v>
          </cell>
          <cell r="O25">
            <v>1.5</v>
          </cell>
          <cell r="R25">
            <v>178.81</v>
          </cell>
          <cell r="S25">
            <v>97.5</v>
          </cell>
        </row>
        <row r="26">
          <cell r="C26" t="str">
            <v>UPA OLINDA - CG 001/2022</v>
          </cell>
          <cell r="E26" t="str">
            <v>ALVANY VIEIRA DAS NEVES</v>
          </cell>
          <cell r="F26" t="str">
            <v>3 - Administrativo</v>
          </cell>
          <cell r="G26" t="str">
            <v>5174-10</v>
          </cell>
          <cell r="H26">
            <v>46054</v>
          </cell>
          <cell r="J26">
            <v>191.49</v>
          </cell>
          <cell r="L26">
            <v>191.44</v>
          </cell>
          <cell r="M26">
            <v>1.62</v>
          </cell>
          <cell r="O26">
            <v>1.5</v>
          </cell>
          <cell r="R26">
            <v>178.81</v>
          </cell>
          <cell r="S26">
            <v>97.26</v>
          </cell>
        </row>
        <row r="27">
          <cell r="C27" t="str">
            <v>UPA OLINDA - CG 001/2022</v>
          </cell>
          <cell r="E27" t="str">
            <v>AMANDA DE LIMA FERREIRA</v>
          </cell>
          <cell r="F27" t="str">
            <v>2 - Outros Profissionais da Saúde</v>
          </cell>
          <cell r="G27" t="str">
            <v>2236-05</v>
          </cell>
          <cell r="H27">
            <v>46054</v>
          </cell>
          <cell r="J27">
            <v>289.45999999999998</v>
          </cell>
          <cell r="L27">
            <v>191.44</v>
          </cell>
          <cell r="M27">
            <v>2.5499999999999998</v>
          </cell>
          <cell r="O27">
            <v>10.72</v>
          </cell>
          <cell r="U27">
            <v>121.1</v>
          </cell>
          <cell r="X27" t="str">
            <v>auxilio creche devido</v>
          </cell>
        </row>
        <row r="28">
          <cell r="C28" t="str">
            <v>UPA OLINDA - CG 001/2022</v>
          </cell>
          <cell r="E28" t="str">
            <v>AMIRTE FERREIRA DE OLIVEIRA</v>
          </cell>
          <cell r="F28" t="str">
            <v>2 - Outros Profissionais da Saúde</v>
          </cell>
          <cell r="G28" t="str">
            <v>5152-25</v>
          </cell>
          <cell r="H28">
            <v>46054</v>
          </cell>
          <cell r="J28">
            <v>163.26</v>
          </cell>
          <cell r="L28">
            <v>191.44</v>
          </cell>
          <cell r="M28">
            <v>1.62</v>
          </cell>
          <cell r="O28">
            <v>1.5</v>
          </cell>
        </row>
        <row r="29">
          <cell r="C29" t="str">
            <v>UPA OLINDA - CG 001/2022</v>
          </cell>
          <cell r="E29" t="str">
            <v>ANA BEATRIZ FERREIRA BASTOS</v>
          </cell>
          <cell r="F29" t="str">
            <v>3 - Administrativo</v>
          </cell>
          <cell r="G29" t="str">
            <v>4221-05</v>
          </cell>
          <cell r="H29">
            <v>46054</v>
          </cell>
          <cell r="J29">
            <v>171.69</v>
          </cell>
          <cell r="L29">
            <v>191.44</v>
          </cell>
          <cell r="M29">
            <v>1.62</v>
          </cell>
          <cell r="O29">
            <v>1.5</v>
          </cell>
        </row>
        <row r="30">
          <cell r="C30" t="str">
            <v>UPA OLINDA - CG 001/2022</v>
          </cell>
          <cell r="E30" t="str">
            <v>ANA CAROLINA SOARES DE ALBUQUERQUE</v>
          </cell>
          <cell r="F30" t="str">
            <v>2 - Outros Profissionais da Saúde</v>
          </cell>
          <cell r="G30" t="str">
            <v>3222-05</v>
          </cell>
          <cell r="H30">
            <v>46054</v>
          </cell>
          <cell r="J30">
            <v>298.3</v>
          </cell>
          <cell r="O30">
            <v>1.5</v>
          </cell>
          <cell r="Y30">
            <v>1577.78</v>
          </cell>
          <cell r="AB30" t="str">
            <v>piso da enfermagem</v>
          </cell>
        </row>
        <row r="31">
          <cell r="C31" t="str">
            <v>UPA OLINDA - CG 001/2022</v>
          </cell>
          <cell r="E31" t="str">
            <v>ANA CECILIA SILVA DA CUNHA</v>
          </cell>
          <cell r="F31" t="str">
            <v>1 - Médico</v>
          </cell>
          <cell r="G31" t="str">
            <v>2251-25</v>
          </cell>
          <cell r="H31">
            <v>46054</v>
          </cell>
          <cell r="J31">
            <v>850.63</v>
          </cell>
          <cell r="L31">
            <v>191.44</v>
          </cell>
          <cell r="M31">
            <v>7.56</v>
          </cell>
          <cell r="O31">
            <v>10.72</v>
          </cell>
        </row>
        <row r="32">
          <cell r="C32" t="str">
            <v>UPA OLINDA - CG 001/2022</v>
          </cell>
          <cell r="E32" t="str">
            <v>ANA ELIZABETH SITONIO VIDAL</v>
          </cell>
          <cell r="F32" t="str">
            <v>4 - Assistência Odontológica</v>
          </cell>
          <cell r="G32" t="str">
            <v>2232-08</v>
          </cell>
          <cell r="H32">
            <v>46054</v>
          </cell>
          <cell r="J32">
            <v>619.11</v>
          </cell>
          <cell r="L32">
            <v>191.44</v>
          </cell>
          <cell r="M32">
            <v>5.91</v>
          </cell>
          <cell r="O32">
            <v>10.72</v>
          </cell>
        </row>
        <row r="33">
          <cell r="C33" t="str">
            <v>UPA OLINDA - CG 001/2022</v>
          </cell>
          <cell r="E33" t="str">
            <v>ANA KARINA LIRA TORRES</v>
          </cell>
          <cell r="F33" t="str">
            <v>2 - Outros Profissionais da Saúde</v>
          </cell>
          <cell r="G33" t="str">
            <v>2234-05</v>
          </cell>
          <cell r="H33">
            <v>46054</v>
          </cell>
          <cell r="J33">
            <v>343.47</v>
          </cell>
          <cell r="O33">
            <v>1.5</v>
          </cell>
        </row>
        <row r="34">
          <cell r="C34" t="str">
            <v>UPA OLINDA - CG 001/2022</v>
          </cell>
          <cell r="E34" t="str">
            <v>ANA PATRICIA DE OLIVEIRA SOUZA</v>
          </cell>
          <cell r="F34" t="str">
            <v>4 - Assistência Odontológica</v>
          </cell>
          <cell r="G34" t="str">
            <v>2232-08</v>
          </cell>
          <cell r="H34">
            <v>46054</v>
          </cell>
          <cell r="J34">
            <v>555.26</v>
          </cell>
          <cell r="L34">
            <v>191.44</v>
          </cell>
          <cell r="M34">
            <v>5.91</v>
          </cell>
          <cell r="O34">
            <v>10.72</v>
          </cell>
        </row>
        <row r="35">
          <cell r="C35" t="str">
            <v>UPA OLINDA - CG 001/2022</v>
          </cell>
          <cell r="E35" t="str">
            <v>ANA PAULA CLEMENTINO DA SILVA</v>
          </cell>
          <cell r="F35" t="str">
            <v>2 - Outros Profissionais da Saúde</v>
          </cell>
          <cell r="G35" t="str">
            <v>3222-05</v>
          </cell>
          <cell r="H35">
            <v>46054</v>
          </cell>
          <cell r="J35">
            <v>0</v>
          </cell>
          <cell r="O35">
            <v>1.5</v>
          </cell>
        </row>
        <row r="36">
          <cell r="C36" t="str">
            <v>UPA OLINDA - CG 001/2022</v>
          </cell>
          <cell r="E36" t="str">
            <v>ANA PAULA HEMRIQUE DA SILVA</v>
          </cell>
          <cell r="F36" t="str">
            <v>2 - Outros Profissionais da Saúde</v>
          </cell>
          <cell r="G36" t="str">
            <v>3222-05</v>
          </cell>
          <cell r="H36">
            <v>46054</v>
          </cell>
          <cell r="J36">
            <v>27.82</v>
          </cell>
          <cell r="L36">
            <v>191.44</v>
          </cell>
          <cell r="M36">
            <v>0.27</v>
          </cell>
          <cell r="O36">
            <v>1.5</v>
          </cell>
        </row>
        <row r="37">
          <cell r="C37" t="str">
            <v>UPA OLINDA - CG 001/2022</v>
          </cell>
          <cell r="E37" t="str">
            <v>ANALI LUIZA MATOS DE ALBUQUERQUE</v>
          </cell>
          <cell r="F37" t="str">
            <v>2 - Outros Profissionais da Saúde</v>
          </cell>
          <cell r="G37" t="str">
            <v>3222-05</v>
          </cell>
          <cell r="H37">
            <v>46054</v>
          </cell>
          <cell r="J37">
            <v>281.83</v>
          </cell>
          <cell r="L37">
            <v>191.44</v>
          </cell>
          <cell r="M37">
            <v>1.62</v>
          </cell>
          <cell r="O37">
            <v>1.5</v>
          </cell>
          <cell r="Y37">
            <v>1577.78</v>
          </cell>
          <cell r="AB37" t="str">
            <v>piso da enfermagem</v>
          </cell>
        </row>
        <row r="38">
          <cell r="C38" t="str">
            <v>UPA OLINDA - CG 001/2022</v>
          </cell>
          <cell r="E38" t="str">
            <v>ANALICE DA SILVA PARANHOS</v>
          </cell>
          <cell r="F38" t="str">
            <v>2 - Outros Profissionais da Saúde</v>
          </cell>
          <cell r="G38" t="str">
            <v>3222-05</v>
          </cell>
          <cell r="H38">
            <v>46054</v>
          </cell>
          <cell r="J38">
            <v>298.23</v>
          </cell>
          <cell r="L38">
            <v>191.44</v>
          </cell>
          <cell r="M38">
            <v>1.62</v>
          </cell>
          <cell r="O38">
            <v>1.5</v>
          </cell>
          <cell r="R38">
            <v>178.81</v>
          </cell>
          <cell r="S38">
            <v>97.26</v>
          </cell>
          <cell r="Y38">
            <v>1577.78</v>
          </cell>
          <cell r="AB38" t="str">
            <v>piso da enfermagem</v>
          </cell>
        </row>
        <row r="39">
          <cell r="C39" t="str">
            <v>UPA OLINDA - CG 001/2022</v>
          </cell>
          <cell r="E39" t="str">
            <v>ANDRÉ LUIZ GUILHERME DA SILVA</v>
          </cell>
          <cell r="F39" t="str">
            <v>2 - Outros Profissionais da Saúde</v>
          </cell>
          <cell r="G39" t="str">
            <v>3222-30</v>
          </cell>
          <cell r="H39">
            <v>46054</v>
          </cell>
          <cell r="J39">
            <v>155.61000000000001</v>
          </cell>
          <cell r="L39">
            <v>191.44</v>
          </cell>
          <cell r="M39">
            <v>1.62</v>
          </cell>
          <cell r="O39">
            <v>1.5</v>
          </cell>
        </row>
        <row r="40">
          <cell r="C40" t="str">
            <v>UPA OLINDA - CG 001/2022</v>
          </cell>
          <cell r="E40" t="str">
            <v>ANDREA MARIA GOMES MARINHO</v>
          </cell>
          <cell r="F40" t="str">
            <v>2 - Outros Profissionais da Saúde</v>
          </cell>
          <cell r="G40" t="str">
            <v>2516-05</v>
          </cell>
          <cell r="H40">
            <v>46054</v>
          </cell>
          <cell r="J40">
            <v>226.53</v>
          </cell>
          <cell r="L40">
            <v>191.44</v>
          </cell>
          <cell r="M40">
            <v>2.5099999999999998</v>
          </cell>
          <cell r="O40">
            <v>1.5</v>
          </cell>
        </row>
        <row r="41">
          <cell r="C41" t="str">
            <v>UPA OLINDA - CG 001/2022</v>
          </cell>
          <cell r="E41" t="str">
            <v>ANDREZA KARLA DA SILVA CAVALCANTI</v>
          </cell>
          <cell r="F41" t="str">
            <v>2 - Outros Profissionais da Saúde</v>
          </cell>
          <cell r="G41" t="str">
            <v>3222-05</v>
          </cell>
          <cell r="H41">
            <v>46054</v>
          </cell>
          <cell r="J41">
            <v>288.58999999999997</v>
          </cell>
          <cell r="L41">
            <v>191.44</v>
          </cell>
          <cell r="M41">
            <v>1.62</v>
          </cell>
          <cell r="O41">
            <v>1.5</v>
          </cell>
          <cell r="U41">
            <v>81.02</v>
          </cell>
          <cell r="X41" t="str">
            <v>auxilio creche devido</v>
          </cell>
          <cell r="Y41">
            <v>1577.78</v>
          </cell>
          <cell r="AB41" t="str">
            <v>piso da enfermagem</v>
          </cell>
        </row>
        <row r="42">
          <cell r="C42" t="str">
            <v>UPA OLINDA - CG 001/2022</v>
          </cell>
          <cell r="E42" t="str">
            <v>ANTONIA DO NASCIMENTO</v>
          </cell>
          <cell r="F42" t="str">
            <v>2 - Outros Profissionais da Saúde</v>
          </cell>
          <cell r="G42" t="str">
            <v>2235-05</v>
          </cell>
          <cell r="H42">
            <v>46054</v>
          </cell>
          <cell r="J42">
            <v>369.24</v>
          </cell>
          <cell r="L42">
            <v>191.44</v>
          </cell>
          <cell r="M42">
            <v>1.82</v>
          </cell>
          <cell r="O42">
            <v>10.72</v>
          </cell>
          <cell r="Y42">
            <v>2276.9899999999998</v>
          </cell>
          <cell r="AB42" t="str">
            <v>piso da enfermagem</v>
          </cell>
        </row>
        <row r="43">
          <cell r="C43" t="str">
            <v>UPA OLINDA - CG 001/2022</v>
          </cell>
          <cell r="E43" t="str">
            <v>ANTONIO CARLOS SALES CARDEAL JUNIOR</v>
          </cell>
          <cell r="F43" t="str">
            <v>2 - Outros Profissionais da Saúde</v>
          </cell>
          <cell r="G43" t="str">
            <v>2235-05</v>
          </cell>
          <cell r="H43">
            <v>46054</v>
          </cell>
          <cell r="J43">
            <v>392.2</v>
          </cell>
          <cell r="L43">
            <v>191.44</v>
          </cell>
          <cell r="M43">
            <v>2.2200000000000002</v>
          </cell>
          <cell r="O43">
            <v>10.72</v>
          </cell>
          <cell r="Y43">
            <v>1941</v>
          </cell>
          <cell r="AB43" t="str">
            <v>piso da enfermagem</v>
          </cell>
        </row>
        <row r="44">
          <cell r="C44" t="str">
            <v>UPA OLINDA - CG 001/2022</v>
          </cell>
          <cell r="E44" t="str">
            <v>ARLINDA TAVEIRA DO NASCIMENTO FELIX</v>
          </cell>
          <cell r="F44" t="str">
            <v>2 - Outros Profissionais da Saúde</v>
          </cell>
          <cell r="G44" t="str">
            <v>5135-05</v>
          </cell>
          <cell r="H44">
            <v>46054</v>
          </cell>
          <cell r="J44">
            <v>159.34</v>
          </cell>
          <cell r="L44">
            <v>191.44</v>
          </cell>
          <cell r="M44">
            <v>1.62</v>
          </cell>
          <cell r="O44">
            <v>1.5</v>
          </cell>
          <cell r="R44">
            <v>178.81</v>
          </cell>
          <cell r="S44">
            <v>97.26</v>
          </cell>
        </row>
        <row r="45">
          <cell r="C45" t="str">
            <v>UPA OLINDA - CG 001/2022</v>
          </cell>
          <cell r="E45" t="str">
            <v>BEATRIZ BEZERRA TAVARES NETA</v>
          </cell>
          <cell r="F45" t="str">
            <v>2 - Outros Profissionais da Saúde</v>
          </cell>
          <cell r="G45" t="str">
            <v>2235-05</v>
          </cell>
          <cell r="H45">
            <v>46054</v>
          </cell>
          <cell r="J45">
            <v>185.01</v>
          </cell>
          <cell r="L45">
            <v>191.44</v>
          </cell>
          <cell r="M45">
            <v>1.86</v>
          </cell>
          <cell r="O45">
            <v>1.5</v>
          </cell>
        </row>
        <row r="46">
          <cell r="C46" t="str">
            <v>UPA OLINDA - CG 001/2022</v>
          </cell>
          <cell r="E46" t="str">
            <v>BIANCA MENDES ROCHA DA SILVA</v>
          </cell>
          <cell r="F46" t="str">
            <v>2 - Outros Profissionais da Saúde</v>
          </cell>
          <cell r="G46" t="str">
            <v>5152-10</v>
          </cell>
          <cell r="H46">
            <v>46054</v>
          </cell>
          <cell r="J46">
            <v>129.68</v>
          </cell>
          <cell r="L46">
            <v>191.44</v>
          </cell>
          <cell r="M46">
            <v>1.62</v>
          </cell>
          <cell r="O46">
            <v>1.5</v>
          </cell>
        </row>
        <row r="47">
          <cell r="C47" t="str">
            <v>UPA OLINDA - CG 001/2022</v>
          </cell>
          <cell r="E47" t="str">
            <v>BRAZ AUGUSTO MOREIRA SOBRINHO</v>
          </cell>
          <cell r="F47" t="str">
            <v>2 - Outros Profissionais da Saúde</v>
          </cell>
          <cell r="G47" t="str">
            <v>2235-05</v>
          </cell>
          <cell r="H47">
            <v>46054</v>
          </cell>
          <cell r="J47">
            <v>384.56</v>
          </cell>
          <cell r="L47">
            <v>191.44</v>
          </cell>
          <cell r="M47">
            <v>1.86</v>
          </cell>
          <cell r="O47">
            <v>10.72</v>
          </cell>
          <cell r="Y47">
            <v>2276.9899999999998</v>
          </cell>
          <cell r="AB47" t="str">
            <v>piso da enfermagem</v>
          </cell>
        </row>
        <row r="48">
          <cell r="C48" t="str">
            <v>UPA OLINDA - CG 001/2022</v>
          </cell>
          <cell r="E48" t="str">
            <v>BRITA NIKA SUAREZ ARTEAGA</v>
          </cell>
          <cell r="F48" t="str">
            <v>1 - Médico</v>
          </cell>
          <cell r="G48" t="str">
            <v>2251-24</v>
          </cell>
          <cell r="H48">
            <v>46054</v>
          </cell>
          <cell r="J48">
            <v>2144.4899999999998</v>
          </cell>
          <cell r="L48">
            <v>191.44</v>
          </cell>
          <cell r="M48">
            <v>12.6</v>
          </cell>
          <cell r="O48">
            <v>10.95</v>
          </cell>
        </row>
        <row r="49">
          <cell r="C49" t="str">
            <v>UPA OLINDA - CG 001/2022</v>
          </cell>
          <cell r="E49" t="str">
            <v>CAMILA DE SOUZA XAVIER</v>
          </cell>
          <cell r="F49" t="str">
            <v>1 - Médico</v>
          </cell>
          <cell r="G49" t="str">
            <v>2251-25</v>
          </cell>
          <cell r="H49">
            <v>46054</v>
          </cell>
          <cell r="J49">
            <v>1428.2</v>
          </cell>
          <cell r="L49">
            <v>191.44</v>
          </cell>
          <cell r="M49">
            <v>8.4</v>
          </cell>
          <cell r="O49">
            <v>10.72</v>
          </cell>
        </row>
        <row r="50">
          <cell r="C50" t="str">
            <v>UPA OLINDA - CG 001/2022</v>
          </cell>
          <cell r="E50" t="str">
            <v xml:space="preserve">CARLOS ANDRÉ LISBOA OLIVEIRA </v>
          </cell>
          <cell r="F50" t="str">
            <v>2 - Outros Profissionais da Saúde</v>
          </cell>
          <cell r="G50" t="str">
            <v>2516-05</v>
          </cell>
          <cell r="H50">
            <v>46054</v>
          </cell>
          <cell r="J50">
            <v>120.81</v>
          </cell>
          <cell r="L50">
            <v>191.44</v>
          </cell>
          <cell r="M50">
            <v>1.34</v>
          </cell>
          <cell r="O50">
            <v>1.5</v>
          </cell>
        </row>
        <row r="51">
          <cell r="C51" t="str">
            <v>UPA OLINDA - CG 001/2022</v>
          </cell>
          <cell r="E51" t="str">
            <v>CARLOS FERNANDO COELHO SILVA</v>
          </cell>
          <cell r="F51" t="str">
            <v>3 - Administrativo</v>
          </cell>
          <cell r="G51" t="str">
            <v>4221-05</v>
          </cell>
          <cell r="H51">
            <v>46054</v>
          </cell>
          <cell r="J51">
            <v>175.45</v>
          </cell>
          <cell r="L51">
            <v>191.44</v>
          </cell>
          <cell r="M51">
            <v>1.62</v>
          </cell>
          <cell r="O51">
            <v>1.5</v>
          </cell>
        </row>
        <row r="52">
          <cell r="C52" t="str">
            <v>UPA OLINDA - CG 001/2022</v>
          </cell>
          <cell r="E52" t="str">
            <v>CARLOS LEANDRO DA SILVA JUNIOR</v>
          </cell>
          <cell r="F52" t="str">
            <v>3 - Administrativo</v>
          </cell>
          <cell r="G52" t="str">
            <v>4101-05</v>
          </cell>
          <cell r="H52">
            <v>46054</v>
          </cell>
          <cell r="J52">
            <v>1315.24</v>
          </cell>
          <cell r="L52">
            <v>191.44</v>
          </cell>
          <cell r="M52">
            <v>16.440000000000001</v>
          </cell>
          <cell r="O52">
            <v>2</v>
          </cell>
        </row>
        <row r="53">
          <cell r="C53" t="str">
            <v>UPA OLINDA - CG 001/2022</v>
          </cell>
          <cell r="E53" t="str">
            <v>CASSIA CONCEIÇÃO SILVESTRE DE BARROS</v>
          </cell>
          <cell r="F53" t="str">
            <v>2 - Outros Profissionais da Saúde</v>
          </cell>
          <cell r="G53" t="str">
            <v>3222-05</v>
          </cell>
          <cell r="H53">
            <v>46054</v>
          </cell>
          <cell r="J53">
            <v>298.10000000000002</v>
          </cell>
          <cell r="L53">
            <v>191.44</v>
          </cell>
          <cell r="M53">
            <v>1.62</v>
          </cell>
          <cell r="O53">
            <v>1.5</v>
          </cell>
          <cell r="R53">
            <v>178.81</v>
          </cell>
          <cell r="S53">
            <v>97.26</v>
          </cell>
          <cell r="Y53">
            <v>1577.78</v>
          </cell>
          <cell r="AB53" t="str">
            <v>piso da enfermagem</v>
          </cell>
        </row>
        <row r="54">
          <cell r="C54" t="str">
            <v>UPA OLINDA - CG 001/2022</v>
          </cell>
          <cell r="E54" t="str">
            <v>CLAUDEMIR ALVES DE FREITAS</v>
          </cell>
          <cell r="F54" t="str">
            <v>3 - Administrativo</v>
          </cell>
          <cell r="G54" t="str">
            <v>7823-20</v>
          </cell>
          <cell r="H54">
            <v>46054</v>
          </cell>
          <cell r="J54">
            <v>204.16</v>
          </cell>
          <cell r="L54">
            <v>191.44</v>
          </cell>
          <cell r="M54">
            <v>1.74</v>
          </cell>
          <cell r="O54">
            <v>1.5</v>
          </cell>
        </row>
        <row r="55">
          <cell r="C55" t="str">
            <v>UPA OLINDA - CG 001/2022</v>
          </cell>
          <cell r="E55" t="str">
            <v>CLÁUDIA LUCIANE TAVARES DA SILVA</v>
          </cell>
          <cell r="F55" t="str">
            <v>3 - Administrativo</v>
          </cell>
          <cell r="G55" t="str">
            <v>5142-25</v>
          </cell>
          <cell r="H55">
            <v>46054</v>
          </cell>
          <cell r="J55">
            <v>175.58</v>
          </cell>
          <cell r="L55">
            <v>191.44</v>
          </cell>
          <cell r="M55">
            <v>1.62</v>
          </cell>
          <cell r="O55">
            <v>1.5</v>
          </cell>
          <cell r="R55">
            <v>178.81</v>
          </cell>
          <cell r="S55">
            <v>97.26</v>
          </cell>
        </row>
        <row r="56">
          <cell r="C56" t="str">
            <v>UPA OLINDA - CG 001/2022</v>
          </cell>
          <cell r="E56" t="str">
            <v>CLAUDJANE SOBRAL DOS SANTOS</v>
          </cell>
          <cell r="F56" t="str">
            <v>2 - Outros Profissionais da Saúde</v>
          </cell>
          <cell r="G56" t="str">
            <v>3222-05</v>
          </cell>
          <cell r="H56">
            <v>46054</v>
          </cell>
          <cell r="J56">
            <v>281.83</v>
          </cell>
          <cell r="L56">
            <v>191.44</v>
          </cell>
          <cell r="M56">
            <v>1.62</v>
          </cell>
          <cell r="O56">
            <v>1.5</v>
          </cell>
          <cell r="Y56">
            <v>1577.78</v>
          </cell>
          <cell r="AB56" t="str">
            <v>piso da enfermagem</v>
          </cell>
        </row>
        <row r="57">
          <cell r="C57" t="str">
            <v>UPA OLINDA - CG 001/2022</v>
          </cell>
          <cell r="E57" t="str">
            <v xml:space="preserve">CRISTIANA VALERIA DA SILVA SINFRONIO </v>
          </cell>
          <cell r="F57" t="str">
            <v>2 - Outros Profissionais da Saúde</v>
          </cell>
          <cell r="G57" t="str">
            <v>3222-05</v>
          </cell>
          <cell r="H57">
            <v>46054</v>
          </cell>
          <cell r="J57">
            <v>281.83</v>
          </cell>
          <cell r="L57">
            <v>191.44</v>
          </cell>
          <cell r="M57">
            <v>1.62</v>
          </cell>
          <cell r="O57">
            <v>1.5</v>
          </cell>
          <cell r="R57">
            <v>178.81</v>
          </cell>
          <cell r="S57">
            <v>97.26</v>
          </cell>
          <cell r="Y57">
            <v>1577.78</v>
          </cell>
          <cell r="AB57" t="str">
            <v>piso da enfermagem</v>
          </cell>
        </row>
        <row r="58">
          <cell r="C58" t="str">
            <v>UPA OLINDA - CG 001/2022</v>
          </cell>
          <cell r="E58" t="str">
            <v>CRISTIANE APRIGIO DE ASSUNCAO</v>
          </cell>
          <cell r="F58" t="str">
            <v>2 - Outros Profissionais da Saúde</v>
          </cell>
          <cell r="G58" t="str">
            <v>3222-05</v>
          </cell>
          <cell r="H58">
            <v>46054</v>
          </cell>
          <cell r="J58">
            <v>298.23</v>
          </cell>
          <cell r="L58">
            <v>191.44</v>
          </cell>
          <cell r="M58">
            <v>1.62</v>
          </cell>
          <cell r="O58">
            <v>1.5</v>
          </cell>
          <cell r="R58">
            <v>178.81</v>
          </cell>
          <cell r="S58">
            <v>97.26</v>
          </cell>
          <cell r="Y58">
            <v>1577.78</v>
          </cell>
          <cell r="AB58" t="str">
            <v>piso da enfermagem</v>
          </cell>
        </row>
        <row r="59">
          <cell r="C59" t="str">
            <v>UPA OLINDA - CG 001/2022</v>
          </cell>
          <cell r="E59" t="str">
            <v>CRISTIANO BATISTA LOPES</v>
          </cell>
          <cell r="F59" t="str">
            <v>2 - Outros Profissionais da Saúde</v>
          </cell>
          <cell r="G59" t="str">
            <v>5151-10</v>
          </cell>
          <cell r="H59">
            <v>46054</v>
          </cell>
          <cell r="J59">
            <v>176.28</v>
          </cell>
          <cell r="L59">
            <v>191.44</v>
          </cell>
          <cell r="M59">
            <v>1.62</v>
          </cell>
          <cell r="O59">
            <v>1.5</v>
          </cell>
        </row>
        <row r="60">
          <cell r="C60" t="str">
            <v>UPA OLINDA - CG 001/2022</v>
          </cell>
          <cell r="E60" t="str">
            <v>CRISTIANO VITOR DA SILVA</v>
          </cell>
          <cell r="F60" t="str">
            <v>2 - Outros Profissionais da Saúde</v>
          </cell>
          <cell r="G60" t="str">
            <v>3222-05</v>
          </cell>
          <cell r="H60">
            <v>46054</v>
          </cell>
          <cell r="J60">
            <v>174.72</v>
          </cell>
          <cell r="L60">
            <v>191.44</v>
          </cell>
          <cell r="M60">
            <v>0.49</v>
          </cell>
          <cell r="O60">
            <v>1.5</v>
          </cell>
          <cell r="Y60">
            <v>1577.78</v>
          </cell>
          <cell r="AB60" t="str">
            <v>piso da enfermagem</v>
          </cell>
        </row>
        <row r="61">
          <cell r="C61" t="str">
            <v>UPA OLINDA - CG 001/2022</v>
          </cell>
          <cell r="E61" t="str">
            <v>CRISTINA FLOR DA SILVA FELIPE</v>
          </cell>
          <cell r="F61" t="str">
            <v>2 - Outros Profissionais da Saúde</v>
          </cell>
          <cell r="G61" t="str">
            <v>3222-05</v>
          </cell>
          <cell r="H61">
            <v>46054</v>
          </cell>
          <cell r="J61">
            <v>296.45999999999998</v>
          </cell>
          <cell r="L61">
            <v>191.44</v>
          </cell>
          <cell r="M61">
            <v>1.62</v>
          </cell>
          <cell r="O61">
            <v>1.5</v>
          </cell>
          <cell r="R61">
            <v>178.81</v>
          </cell>
          <cell r="S61">
            <v>97.26</v>
          </cell>
          <cell r="Y61">
            <v>1577.78</v>
          </cell>
          <cell r="AB61" t="str">
            <v>piso da enfermagem</v>
          </cell>
        </row>
        <row r="62">
          <cell r="C62" t="str">
            <v>UPA OLINDA - CG 001/2022</v>
          </cell>
          <cell r="E62" t="str">
            <v>DAGMAR GOMES DE ARAUJO</v>
          </cell>
          <cell r="F62" t="str">
            <v>2 - Outros Profissionais da Saúde</v>
          </cell>
          <cell r="G62" t="str">
            <v>3222-05</v>
          </cell>
          <cell r="H62">
            <v>46054</v>
          </cell>
          <cell r="J62">
            <v>297.91000000000003</v>
          </cell>
          <cell r="L62">
            <v>191.44</v>
          </cell>
          <cell r="M62">
            <v>1.62</v>
          </cell>
          <cell r="O62">
            <v>1.5</v>
          </cell>
          <cell r="Y62">
            <v>1577.78</v>
          </cell>
          <cell r="AB62" t="str">
            <v>piso da enfermagem</v>
          </cell>
        </row>
        <row r="63">
          <cell r="C63" t="str">
            <v>UPA OLINDA - CG 001/2022</v>
          </cell>
          <cell r="E63" t="str">
            <v>DALETE SOPHIA GUEDES DOS SANTOS</v>
          </cell>
          <cell r="F63" t="str">
            <v>2 - Outros Profissionais da Saúde</v>
          </cell>
          <cell r="G63" t="str">
            <v>2235-05</v>
          </cell>
          <cell r="H63">
            <v>46054</v>
          </cell>
          <cell r="J63">
            <v>369.48</v>
          </cell>
          <cell r="L63">
            <v>191.44</v>
          </cell>
          <cell r="M63">
            <v>2.2200000000000002</v>
          </cell>
          <cell r="O63">
            <v>10.72</v>
          </cell>
          <cell r="R63">
            <v>178.81</v>
          </cell>
          <cell r="S63">
            <v>103.2</v>
          </cell>
          <cell r="Y63">
            <v>1941</v>
          </cell>
          <cell r="AB63" t="str">
            <v>piso da enfermagem</v>
          </cell>
        </row>
        <row r="64">
          <cell r="C64" t="str">
            <v>UPA OLINDA - CG 001/2022</v>
          </cell>
          <cell r="E64" t="str">
            <v>DANIEL BENÍCIO DA SILVA</v>
          </cell>
          <cell r="F64" t="str">
            <v>2 - Outros Profissionais da Saúde</v>
          </cell>
          <cell r="G64" t="str">
            <v>3222-05</v>
          </cell>
          <cell r="H64">
            <v>46054</v>
          </cell>
          <cell r="J64">
            <v>298.17</v>
          </cell>
          <cell r="L64">
            <v>191.44</v>
          </cell>
          <cell r="M64">
            <v>1.62</v>
          </cell>
          <cell r="O64">
            <v>1.5</v>
          </cell>
          <cell r="Y64">
            <v>1577.78</v>
          </cell>
          <cell r="AB64" t="str">
            <v>piso da enfermagem</v>
          </cell>
        </row>
        <row r="65">
          <cell r="C65" t="str">
            <v>UPA OLINDA - CG 001/2022</v>
          </cell>
          <cell r="E65" t="str">
            <v>DANIEL RAMOS DE OLIVEIRA</v>
          </cell>
          <cell r="F65" t="str">
            <v>3 - Administrativo</v>
          </cell>
          <cell r="G65" t="str">
            <v>7823-20</v>
          </cell>
          <cell r="H65">
            <v>46054</v>
          </cell>
          <cell r="J65">
            <v>192.3</v>
          </cell>
          <cell r="L65">
            <v>191.44</v>
          </cell>
          <cell r="M65">
            <v>1.74</v>
          </cell>
          <cell r="O65">
            <v>1.5</v>
          </cell>
        </row>
        <row r="66">
          <cell r="C66" t="str">
            <v>UPA OLINDA - CG 001/2022</v>
          </cell>
          <cell r="E66" t="str">
            <v>DANIELE MARIA DA SILVA</v>
          </cell>
          <cell r="F66" t="str">
            <v>3 - Administrativo</v>
          </cell>
          <cell r="G66" t="str">
            <v>4221-05</v>
          </cell>
          <cell r="H66">
            <v>46054</v>
          </cell>
          <cell r="J66">
            <v>155.61000000000001</v>
          </cell>
          <cell r="L66">
            <v>191.44</v>
          </cell>
          <cell r="M66">
            <v>1.62</v>
          </cell>
          <cell r="O66">
            <v>1.5</v>
          </cell>
          <cell r="R66">
            <v>178.81</v>
          </cell>
          <cell r="S66">
            <v>97.26</v>
          </cell>
        </row>
        <row r="67">
          <cell r="C67" t="str">
            <v>UPA OLINDA - CG 001/2022</v>
          </cell>
          <cell r="E67" t="str">
            <v xml:space="preserve">DANIELE PEREIRA DE CARVALHO </v>
          </cell>
          <cell r="F67" t="str">
            <v>2 - Outros Profissionais da Saúde</v>
          </cell>
          <cell r="G67" t="str">
            <v>3222-05</v>
          </cell>
          <cell r="H67">
            <v>46054</v>
          </cell>
          <cell r="J67">
            <v>281.83</v>
          </cell>
          <cell r="L67">
            <v>191.44</v>
          </cell>
          <cell r="M67">
            <v>1.62</v>
          </cell>
          <cell r="O67">
            <v>1.5</v>
          </cell>
          <cell r="Y67">
            <v>1577.78</v>
          </cell>
          <cell r="AB67" t="str">
            <v>piso da enfermagem</v>
          </cell>
        </row>
        <row r="68">
          <cell r="C68" t="str">
            <v>UPA OLINDA - CG 001/2022</v>
          </cell>
          <cell r="E68" t="str">
            <v xml:space="preserve">DANIELLE COSTA DA SILVA </v>
          </cell>
          <cell r="F68" t="str">
            <v>2 - Outros Profissionais da Saúde</v>
          </cell>
          <cell r="G68" t="str">
            <v>2235-05</v>
          </cell>
          <cell r="H68">
            <v>46054</v>
          </cell>
          <cell r="J68">
            <v>382.29</v>
          </cell>
          <cell r="L68">
            <v>191.44</v>
          </cell>
          <cell r="M68">
            <v>2.2200000000000002</v>
          </cell>
          <cell r="O68">
            <v>10.72</v>
          </cell>
          <cell r="R68">
            <v>178.81</v>
          </cell>
          <cell r="S68">
            <v>133.31</v>
          </cell>
          <cell r="U68">
            <v>138.38999999999999</v>
          </cell>
          <cell r="X68" t="str">
            <v>auxilio creche dos enfermeiros</v>
          </cell>
          <cell r="Y68">
            <v>1941</v>
          </cell>
          <cell r="AB68" t="str">
            <v>piso da enfermagem</v>
          </cell>
        </row>
        <row r="69">
          <cell r="C69" t="str">
            <v>UPA OLINDA - CG 001/2022</v>
          </cell>
          <cell r="E69" t="str">
            <v>DANIELLY ASSIS DA SILVA PAES</v>
          </cell>
          <cell r="F69" t="str">
            <v>2 - Outros Profissionais da Saúde</v>
          </cell>
          <cell r="G69" t="str">
            <v>2235-05</v>
          </cell>
          <cell r="H69">
            <v>46054</v>
          </cell>
          <cell r="J69">
            <v>341.7</v>
          </cell>
          <cell r="O69">
            <v>1.5</v>
          </cell>
          <cell r="Y69">
            <v>2276.9899999999998</v>
          </cell>
          <cell r="AB69" t="str">
            <v>piso da enfermagem</v>
          </cell>
        </row>
        <row r="70">
          <cell r="C70" t="str">
            <v>UPA OLINDA - CG 001/2022</v>
          </cell>
          <cell r="E70" t="str">
            <v>DANILO CORREIA DE AMORIM</v>
          </cell>
          <cell r="F70" t="str">
            <v>3 - Administrativo</v>
          </cell>
          <cell r="G70" t="str">
            <v>5143-10</v>
          </cell>
          <cell r="H70">
            <v>46054</v>
          </cell>
          <cell r="J70">
            <v>171.69</v>
          </cell>
          <cell r="L70">
            <v>191.44</v>
          </cell>
          <cell r="M70">
            <v>1.62</v>
          </cell>
          <cell r="O70">
            <v>1.5</v>
          </cell>
        </row>
        <row r="71">
          <cell r="C71" t="str">
            <v>UPA OLINDA - CG 001/2022</v>
          </cell>
          <cell r="E71" t="str">
            <v>DANTON MARTINS FILHO</v>
          </cell>
          <cell r="F71" t="str">
            <v>1 - Médico</v>
          </cell>
          <cell r="G71" t="str">
            <v>2252-70</v>
          </cell>
          <cell r="H71">
            <v>46054</v>
          </cell>
          <cell r="J71">
            <v>611.79</v>
          </cell>
          <cell r="L71">
            <v>191.44</v>
          </cell>
          <cell r="M71">
            <v>4.2</v>
          </cell>
          <cell r="O71">
            <v>10.72</v>
          </cell>
        </row>
        <row r="72">
          <cell r="C72" t="str">
            <v>UPA OLINDA - CG 001/2022</v>
          </cell>
          <cell r="E72" t="str">
            <v>DAYANA SILVA DE VASCONCELOS SOUZA</v>
          </cell>
          <cell r="F72" t="str">
            <v>2 - Outros Profissionais da Saúde</v>
          </cell>
          <cell r="G72" t="str">
            <v>2516-05</v>
          </cell>
          <cell r="H72">
            <v>46054</v>
          </cell>
          <cell r="J72">
            <v>416.09</v>
          </cell>
          <cell r="L72">
            <v>191.44</v>
          </cell>
          <cell r="M72">
            <v>2.5099999999999998</v>
          </cell>
          <cell r="O72">
            <v>1.5</v>
          </cell>
        </row>
        <row r="73">
          <cell r="C73" t="str">
            <v>UPA OLINDA - CG 001/2022</v>
          </cell>
          <cell r="E73" t="str">
            <v>DAYANE SILVA QUEIROZ CAVALCANTI DE OLIVEIRA</v>
          </cell>
          <cell r="F73" t="str">
            <v>2 - Outros Profissionais da Saúde</v>
          </cell>
          <cell r="G73" t="str">
            <v>2234-05</v>
          </cell>
          <cell r="H73">
            <v>46054</v>
          </cell>
          <cell r="J73">
            <v>515.37</v>
          </cell>
          <cell r="L73">
            <v>191.44</v>
          </cell>
          <cell r="M73">
            <v>3.88</v>
          </cell>
          <cell r="O73">
            <v>1.5</v>
          </cell>
        </row>
        <row r="74">
          <cell r="C74" t="str">
            <v>UPA OLINDA - CG 001/2022</v>
          </cell>
          <cell r="E74" t="str">
            <v>DIOGENES HENRIQUE DOS SANTOS</v>
          </cell>
          <cell r="F74" t="str">
            <v>2 - Outros Profissionais da Saúde</v>
          </cell>
          <cell r="G74" t="str">
            <v>5151-10</v>
          </cell>
          <cell r="H74">
            <v>46054</v>
          </cell>
          <cell r="J74">
            <v>172.55</v>
          </cell>
          <cell r="L74">
            <v>191.44</v>
          </cell>
          <cell r="M74">
            <v>1.62</v>
          </cell>
          <cell r="O74">
            <v>1.5</v>
          </cell>
        </row>
        <row r="75">
          <cell r="C75" t="str">
            <v>UPA OLINDA - CG 001/2022</v>
          </cell>
          <cell r="E75" t="str">
            <v>DIOGO LEONARDO DA SILVA</v>
          </cell>
          <cell r="F75" t="str">
            <v>3 - Administrativo</v>
          </cell>
          <cell r="G75" t="str">
            <v>5142-25</v>
          </cell>
          <cell r="H75">
            <v>46054</v>
          </cell>
          <cell r="J75">
            <v>114.11</v>
          </cell>
          <cell r="L75">
            <v>191.44</v>
          </cell>
          <cell r="M75">
            <v>1.19</v>
          </cell>
          <cell r="O75">
            <v>1.5</v>
          </cell>
        </row>
        <row r="76">
          <cell r="C76" t="str">
            <v>UPA OLINDA - CG 001/2022</v>
          </cell>
          <cell r="E76" t="str">
            <v>DRIELI GESSICA DA SILVA PRAD</v>
          </cell>
          <cell r="F76" t="str">
            <v>2 - Outros Profissionais da Saúde</v>
          </cell>
          <cell r="G76" t="str">
            <v>3222-05</v>
          </cell>
          <cell r="H76">
            <v>46054</v>
          </cell>
          <cell r="J76">
            <v>274.04000000000002</v>
          </cell>
          <cell r="L76">
            <v>191.44</v>
          </cell>
          <cell r="M76">
            <v>1.53</v>
          </cell>
          <cell r="O76">
            <v>1.5</v>
          </cell>
          <cell r="R76">
            <v>178.81</v>
          </cell>
          <cell r="S76">
            <v>91.95</v>
          </cell>
          <cell r="Y76">
            <v>1577.78</v>
          </cell>
          <cell r="AB76" t="str">
            <v>piso da enfermagem</v>
          </cell>
        </row>
        <row r="77">
          <cell r="C77" t="str">
            <v>UPA OLINDA - CG 001/2022</v>
          </cell>
          <cell r="E77" t="str">
            <v>EDGAR DE BARROS LOBO JUNIOR</v>
          </cell>
          <cell r="F77" t="str">
            <v>1 - Médico</v>
          </cell>
          <cell r="G77" t="str">
            <v>2252-70</v>
          </cell>
          <cell r="H77">
            <v>46054</v>
          </cell>
          <cell r="J77">
            <v>490.81</v>
          </cell>
          <cell r="L77">
            <v>191.44</v>
          </cell>
          <cell r="M77">
            <v>0.28000000000000003</v>
          </cell>
          <cell r="O77">
            <v>10.72</v>
          </cell>
        </row>
        <row r="78">
          <cell r="C78" t="str">
            <v>UPA OLINDA - CG 001/2022</v>
          </cell>
          <cell r="E78" t="str">
            <v>EDGAR DE OLIVEIRA NETO</v>
          </cell>
          <cell r="F78" t="str">
            <v>2 - Outros Profissionais da Saúde</v>
          </cell>
          <cell r="G78" t="str">
            <v>5151-10</v>
          </cell>
          <cell r="H78">
            <v>46054</v>
          </cell>
          <cell r="J78">
            <v>202.58</v>
          </cell>
          <cell r="L78">
            <v>191.44</v>
          </cell>
          <cell r="M78">
            <v>0.11</v>
          </cell>
          <cell r="O78">
            <v>1.5</v>
          </cell>
        </row>
        <row r="79">
          <cell r="C79" t="str">
            <v>UPA OLINDA - CG 001/2022</v>
          </cell>
          <cell r="E79" t="str">
            <v>EDIVANIA MARIA DA SILVA BELARMINO</v>
          </cell>
          <cell r="F79" t="str">
            <v>2 - Outros Profissionais da Saúde</v>
          </cell>
          <cell r="G79" t="str">
            <v>3222-05</v>
          </cell>
          <cell r="H79">
            <v>46054</v>
          </cell>
          <cell r="J79">
            <v>282.42</v>
          </cell>
          <cell r="L79">
            <v>191.44</v>
          </cell>
          <cell r="M79">
            <v>1.62</v>
          </cell>
          <cell r="O79">
            <v>1.5</v>
          </cell>
          <cell r="Y79">
            <v>1577.78</v>
          </cell>
          <cell r="AB79" t="str">
            <v>piso da enfermagem</v>
          </cell>
        </row>
        <row r="80">
          <cell r="C80" t="str">
            <v>UPA OLINDA - CG 001/2022</v>
          </cell>
          <cell r="E80" t="str">
            <v>EDIVANICE LIBERALINO DE SOUZA</v>
          </cell>
          <cell r="F80" t="str">
            <v>2 - Outros Profissionais da Saúde</v>
          </cell>
          <cell r="G80" t="str">
            <v>3222-05</v>
          </cell>
          <cell r="H80">
            <v>46054</v>
          </cell>
          <cell r="J80">
            <v>281.83</v>
          </cell>
          <cell r="O80">
            <v>1.5</v>
          </cell>
          <cell r="Y80">
            <v>1577.78</v>
          </cell>
          <cell r="AB80" t="str">
            <v>piso da enfermagem</v>
          </cell>
        </row>
        <row r="81">
          <cell r="C81" t="str">
            <v>UPA OLINDA - CG 001/2022</v>
          </cell>
          <cell r="E81" t="str">
            <v>EDJANE MARIA DOS SANTOS SILVA</v>
          </cell>
          <cell r="F81" t="str">
            <v>2 - Outros Profissionais da Saúde</v>
          </cell>
          <cell r="G81" t="str">
            <v>3222-05</v>
          </cell>
          <cell r="H81">
            <v>46054</v>
          </cell>
          <cell r="J81">
            <v>298.17</v>
          </cell>
          <cell r="L81">
            <v>191.44</v>
          </cell>
          <cell r="M81">
            <v>1.62</v>
          </cell>
          <cell r="O81">
            <v>1.5</v>
          </cell>
          <cell r="R81">
            <v>178.81</v>
          </cell>
          <cell r="S81">
            <v>97.26</v>
          </cell>
          <cell r="Y81">
            <v>1577.78</v>
          </cell>
          <cell r="AB81" t="str">
            <v>piso da enfermagem</v>
          </cell>
        </row>
        <row r="82">
          <cell r="C82" t="str">
            <v>UPA OLINDA - CG 001/2022</v>
          </cell>
          <cell r="E82" t="str">
            <v>EDSON COSME DE OLIVEIRA JUNIOR</v>
          </cell>
          <cell r="F82" t="str">
            <v>3 - Administrativo</v>
          </cell>
          <cell r="G82" t="str">
            <v>5174-10</v>
          </cell>
          <cell r="H82">
            <v>46054</v>
          </cell>
          <cell r="J82">
            <v>31.12</v>
          </cell>
          <cell r="L82">
            <v>191.44</v>
          </cell>
          <cell r="M82">
            <v>0.32</v>
          </cell>
          <cell r="O82">
            <v>1.5</v>
          </cell>
        </row>
        <row r="83">
          <cell r="C83" t="str">
            <v>UPA OLINDA - CG 001/2022</v>
          </cell>
          <cell r="E83" t="str">
            <v xml:space="preserve">EDUARDA CRISTINA ARAUJO DA SILVA </v>
          </cell>
          <cell r="F83" t="str">
            <v>2 - Outros Profissionais da Saúde</v>
          </cell>
          <cell r="G83" t="str">
            <v>3222-05</v>
          </cell>
          <cell r="H83">
            <v>46054</v>
          </cell>
          <cell r="J83">
            <v>327.58999999999997</v>
          </cell>
          <cell r="L83">
            <v>191.44</v>
          </cell>
          <cell r="M83">
            <v>0.11</v>
          </cell>
          <cell r="O83">
            <v>1.5</v>
          </cell>
          <cell r="Y83">
            <v>1577.78</v>
          </cell>
          <cell r="AB83" t="str">
            <v>piso da enfermagem</v>
          </cell>
        </row>
        <row r="84">
          <cell r="C84" t="str">
            <v>UPA OLINDA - CG 001/2022</v>
          </cell>
          <cell r="E84" t="str">
            <v>EDVALDO ALVES MENDES</v>
          </cell>
          <cell r="F84" t="str">
            <v>2 - Outros Profissionais da Saúde</v>
          </cell>
          <cell r="G84" t="str">
            <v>7823-20</v>
          </cell>
          <cell r="H84">
            <v>46054</v>
          </cell>
          <cell r="J84">
            <v>161.76</v>
          </cell>
          <cell r="L84">
            <v>191.44</v>
          </cell>
          <cell r="M84">
            <v>1.74</v>
          </cell>
          <cell r="O84">
            <v>1.5</v>
          </cell>
        </row>
        <row r="85">
          <cell r="C85" t="str">
            <v>UPA OLINDA - CG 001/2022</v>
          </cell>
          <cell r="E85" t="str">
            <v>EGRINALDO LUCAS SANTOS SILVA</v>
          </cell>
          <cell r="F85" t="str">
            <v>3 - Administrativo</v>
          </cell>
          <cell r="G85" t="str">
            <v>3171-10</v>
          </cell>
          <cell r="H85">
            <v>46054</v>
          </cell>
          <cell r="J85">
            <v>173.52</v>
          </cell>
          <cell r="L85">
            <v>191.44</v>
          </cell>
          <cell r="M85">
            <v>1.3</v>
          </cell>
          <cell r="O85">
            <v>1.5</v>
          </cell>
        </row>
        <row r="86">
          <cell r="C86" t="str">
            <v>UPA OLINDA - CG 001/2022</v>
          </cell>
          <cell r="E86" t="str">
            <v>ELAIDE FELIX DE LIMA</v>
          </cell>
          <cell r="F86" t="str">
            <v>2 - Outros Profissionais da Saúde</v>
          </cell>
          <cell r="G86" t="str">
            <v>3222-05</v>
          </cell>
          <cell r="H86">
            <v>46054</v>
          </cell>
          <cell r="J86">
            <v>281.83</v>
          </cell>
          <cell r="L86">
            <v>191.44</v>
          </cell>
          <cell r="M86">
            <v>1.62</v>
          </cell>
          <cell r="O86">
            <v>1.5</v>
          </cell>
          <cell r="R86">
            <v>178.81</v>
          </cell>
          <cell r="S86">
            <v>97.26</v>
          </cell>
          <cell r="Y86">
            <v>1577.78</v>
          </cell>
          <cell r="AB86" t="str">
            <v>piso da enfermagem</v>
          </cell>
        </row>
        <row r="87">
          <cell r="C87" t="str">
            <v>UPA OLINDA - CG 001/2022</v>
          </cell>
          <cell r="E87" t="str">
            <v>ELIANE CABRAL DA SILVA</v>
          </cell>
          <cell r="F87" t="str">
            <v>3 - Administrativo</v>
          </cell>
          <cell r="G87" t="str">
            <v>4101-05</v>
          </cell>
          <cell r="H87">
            <v>46054</v>
          </cell>
          <cell r="J87">
            <v>481.48</v>
          </cell>
          <cell r="L87">
            <v>191.44</v>
          </cell>
          <cell r="M87">
            <v>6.02</v>
          </cell>
          <cell r="O87">
            <v>1.5</v>
          </cell>
        </row>
        <row r="88">
          <cell r="C88" t="str">
            <v>UPA OLINDA - CG 001/2022</v>
          </cell>
          <cell r="E88" t="str">
            <v>ELIANE SILVA DOS SANTOS</v>
          </cell>
          <cell r="F88" t="str">
            <v>2 - Outros Profissionais da Saúde</v>
          </cell>
          <cell r="G88" t="str">
            <v>3222-05</v>
          </cell>
          <cell r="H88">
            <v>46054</v>
          </cell>
          <cell r="J88">
            <v>269.85000000000002</v>
          </cell>
          <cell r="L88">
            <v>191.44</v>
          </cell>
          <cell r="M88">
            <v>1.48</v>
          </cell>
          <cell r="O88">
            <v>1.5</v>
          </cell>
          <cell r="Y88">
            <v>1577.78</v>
          </cell>
          <cell r="AB88" t="str">
            <v>piso da enfermagem</v>
          </cell>
        </row>
        <row r="89">
          <cell r="C89" t="str">
            <v>UPA OLINDA - CG 001/2022</v>
          </cell>
          <cell r="E89" t="str">
            <v>ELIELSON CARLOS DE MOURA DA SILVA COSTA</v>
          </cell>
          <cell r="F89" t="str">
            <v>2 - Outros Profissionais da Saúde</v>
          </cell>
          <cell r="G89" t="str">
            <v>3222-05</v>
          </cell>
          <cell r="H89">
            <v>46054</v>
          </cell>
          <cell r="J89">
            <v>281.83</v>
          </cell>
          <cell r="L89">
            <v>191.44</v>
          </cell>
          <cell r="M89">
            <v>1.62</v>
          </cell>
          <cell r="O89">
            <v>1.5</v>
          </cell>
          <cell r="Y89">
            <v>1577.78</v>
          </cell>
          <cell r="AB89" t="str">
            <v>piso da enfermagem</v>
          </cell>
        </row>
        <row r="90">
          <cell r="C90" t="str">
            <v>UPA OLINDA - CG 001/2022</v>
          </cell>
          <cell r="E90" t="str">
            <v>ELINE MONIQUE SILVA DO NASCIMENTO</v>
          </cell>
          <cell r="F90" t="str">
            <v>2 - Outros Profissionais da Saúde</v>
          </cell>
          <cell r="G90" t="str">
            <v>3222-05</v>
          </cell>
          <cell r="H90">
            <v>46054</v>
          </cell>
          <cell r="J90">
            <v>298.42</v>
          </cell>
          <cell r="L90">
            <v>191.44</v>
          </cell>
          <cell r="M90">
            <v>1.62</v>
          </cell>
          <cell r="O90">
            <v>1.5</v>
          </cell>
          <cell r="R90">
            <v>178.81</v>
          </cell>
          <cell r="S90">
            <v>97.26</v>
          </cell>
          <cell r="Y90">
            <v>1577.78</v>
          </cell>
          <cell r="AB90" t="str">
            <v>piso da enfermagem</v>
          </cell>
        </row>
        <row r="91">
          <cell r="C91" t="str">
            <v>UPA OLINDA - CG 001/2022</v>
          </cell>
          <cell r="E91" t="str">
            <v>ELIS REGINA DA SILVA VILAR DE ARAUJO</v>
          </cell>
          <cell r="F91" t="str">
            <v>2 - Outros Profissionais da Saúde</v>
          </cell>
          <cell r="G91" t="str">
            <v>3222-05</v>
          </cell>
          <cell r="H91">
            <v>46054</v>
          </cell>
          <cell r="J91">
            <v>281.68</v>
          </cell>
          <cell r="L91">
            <v>191.44</v>
          </cell>
          <cell r="M91">
            <v>1.62</v>
          </cell>
          <cell r="O91">
            <v>1.5</v>
          </cell>
          <cell r="Y91">
            <v>1577.78</v>
          </cell>
          <cell r="AB91" t="str">
            <v>piso da enfermagem</v>
          </cell>
        </row>
        <row r="92">
          <cell r="C92" t="str">
            <v>UPA OLINDA - CG 001/2022</v>
          </cell>
          <cell r="E92" t="str">
            <v>ELISANGELA DE AGUIAR SANTANA DE LEMOS</v>
          </cell>
          <cell r="F92" t="str">
            <v>2 - Outros Profissionais da Saúde</v>
          </cell>
          <cell r="G92" t="str">
            <v>7664-20</v>
          </cell>
          <cell r="H92">
            <v>46054</v>
          </cell>
          <cell r="J92">
            <v>335.81</v>
          </cell>
          <cell r="L92">
            <v>191.44</v>
          </cell>
          <cell r="M92">
            <v>2.73</v>
          </cell>
          <cell r="O92">
            <v>10.72</v>
          </cell>
        </row>
        <row r="93">
          <cell r="C93" t="str">
            <v>UPA OLINDA - CG 001/2022</v>
          </cell>
          <cell r="E93" t="str">
            <v>ELISANGELA GONÇALVES DA SILVA</v>
          </cell>
          <cell r="F93" t="str">
            <v>2 - Outros Profissionais da Saúde</v>
          </cell>
          <cell r="G93" t="str">
            <v>3224-15</v>
          </cell>
          <cell r="H93">
            <v>46054</v>
          </cell>
          <cell r="J93">
            <v>155.93</v>
          </cell>
          <cell r="L93">
            <v>191.44</v>
          </cell>
          <cell r="M93">
            <v>1.63</v>
          </cell>
          <cell r="O93">
            <v>1.5</v>
          </cell>
          <cell r="R93">
            <v>178.81</v>
          </cell>
          <cell r="S93">
            <v>97.5</v>
          </cell>
        </row>
        <row r="94">
          <cell r="C94" t="str">
            <v>UPA OLINDA - CG 001/2022</v>
          </cell>
          <cell r="E94" t="str">
            <v>ELTON JOSE OLIVEIRA DO NASCIMENTO</v>
          </cell>
          <cell r="F94" t="str">
            <v>2 - Outros Profissionais da Saúde</v>
          </cell>
          <cell r="G94" t="str">
            <v>2235-05</v>
          </cell>
          <cell r="H94">
            <v>46054</v>
          </cell>
          <cell r="J94">
            <v>374.52</v>
          </cell>
          <cell r="L94">
            <v>191.44</v>
          </cell>
          <cell r="M94">
            <v>2.2200000000000002</v>
          </cell>
          <cell r="O94">
            <v>10.72</v>
          </cell>
          <cell r="Y94">
            <v>1941</v>
          </cell>
          <cell r="AB94" t="str">
            <v>piso da enfermagem</v>
          </cell>
        </row>
        <row r="95">
          <cell r="C95" t="str">
            <v>UPA OLINDA - CG 001/2022</v>
          </cell>
          <cell r="E95" t="str">
            <v xml:space="preserve">ELZA MARIA DA SILVA CORREIA </v>
          </cell>
          <cell r="F95" t="str">
            <v>2 - Outros Profissionais da Saúde</v>
          </cell>
          <cell r="G95" t="str">
            <v>3222-05</v>
          </cell>
          <cell r="H95">
            <v>46054</v>
          </cell>
          <cell r="J95">
            <v>281.83</v>
          </cell>
          <cell r="L95">
            <v>191.44</v>
          </cell>
          <cell r="M95">
            <v>1.62</v>
          </cell>
          <cell r="O95">
            <v>1.5</v>
          </cell>
          <cell r="R95">
            <v>178.81</v>
          </cell>
          <cell r="S95">
            <v>97.26</v>
          </cell>
          <cell r="Y95">
            <v>1577.78</v>
          </cell>
          <cell r="AB95" t="str">
            <v>piso da enfermagem</v>
          </cell>
        </row>
        <row r="96">
          <cell r="C96" t="str">
            <v>UPA OLINDA - CG 001/2022</v>
          </cell>
          <cell r="E96" t="str">
            <v>EMERSON BRANDÃO BARBOSA</v>
          </cell>
          <cell r="F96" t="str">
            <v>2 - Outros Profissionais da Saúde</v>
          </cell>
          <cell r="G96" t="str">
            <v>5152-05</v>
          </cell>
          <cell r="H96">
            <v>46054</v>
          </cell>
          <cell r="J96">
            <v>179.33</v>
          </cell>
          <cell r="L96">
            <v>191.44</v>
          </cell>
          <cell r="M96">
            <v>1.62</v>
          </cell>
          <cell r="O96">
            <v>1.5</v>
          </cell>
        </row>
        <row r="97">
          <cell r="C97" t="str">
            <v>UPA OLINDA - CG 001/2022</v>
          </cell>
          <cell r="E97" t="str">
            <v xml:space="preserve">EVALDO FRANÇA DE FARIAS </v>
          </cell>
          <cell r="F97" t="str">
            <v>2 - Outros Profissionais da Saúde</v>
          </cell>
          <cell r="G97" t="str">
            <v>3222-05</v>
          </cell>
          <cell r="H97">
            <v>46054</v>
          </cell>
          <cell r="J97">
            <v>281.83</v>
          </cell>
          <cell r="L97">
            <v>191.44</v>
          </cell>
          <cell r="M97">
            <v>1.62</v>
          </cell>
          <cell r="O97">
            <v>1.5</v>
          </cell>
          <cell r="Y97">
            <v>1577.78</v>
          </cell>
          <cell r="AB97" t="str">
            <v>piso da enfermagem</v>
          </cell>
        </row>
        <row r="98">
          <cell r="C98" t="str">
            <v>UPA OLINDA - CG 001/2022</v>
          </cell>
          <cell r="E98" t="str">
            <v>EZIEL DA SILVA SIQUEIRA</v>
          </cell>
          <cell r="F98" t="str">
            <v>3 - Administrativo</v>
          </cell>
          <cell r="G98" t="str">
            <v>7823-20</v>
          </cell>
          <cell r="H98">
            <v>46054</v>
          </cell>
          <cell r="J98">
            <v>156.07</v>
          </cell>
          <cell r="L98">
            <v>191.44</v>
          </cell>
          <cell r="M98">
            <v>1.17</v>
          </cell>
          <cell r="O98">
            <v>1.5</v>
          </cell>
        </row>
        <row r="99">
          <cell r="C99" t="str">
            <v>UPA OLINDA - CG 001/2022</v>
          </cell>
          <cell r="E99" t="str">
            <v>FABIANA MARIA DA SILVA</v>
          </cell>
          <cell r="F99" t="str">
            <v>2 - Outros Profissionais da Saúde</v>
          </cell>
          <cell r="G99" t="str">
            <v>3224-15</v>
          </cell>
          <cell r="H99">
            <v>46054</v>
          </cell>
          <cell r="J99">
            <v>176.61</v>
          </cell>
          <cell r="L99">
            <v>191.44</v>
          </cell>
          <cell r="M99">
            <v>1.63</v>
          </cell>
          <cell r="O99">
            <v>1.5</v>
          </cell>
          <cell r="R99">
            <v>178.81</v>
          </cell>
          <cell r="S99">
            <v>97.5</v>
          </cell>
          <cell r="U99">
            <v>61.5</v>
          </cell>
          <cell r="X99" t="str">
            <v>auxilio creche devido</v>
          </cell>
        </row>
        <row r="100">
          <cell r="C100" t="str">
            <v>UPA OLINDA - CG 001/2022</v>
          </cell>
          <cell r="E100" t="str">
            <v xml:space="preserve">FABIO MATOS DE MELO JUNIOR </v>
          </cell>
          <cell r="F100" t="str">
            <v>2 - Outros Profissionais da Saúde</v>
          </cell>
          <cell r="G100" t="str">
            <v>3226-05</v>
          </cell>
          <cell r="H100">
            <v>46054</v>
          </cell>
          <cell r="J100">
            <v>171.69</v>
          </cell>
          <cell r="L100">
            <v>191.44</v>
          </cell>
          <cell r="M100">
            <v>1.62</v>
          </cell>
          <cell r="O100">
            <v>1.5</v>
          </cell>
        </row>
        <row r="101">
          <cell r="C101" t="str">
            <v>UPA OLINDA - CG 001/2022</v>
          </cell>
          <cell r="E101" t="str">
            <v>FABIOLLA CHRISTINA OLIVEIRA SOARES</v>
          </cell>
          <cell r="F101" t="str">
            <v>3 - Administrativo</v>
          </cell>
          <cell r="G101" t="str">
            <v>2512-15</v>
          </cell>
          <cell r="H101">
            <v>46054</v>
          </cell>
          <cell r="J101">
            <v>338.3</v>
          </cell>
          <cell r="L101">
            <v>191.44</v>
          </cell>
          <cell r="M101">
            <v>3.84</v>
          </cell>
          <cell r="O101">
            <v>1.5</v>
          </cell>
        </row>
        <row r="102">
          <cell r="C102" t="str">
            <v>UPA OLINDA - CG 001/2022</v>
          </cell>
          <cell r="E102" t="str">
            <v>FLAVIA MARIA DE FREITAS BEZERRA</v>
          </cell>
          <cell r="F102" t="str">
            <v>3 - Administrativo</v>
          </cell>
          <cell r="G102" t="str">
            <v>4221-05</v>
          </cell>
          <cell r="H102">
            <v>46054</v>
          </cell>
          <cell r="J102">
            <v>169.33</v>
          </cell>
          <cell r="L102">
            <v>191.44</v>
          </cell>
          <cell r="M102">
            <v>1.62</v>
          </cell>
          <cell r="O102">
            <v>1.5</v>
          </cell>
          <cell r="R102">
            <v>178.81</v>
          </cell>
          <cell r="S102">
            <v>97.26</v>
          </cell>
        </row>
        <row r="103">
          <cell r="C103" t="str">
            <v>UPA OLINDA - CG 001/2022</v>
          </cell>
          <cell r="E103" t="str">
            <v>FRANCISCA GRACAS DE JESUS</v>
          </cell>
          <cell r="F103" t="str">
            <v>2 - Outros Profissionais da Saúde</v>
          </cell>
          <cell r="G103" t="str">
            <v>1312-10</v>
          </cell>
          <cell r="H103">
            <v>46054</v>
          </cell>
          <cell r="J103">
            <v>915.06</v>
          </cell>
          <cell r="O103">
            <v>1.5</v>
          </cell>
        </row>
        <row r="104">
          <cell r="C104" t="str">
            <v>UPA OLINDA - CG 001/2022</v>
          </cell>
          <cell r="E104" t="str">
            <v>FRANCISCA PEREIRA CORREIA</v>
          </cell>
          <cell r="F104" t="str">
            <v>2 - Outros Profissionais da Saúde</v>
          </cell>
          <cell r="G104" t="str">
            <v>2235-05</v>
          </cell>
          <cell r="H104">
            <v>46054</v>
          </cell>
          <cell r="J104">
            <v>155.61000000000001</v>
          </cell>
          <cell r="L104">
            <v>191.44</v>
          </cell>
          <cell r="M104">
            <v>1.62</v>
          </cell>
          <cell r="O104">
            <v>1.5</v>
          </cell>
          <cell r="R104">
            <v>178.81</v>
          </cell>
          <cell r="S104">
            <v>97.26</v>
          </cell>
        </row>
        <row r="105">
          <cell r="C105" t="str">
            <v>UPA OLINDA - CG 001/2022</v>
          </cell>
          <cell r="E105" t="str">
            <v>FRANCISCO JOAO ROSSI NETO</v>
          </cell>
          <cell r="F105" t="str">
            <v>1 - Médico</v>
          </cell>
          <cell r="G105" t="str">
            <v>2252-70</v>
          </cell>
          <cell r="H105">
            <v>46054</v>
          </cell>
          <cell r="J105">
            <v>562.84</v>
          </cell>
          <cell r="L105">
            <v>191.44</v>
          </cell>
          <cell r="M105">
            <v>4.2</v>
          </cell>
          <cell r="O105">
            <v>10.72</v>
          </cell>
        </row>
        <row r="106">
          <cell r="C106" t="str">
            <v>UPA OLINDA - CG 001/2022</v>
          </cell>
          <cell r="E106" t="str">
            <v>GABRIELLA CINDY CAVALCANTE SANTANA</v>
          </cell>
          <cell r="F106" t="str">
            <v>2 - Outros Profissionais da Saúde</v>
          </cell>
          <cell r="G106" t="str">
            <v>2235-05</v>
          </cell>
          <cell r="H106">
            <v>46054</v>
          </cell>
          <cell r="J106">
            <v>401.56</v>
          </cell>
          <cell r="L106">
            <v>191.44</v>
          </cell>
          <cell r="M106">
            <v>2.04</v>
          </cell>
          <cell r="O106">
            <v>10.72</v>
          </cell>
          <cell r="R106">
            <v>178.81</v>
          </cell>
          <cell r="S106">
            <v>122.12</v>
          </cell>
          <cell r="U106">
            <v>129.78</v>
          </cell>
          <cell r="X106" t="str">
            <v>auxilio creche dos enfermeiros</v>
          </cell>
          <cell r="Y106">
            <v>2113.7199999999998</v>
          </cell>
          <cell r="AB106" t="str">
            <v>piso da enfermagem</v>
          </cell>
        </row>
        <row r="107">
          <cell r="C107" t="str">
            <v>UPA OLINDA - CG 001/2022</v>
          </cell>
          <cell r="E107" t="str">
            <v>GEDIVALDO LUIZ DOS SANTOS JUNIOR</v>
          </cell>
          <cell r="F107" t="str">
            <v>3 - Administrativo</v>
          </cell>
          <cell r="G107" t="str">
            <v>4221-05</v>
          </cell>
          <cell r="H107">
            <v>46054</v>
          </cell>
          <cell r="J107">
            <v>192.35</v>
          </cell>
          <cell r="L107">
            <v>191.44</v>
          </cell>
          <cell r="M107">
            <v>1.62</v>
          </cell>
          <cell r="O107">
            <v>1.5</v>
          </cell>
          <cell r="R107">
            <v>178.81</v>
          </cell>
          <cell r="S107">
            <v>97.26</v>
          </cell>
        </row>
        <row r="108">
          <cell r="C108" t="str">
            <v>UPA OLINDA - CG 001/2022</v>
          </cell>
          <cell r="E108" t="str">
            <v>GEMISON LUIZ DOS SANTOS</v>
          </cell>
          <cell r="F108" t="str">
            <v>3 - Administrativo</v>
          </cell>
          <cell r="G108" t="str">
            <v>4221-05</v>
          </cell>
          <cell r="H108">
            <v>46054</v>
          </cell>
          <cell r="J108">
            <v>155.61000000000001</v>
          </cell>
          <cell r="L108">
            <v>191.44</v>
          </cell>
          <cell r="M108">
            <v>1.62</v>
          </cell>
          <cell r="O108">
            <v>1.5</v>
          </cell>
        </row>
        <row r="109">
          <cell r="C109" t="str">
            <v>UPA OLINDA - CG 001/2022</v>
          </cell>
          <cell r="E109" t="str">
            <v>GILCENILDO DA SILVA CARDOSO</v>
          </cell>
          <cell r="F109" t="str">
            <v>2 - Outros Profissionais da Saúde</v>
          </cell>
          <cell r="G109" t="str">
            <v>3222-05</v>
          </cell>
          <cell r="H109">
            <v>46054</v>
          </cell>
          <cell r="J109">
            <v>327.58999999999997</v>
          </cell>
          <cell r="L109">
            <v>191.44</v>
          </cell>
          <cell r="M109">
            <v>0.11</v>
          </cell>
          <cell r="O109">
            <v>1.5</v>
          </cell>
          <cell r="Y109">
            <v>1577.78</v>
          </cell>
          <cell r="AB109" t="str">
            <v>piso da enfermagem</v>
          </cell>
        </row>
        <row r="110">
          <cell r="C110" t="str">
            <v>UPA OLINDA - CG 001/2022</v>
          </cell>
          <cell r="E110" t="str">
            <v>GILDA MARIA BEZERRA DE MENEZES SANTOS</v>
          </cell>
          <cell r="F110" t="str">
            <v>3 - Administrativo</v>
          </cell>
          <cell r="G110" t="str">
            <v>4101-05</v>
          </cell>
          <cell r="H110">
            <v>46054</v>
          </cell>
          <cell r="J110">
            <v>187.61</v>
          </cell>
          <cell r="L110">
            <v>191.44</v>
          </cell>
          <cell r="M110">
            <v>1.62</v>
          </cell>
          <cell r="O110">
            <v>1.5</v>
          </cell>
          <cell r="R110">
            <v>178.81</v>
          </cell>
          <cell r="S110">
            <v>97.26</v>
          </cell>
        </row>
        <row r="111">
          <cell r="C111" t="str">
            <v>UPA OLINDA - CG 001/2022</v>
          </cell>
          <cell r="E111" t="str">
            <v>GLEYCE ANDRADE DO NASCIMENTO</v>
          </cell>
          <cell r="F111" t="str">
            <v>2 - Outros Profissionais da Saúde</v>
          </cell>
          <cell r="G111" t="str">
            <v>3222-05</v>
          </cell>
          <cell r="H111">
            <v>46054</v>
          </cell>
          <cell r="J111">
            <v>0</v>
          </cell>
          <cell r="O111">
            <v>1.5</v>
          </cell>
        </row>
        <row r="112">
          <cell r="C112" t="str">
            <v>UPA OLINDA - CG 001/2022</v>
          </cell>
          <cell r="E112" t="str">
            <v>HEWERTON ALEIXO DE OLIVEIRA</v>
          </cell>
          <cell r="F112" t="str">
            <v>2 - Outros Profissionais da Saúde</v>
          </cell>
          <cell r="G112" t="str">
            <v>5152-10</v>
          </cell>
          <cell r="H112">
            <v>46054</v>
          </cell>
          <cell r="J112">
            <v>175.42</v>
          </cell>
          <cell r="L112">
            <v>191.44</v>
          </cell>
          <cell r="M112">
            <v>1.62</v>
          </cell>
          <cell r="O112">
            <v>1.5</v>
          </cell>
          <cell r="R112">
            <v>178.81</v>
          </cell>
          <cell r="S112">
            <v>97.26</v>
          </cell>
        </row>
        <row r="113">
          <cell r="C113" t="str">
            <v>UPA OLINDA - CG 001/2022</v>
          </cell>
          <cell r="E113" t="str">
            <v>HOSANA SILVESTRE DE FRANÇA</v>
          </cell>
          <cell r="F113" t="str">
            <v>2 - Outros Profissionais da Saúde</v>
          </cell>
          <cell r="G113" t="str">
            <v>2235-05</v>
          </cell>
          <cell r="H113">
            <v>46054</v>
          </cell>
          <cell r="J113">
            <v>175.19</v>
          </cell>
          <cell r="L113">
            <v>191.44</v>
          </cell>
          <cell r="M113">
            <v>1.86</v>
          </cell>
          <cell r="O113">
            <v>1.5</v>
          </cell>
          <cell r="R113">
            <v>178.81</v>
          </cell>
          <cell r="S113">
            <v>77.400000000000006</v>
          </cell>
        </row>
        <row r="114">
          <cell r="C114" t="str">
            <v>UPA OLINDA - CG 001/2022</v>
          </cell>
          <cell r="E114" t="str">
            <v>IDEILDO RIBEIRO TOZER</v>
          </cell>
          <cell r="F114" t="str">
            <v>2 - Outros Profissionais da Saúde</v>
          </cell>
          <cell r="G114" t="str">
            <v>3222-05</v>
          </cell>
          <cell r="H114">
            <v>46054</v>
          </cell>
          <cell r="J114">
            <v>298.23</v>
          </cell>
          <cell r="L114">
            <v>191.44</v>
          </cell>
          <cell r="M114">
            <v>1.62</v>
          </cell>
          <cell r="O114">
            <v>1.5</v>
          </cell>
          <cell r="R114">
            <v>178.81</v>
          </cell>
          <cell r="S114">
            <v>97.26</v>
          </cell>
          <cell r="Y114">
            <v>1577.78</v>
          </cell>
          <cell r="AB114" t="str">
            <v>piso da enfermagem</v>
          </cell>
        </row>
        <row r="115">
          <cell r="C115" t="str">
            <v>UPA OLINDA - CG 001/2022</v>
          </cell>
          <cell r="E115" t="str">
            <v>IEDES CRUZ DOS SANTOS</v>
          </cell>
          <cell r="F115" t="str">
            <v>2 - Outros Profissionais da Saúde</v>
          </cell>
          <cell r="G115" t="str">
            <v>3226-05</v>
          </cell>
          <cell r="H115">
            <v>46054</v>
          </cell>
          <cell r="J115">
            <v>155.61000000000001</v>
          </cell>
          <cell r="L115">
            <v>191.44</v>
          </cell>
          <cell r="M115">
            <v>1.62</v>
          </cell>
          <cell r="O115">
            <v>1.5</v>
          </cell>
        </row>
        <row r="116">
          <cell r="C116" t="str">
            <v>UPA OLINDA - CG 001/2022</v>
          </cell>
          <cell r="E116" t="str">
            <v xml:space="preserve">IRACEMA ALVES DA SILVA </v>
          </cell>
          <cell r="F116" t="str">
            <v>2 - Outros Profissionais da Saúde</v>
          </cell>
          <cell r="G116" t="str">
            <v>3222-05</v>
          </cell>
          <cell r="H116">
            <v>46054</v>
          </cell>
          <cell r="J116">
            <v>288.62</v>
          </cell>
          <cell r="L116">
            <v>191.44</v>
          </cell>
          <cell r="M116">
            <v>1.62</v>
          </cell>
          <cell r="O116">
            <v>1.5</v>
          </cell>
          <cell r="R116">
            <v>178.81</v>
          </cell>
          <cell r="S116">
            <v>97.26</v>
          </cell>
          <cell r="U116">
            <v>81.02</v>
          </cell>
          <cell r="X116" t="str">
            <v>auxilio creche devido</v>
          </cell>
          <cell r="Y116">
            <v>1577.78</v>
          </cell>
          <cell r="AB116" t="str">
            <v>piso da enfermagem</v>
          </cell>
        </row>
        <row r="117">
          <cell r="C117" t="str">
            <v>UPA OLINDA - CG 001/2022</v>
          </cell>
          <cell r="E117" t="str">
            <v>ISAÍAS WANDERLEY DA SILVEIRA</v>
          </cell>
          <cell r="F117" t="str">
            <v>3 - Administrativo</v>
          </cell>
          <cell r="G117" t="str">
            <v>5142-25</v>
          </cell>
          <cell r="H117">
            <v>46054</v>
          </cell>
          <cell r="J117">
            <v>204.89</v>
          </cell>
          <cell r="L117">
            <v>191.44</v>
          </cell>
          <cell r="M117">
            <v>0.11</v>
          </cell>
          <cell r="O117">
            <v>1.5</v>
          </cell>
        </row>
        <row r="118">
          <cell r="C118" t="str">
            <v>UPA OLINDA - CG 001/2022</v>
          </cell>
          <cell r="E118" t="str">
            <v>IVANICE DA CONCEIÇÃO OLIVEIRA</v>
          </cell>
          <cell r="F118" t="str">
            <v>2 - Outros Profissionais da Saúde</v>
          </cell>
          <cell r="G118" t="str">
            <v>3222-05</v>
          </cell>
          <cell r="H118">
            <v>46054</v>
          </cell>
          <cell r="J118">
            <v>297.91000000000003</v>
          </cell>
          <cell r="L118">
            <v>191.44</v>
          </cell>
          <cell r="M118">
            <v>1.62</v>
          </cell>
          <cell r="O118">
            <v>1.5</v>
          </cell>
          <cell r="Y118">
            <v>1577.78</v>
          </cell>
          <cell r="AB118" t="str">
            <v>piso da enfermagem</v>
          </cell>
        </row>
        <row r="119">
          <cell r="C119" t="str">
            <v>UPA OLINDA - CG 001/2022</v>
          </cell>
          <cell r="E119" t="str">
            <v>IVISON MEIRELES MONTEIRO</v>
          </cell>
          <cell r="F119" t="str">
            <v>3 - Administrativo</v>
          </cell>
          <cell r="G119" t="str">
            <v>5143-10</v>
          </cell>
          <cell r="H119">
            <v>46054</v>
          </cell>
          <cell r="J119">
            <v>183.74</v>
          </cell>
          <cell r="L119">
            <v>191.44</v>
          </cell>
          <cell r="M119">
            <v>1.62</v>
          </cell>
          <cell r="O119">
            <v>1.5</v>
          </cell>
        </row>
        <row r="120">
          <cell r="C120" t="str">
            <v>UPA OLINDA - CG 001/2022</v>
          </cell>
          <cell r="E120" t="str">
            <v>IZABELA DO SOCORRO SIQUEIRA NUNES</v>
          </cell>
          <cell r="F120" t="str">
            <v>1 - Médico</v>
          </cell>
          <cell r="G120" t="str">
            <v>2251-25</v>
          </cell>
          <cell r="H120">
            <v>46054</v>
          </cell>
          <cell r="J120">
            <v>492.72</v>
          </cell>
          <cell r="L120">
            <v>191.44</v>
          </cell>
          <cell r="M120">
            <v>5.6</v>
          </cell>
          <cell r="O120">
            <v>10.72</v>
          </cell>
        </row>
        <row r="121">
          <cell r="C121" t="str">
            <v>UPA OLINDA - CG 001/2022</v>
          </cell>
          <cell r="E121" t="str">
            <v>JACKELINE DA SILVA LIMA</v>
          </cell>
          <cell r="F121" t="str">
            <v>2 - Outros Profissionais da Saúde</v>
          </cell>
          <cell r="G121" t="str">
            <v>3222-05</v>
          </cell>
          <cell r="H121">
            <v>46054</v>
          </cell>
          <cell r="J121">
            <v>326.58999999999997</v>
          </cell>
          <cell r="L121">
            <v>191.44</v>
          </cell>
          <cell r="M121">
            <v>1.62</v>
          </cell>
          <cell r="O121">
            <v>1.5</v>
          </cell>
          <cell r="Y121">
            <v>1577.78</v>
          </cell>
          <cell r="AB121" t="str">
            <v>piso da enfermagem</v>
          </cell>
        </row>
        <row r="122">
          <cell r="C122" t="str">
            <v>UPA OLINDA - CG 001/2022</v>
          </cell>
          <cell r="E122" t="str">
            <v>JACKLLIN KEISIANY  DE ASSIS ALVES</v>
          </cell>
          <cell r="F122" t="str">
            <v>3 - Administrativo</v>
          </cell>
          <cell r="G122" t="str">
            <v>5142-25</v>
          </cell>
          <cell r="H122">
            <v>46054</v>
          </cell>
          <cell r="J122">
            <v>171.69</v>
          </cell>
          <cell r="L122">
            <v>191.44</v>
          </cell>
          <cell r="M122">
            <v>1.62</v>
          </cell>
          <cell r="O122">
            <v>1.5</v>
          </cell>
        </row>
        <row r="123">
          <cell r="C123" t="str">
            <v>UPA OLINDA - CG 001/2022</v>
          </cell>
          <cell r="E123" t="str">
            <v>JACQUELINE DA SILVA SALES</v>
          </cell>
          <cell r="F123" t="str">
            <v>2 - Outros Profissionais da Saúde</v>
          </cell>
          <cell r="G123" t="str">
            <v>3222-05</v>
          </cell>
          <cell r="H123">
            <v>46054</v>
          </cell>
          <cell r="J123">
            <v>297.91000000000003</v>
          </cell>
          <cell r="L123">
            <v>191.44</v>
          </cell>
          <cell r="M123">
            <v>1.62</v>
          </cell>
          <cell r="O123">
            <v>1.5</v>
          </cell>
          <cell r="Y123">
            <v>1577.78</v>
          </cell>
          <cell r="AB123" t="str">
            <v>piso da enfermagem</v>
          </cell>
        </row>
        <row r="124">
          <cell r="C124" t="str">
            <v>UPA OLINDA - CG 001/2022</v>
          </cell>
          <cell r="E124" t="str">
            <v>JAKIELE BEM GOMES</v>
          </cell>
          <cell r="F124" t="str">
            <v>1 - Médico</v>
          </cell>
          <cell r="G124" t="str">
            <v>2251-24</v>
          </cell>
          <cell r="H124">
            <v>46054</v>
          </cell>
          <cell r="J124">
            <v>967.69</v>
          </cell>
          <cell r="L124">
            <v>191.44</v>
          </cell>
          <cell r="M124">
            <v>8.4</v>
          </cell>
          <cell r="O124">
            <v>10.72</v>
          </cell>
        </row>
        <row r="125">
          <cell r="C125" t="str">
            <v>UPA OLINDA - CG 001/2022</v>
          </cell>
          <cell r="E125" t="str">
            <v>JANAINA BARBOSA DE FRAGA E SILVA</v>
          </cell>
          <cell r="F125" t="str">
            <v>2 - Outros Profissionais da Saúde</v>
          </cell>
          <cell r="G125" t="str">
            <v>3222-05</v>
          </cell>
          <cell r="H125">
            <v>46054</v>
          </cell>
          <cell r="J125">
            <v>281.83</v>
          </cell>
          <cell r="L125">
            <v>191.44</v>
          </cell>
          <cell r="M125">
            <v>1.62</v>
          </cell>
          <cell r="O125">
            <v>1.5</v>
          </cell>
          <cell r="Y125">
            <v>1577.78</v>
          </cell>
          <cell r="AB125" t="str">
            <v>piso da enfermagem</v>
          </cell>
        </row>
        <row r="126">
          <cell r="C126" t="str">
            <v>UPA OLINDA - CG 001/2022</v>
          </cell>
          <cell r="E126" t="str">
            <v>JANDIRA FELICIANO DA SILVA VELEZ GALVÃO</v>
          </cell>
          <cell r="F126" t="str">
            <v>2 - Outros Profissionais da Saúde</v>
          </cell>
          <cell r="G126" t="str">
            <v>2235-05</v>
          </cell>
          <cell r="H126">
            <v>46054</v>
          </cell>
          <cell r="J126">
            <v>0</v>
          </cell>
          <cell r="O126">
            <v>1.5</v>
          </cell>
        </row>
        <row r="127">
          <cell r="C127" t="str">
            <v>UPA OLINDA - CG 001/2022</v>
          </cell>
          <cell r="E127" t="str">
            <v>JERSICA GOMES DE SOUZA</v>
          </cell>
          <cell r="F127" t="str">
            <v>2 - Outros Profissionais da Saúde</v>
          </cell>
          <cell r="G127" t="str">
            <v>3222-05</v>
          </cell>
          <cell r="H127">
            <v>46054</v>
          </cell>
          <cell r="J127">
            <v>297.83</v>
          </cell>
          <cell r="L127">
            <v>191.44</v>
          </cell>
          <cell r="M127">
            <v>1.62</v>
          </cell>
          <cell r="O127">
            <v>1.5</v>
          </cell>
          <cell r="Y127">
            <v>1577.78</v>
          </cell>
          <cell r="AB127" t="str">
            <v>piso da enfermagem</v>
          </cell>
        </row>
        <row r="128">
          <cell r="C128" t="str">
            <v>UPA OLINDA - CG 001/2022</v>
          </cell>
          <cell r="E128" t="str">
            <v>JESSIKA LIMA DE SOUZA</v>
          </cell>
          <cell r="F128" t="str">
            <v>2 - Outros Profissionais da Saúde</v>
          </cell>
          <cell r="G128" t="str">
            <v>3222-05</v>
          </cell>
          <cell r="H128">
            <v>46054</v>
          </cell>
          <cell r="J128">
            <v>288.32</v>
          </cell>
          <cell r="L128">
            <v>191.44</v>
          </cell>
          <cell r="M128">
            <v>1.62</v>
          </cell>
          <cell r="O128">
            <v>1.5</v>
          </cell>
          <cell r="U128">
            <v>81.02</v>
          </cell>
          <cell r="X128" t="str">
            <v>auxilio creche devido</v>
          </cell>
          <cell r="Y128">
            <v>1577.78</v>
          </cell>
          <cell r="AB128" t="str">
            <v>piso da enfermagem</v>
          </cell>
        </row>
        <row r="129">
          <cell r="C129" t="str">
            <v>UPA OLINDA - CG 001/2022</v>
          </cell>
          <cell r="E129" t="str">
            <v>JOANA DALVA DE SOUSA</v>
          </cell>
          <cell r="F129" t="str">
            <v>3 - Administrativo</v>
          </cell>
          <cell r="G129" t="str">
            <v>1422-10</v>
          </cell>
          <cell r="H129">
            <v>46054</v>
          </cell>
          <cell r="J129">
            <v>386.93</v>
          </cell>
          <cell r="L129">
            <v>191.44</v>
          </cell>
          <cell r="M129">
            <v>4.18</v>
          </cell>
          <cell r="O129">
            <v>1.5</v>
          </cell>
        </row>
        <row r="130">
          <cell r="C130" t="str">
            <v>UPA OLINDA - CG 001/2022</v>
          </cell>
          <cell r="E130" t="str">
            <v>JOANA KARINA LEITE PEIXOTO</v>
          </cell>
          <cell r="F130" t="str">
            <v>2 - Outros Profissionais da Saúde</v>
          </cell>
          <cell r="G130" t="str">
            <v>5152-05</v>
          </cell>
          <cell r="H130">
            <v>46054</v>
          </cell>
          <cell r="J130">
            <v>179.24</v>
          </cell>
          <cell r="L130">
            <v>191.44</v>
          </cell>
          <cell r="M130">
            <v>1.62</v>
          </cell>
          <cell r="O130">
            <v>1.5</v>
          </cell>
        </row>
        <row r="131">
          <cell r="C131" t="str">
            <v>UPA OLINDA - CG 001/2022</v>
          </cell>
          <cell r="E131" t="str">
            <v>JOAO AGRICIO COSTA DE FRANCA</v>
          </cell>
          <cell r="F131" t="str">
            <v>2 - Outros Profissionais da Saúde</v>
          </cell>
          <cell r="G131" t="str">
            <v>3241-15</v>
          </cell>
          <cell r="H131">
            <v>46054</v>
          </cell>
          <cell r="J131">
            <v>335.81</v>
          </cell>
          <cell r="L131">
            <v>191.44</v>
          </cell>
          <cell r="M131">
            <v>2.73</v>
          </cell>
          <cell r="O131">
            <v>10.72</v>
          </cell>
        </row>
        <row r="132">
          <cell r="C132" t="str">
            <v>UPA OLINDA - CG 001/2022</v>
          </cell>
          <cell r="E132" t="str">
            <v>JOHN VICTOR PASSOS FERREIRA</v>
          </cell>
          <cell r="F132" t="str">
            <v>3 - Administrativo</v>
          </cell>
          <cell r="G132" t="str">
            <v>4110-10</v>
          </cell>
          <cell r="H132">
            <v>46054</v>
          </cell>
          <cell r="J132">
            <v>21.71</v>
          </cell>
          <cell r="O132">
            <v>1.5</v>
          </cell>
          <cell r="R132">
            <v>178.81</v>
          </cell>
          <cell r="S132">
            <v>45.69</v>
          </cell>
        </row>
        <row r="133">
          <cell r="C133" t="str">
            <v>UPA OLINDA - CG 001/2022</v>
          </cell>
          <cell r="E133" t="str">
            <v>JOSÉ ERICKSON ALENCAR VIDAL PIRES</v>
          </cell>
          <cell r="F133" t="str">
            <v>3 - Administrativo</v>
          </cell>
          <cell r="G133" t="str">
            <v>1421-05</v>
          </cell>
          <cell r="H133">
            <v>46054</v>
          </cell>
          <cell r="J133">
            <v>1022.39</v>
          </cell>
          <cell r="L133">
            <v>191.44</v>
          </cell>
          <cell r="M133">
            <v>12.78</v>
          </cell>
          <cell r="O133">
            <v>1.5</v>
          </cell>
        </row>
        <row r="134">
          <cell r="C134" t="str">
            <v>UPA OLINDA - CG 001/2022</v>
          </cell>
          <cell r="E134" t="str">
            <v>JOSÉ FERNANDO DA SILVA</v>
          </cell>
          <cell r="F134" t="str">
            <v>3 - Administrativo</v>
          </cell>
          <cell r="G134" t="str">
            <v>5142-25</v>
          </cell>
          <cell r="H134">
            <v>46054</v>
          </cell>
          <cell r="J134">
            <v>231.96</v>
          </cell>
          <cell r="L134">
            <v>191.44</v>
          </cell>
          <cell r="M134">
            <v>1.62</v>
          </cell>
          <cell r="O134">
            <v>1.5</v>
          </cell>
          <cell r="R134">
            <v>178.81</v>
          </cell>
          <cell r="S134">
            <v>97.26</v>
          </cell>
        </row>
        <row r="135">
          <cell r="C135" t="str">
            <v>UPA OLINDA - CG 001/2022</v>
          </cell>
          <cell r="E135" t="str">
            <v>JOSE VICENTE FERREIRA</v>
          </cell>
          <cell r="F135" t="str">
            <v>2 - Outros Profissionais da Saúde</v>
          </cell>
          <cell r="G135" t="str">
            <v>7664-20</v>
          </cell>
          <cell r="H135">
            <v>46054</v>
          </cell>
          <cell r="J135">
            <v>181.55</v>
          </cell>
          <cell r="L135">
            <v>191.44</v>
          </cell>
          <cell r="M135">
            <v>1.62</v>
          </cell>
          <cell r="O135">
            <v>1.5</v>
          </cell>
        </row>
        <row r="136">
          <cell r="C136" t="str">
            <v>UPA OLINDA - CG 001/2022</v>
          </cell>
          <cell r="E136" t="str">
            <v>JOSE WELLINGTON DA SILVA PEREIRA</v>
          </cell>
          <cell r="F136" t="str">
            <v>2 - Outros Profissionais da Saúde</v>
          </cell>
          <cell r="G136" t="str">
            <v>3222-05</v>
          </cell>
          <cell r="H136">
            <v>46054</v>
          </cell>
          <cell r="J136">
            <v>281.83</v>
          </cell>
          <cell r="L136">
            <v>191.44</v>
          </cell>
          <cell r="M136">
            <v>1.62</v>
          </cell>
          <cell r="O136">
            <v>1.5</v>
          </cell>
          <cell r="R136">
            <v>178.81</v>
          </cell>
          <cell r="S136">
            <v>97.26</v>
          </cell>
          <cell r="Y136">
            <v>1577.78</v>
          </cell>
          <cell r="AB136" t="str">
            <v>piso da enfermagem</v>
          </cell>
        </row>
        <row r="137">
          <cell r="C137" t="str">
            <v>UPA OLINDA - CG 001/2022</v>
          </cell>
          <cell r="E137" t="str">
            <v>JOSELI CAVALCANTE DE ANDRADE</v>
          </cell>
          <cell r="F137" t="str">
            <v>2 - Outros Profissionais da Saúde</v>
          </cell>
          <cell r="G137" t="str">
            <v>3222-05</v>
          </cell>
          <cell r="H137">
            <v>46054</v>
          </cell>
          <cell r="J137">
            <v>281.83</v>
          </cell>
          <cell r="L137">
            <v>191.44</v>
          </cell>
          <cell r="M137">
            <v>1.62</v>
          </cell>
          <cell r="O137">
            <v>1.5</v>
          </cell>
          <cell r="Y137">
            <v>1577.78</v>
          </cell>
          <cell r="AB137" t="str">
            <v>piso da enfermagem</v>
          </cell>
        </row>
        <row r="138">
          <cell r="C138" t="str">
            <v>UPA OLINDA - CG 001/2022</v>
          </cell>
          <cell r="E138" t="str">
            <v>JOSELIA MARIA DE BRITO SILVA</v>
          </cell>
          <cell r="F138" t="str">
            <v>2 - Outros Profissionais da Saúde</v>
          </cell>
          <cell r="G138" t="str">
            <v>3222-05</v>
          </cell>
          <cell r="H138">
            <v>46054</v>
          </cell>
          <cell r="J138">
            <v>298.44</v>
          </cell>
          <cell r="L138">
            <v>191.44</v>
          </cell>
          <cell r="M138">
            <v>1.62</v>
          </cell>
          <cell r="O138">
            <v>1.5</v>
          </cell>
          <cell r="Y138">
            <v>1577.78</v>
          </cell>
          <cell r="AB138" t="str">
            <v>piso da enfermagem</v>
          </cell>
        </row>
        <row r="139">
          <cell r="C139" t="str">
            <v>UPA OLINDA - CG 001/2022</v>
          </cell>
          <cell r="E139" t="str">
            <v>JOSELMA PEREIRA DA SILVA</v>
          </cell>
          <cell r="F139" t="str">
            <v>2 - Outros Profissionais da Saúde</v>
          </cell>
          <cell r="G139" t="str">
            <v>2235-05</v>
          </cell>
          <cell r="H139">
            <v>46054</v>
          </cell>
          <cell r="J139">
            <v>356.81</v>
          </cell>
          <cell r="L139">
            <v>191.44</v>
          </cell>
          <cell r="M139">
            <v>1.86</v>
          </cell>
          <cell r="O139">
            <v>1.5</v>
          </cell>
          <cell r="R139">
            <v>178.81</v>
          </cell>
          <cell r="S139">
            <v>111.54</v>
          </cell>
          <cell r="Y139">
            <v>2276.9899999999998</v>
          </cell>
          <cell r="AB139" t="str">
            <v>piso da enfermagem</v>
          </cell>
        </row>
        <row r="140">
          <cell r="C140" t="str">
            <v>UPA OLINDA - CG 001/2022</v>
          </cell>
          <cell r="E140" t="str">
            <v>JUCILEIDE GABRIEL DA SILVA</v>
          </cell>
          <cell r="F140" t="str">
            <v>2 - Outros Profissionais da Saúde</v>
          </cell>
          <cell r="G140" t="str">
            <v>3222-05</v>
          </cell>
          <cell r="H140">
            <v>46054</v>
          </cell>
          <cell r="J140">
            <v>297.91000000000003</v>
          </cell>
          <cell r="L140">
            <v>191.44</v>
          </cell>
          <cell r="M140">
            <v>1.62</v>
          </cell>
          <cell r="O140">
            <v>1.5</v>
          </cell>
          <cell r="R140">
            <v>178.81</v>
          </cell>
          <cell r="S140">
            <v>97.26</v>
          </cell>
          <cell r="Y140">
            <v>1577.78</v>
          </cell>
          <cell r="AB140" t="str">
            <v>piso da enfermagem</v>
          </cell>
        </row>
        <row r="141">
          <cell r="C141" t="str">
            <v>UPA OLINDA - CG 001/2022</v>
          </cell>
          <cell r="E141" t="str">
            <v>JULIANA ANDRADE DE ALMEIDA LIMA</v>
          </cell>
          <cell r="F141" t="str">
            <v>2 - Outros Profissionais da Saúde</v>
          </cell>
          <cell r="G141" t="str">
            <v>2524-05</v>
          </cell>
          <cell r="H141">
            <v>46054</v>
          </cell>
          <cell r="J141">
            <v>0</v>
          </cell>
          <cell r="O141">
            <v>1.5</v>
          </cell>
        </row>
        <row r="142">
          <cell r="C142" t="str">
            <v>UPA OLINDA - CG 001/2022</v>
          </cell>
          <cell r="E142" t="str">
            <v>JULIANA VIEIRA GALVÃO</v>
          </cell>
          <cell r="F142" t="str">
            <v>1 - Médico</v>
          </cell>
          <cell r="G142" t="str">
            <v>2251-24</v>
          </cell>
          <cell r="H142">
            <v>46054</v>
          </cell>
          <cell r="J142">
            <v>479.92</v>
          </cell>
          <cell r="L142">
            <v>191.44</v>
          </cell>
          <cell r="M142">
            <v>4.2</v>
          </cell>
          <cell r="O142">
            <v>10.72</v>
          </cell>
        </row>
        <row r="143">
          <cell r="C143" t="str">
            <v>UPA OLINDA - CG 001/2022</v>
          </cell>
          <cell r="E143" t="str">
            <v>KAILANNY VITORIA GOMES DA SILVA</v>
          </cell>
          <cell r="F143" t="str">
            <v>2 - Outros Profissionais da Saúde</v>
          </cell>
          <cell r="G143" t="str">
            <v>5152-10</v>
          </cell>
          <cell r="H143">
            <v>46054</v>
          </cell>
          <cell r="J143">
            <v>0</v>
          </cell>
          <cell r="O143">
            <v>1.5</v>
          </cell>
        </row>
        <row r="144">
          <cell r="C144" t="str">
            <v>UPA OLINDA - CG 001/2022</v>
          </cell>
          <cell r="E144" t="str">
            <v>KARLA FRANCILENE ALBINO CAMPOS</v>
          </cell>
          <cell r="F144" t="str">
            <v>2 - Outros Profissionais da Saúde</v>
          </cell>
          <cell r="G144" t="str">
            <v>7664-20</v>
          </cell>
          <cell r="H144">
            <v>46054</v>
          </cell>
          <cell r="J144">
            <v>359.81</v>
          </cell>
          <cell r="L144">
            <v>191.44</v>
          </cell>
          <cell r="M144">
            <v>2.73</v>
          </cell>
          <cell r="O144">
            <v>10.72</v>
          </cell>
        </row>
        <row r="145">
          <cell r="C145" t="str">
            <v>UPA OLINDA - CG 001/2022</v>
          </cell>
          <cell r="E145" t="str">
            <v>KÁSSIA KAREN CORDEIRO DE MELO BRITO</v>
          </cell>
          <cell r="F145" t="str">
            <v>4 - Assistência Odontológica</v>
          </cell>
          <cell r="G145" t="str">
            <v>2232-08</v>
          </cell>
          <cell r="H145">
            <v>46054</v>
          </cell>
          <cell r="J145">
            <v>555.26</v>
          </cell>
          <cell r="L145">
            <v>191.44</v>
          </cell>
          <cell r="M145">
            <v>5.91</v>
          </cell>
          <cell r="O145">
            <v>1.5</v>
          </cell>
        </row>
        <row r="146">
          <cell r="C146" t="str">
            <v>UPA OLINDA - CG 001/2022</v>
          </cell>
          <cell r="E146" t="str">
            <v>KELLY BATISTA DE FREITAS</v>
          </cell>
          <cell r="F146" t="str">
            <v>2 - Outros Profissionais da Saúde</v>
          </cell>
          <cell r="G146" t="str">
            <v>5152-10</v>
          </cell>
          <cell r="H146">
            <v>46054</v>
          </cell>
          <cell r="J146">
            <v>155.61000000000001</v>
          </cell>
          <cell r="L146">
            <v>191.44</v>
          </cell>
          <cell r="M146">
            <v>1.62</v>
          </cell>
          <cell r="O146">
            <v>1.5</v>
          </cell>
        </row>
        <row r="147">
          <cell r="C147" t="str">
            <v>UPA OLINDA - CG 001/2022</v>
          </cell>
          <cell r="E147" t="str">
            <v>KLEITON JORGE GOMES DA SILVA</v>
          </cell>
          <cell r="F147" t="str">
            <v>2 - Outros Profissionais da Saúde</v>
          </cell>
          <cell r="G147" t="str">
            <v>3222-05</v>
          </cell>
          <cell r="H147">
            <v>46054</v>
          </cell>
          <cell r="J147">
            <v>297.91000000000003</v>
          </cell>
          <cell r="L147">
            <v>191.44</v>
          </cell>
          <cell r="M147">
            <v>1.62</v>
          </cell>
          <cell r="O147">
            <v>1.5</v>
          </cell>
          <cell r="Y147">
            <v>1577.78</v>
          </cell>
          <cell r="AB147" t="str">
            <v>piso da enfermagem</v>
          </cell>
        </row>
        <row r="148">
          <cell r="C148" t="str">
            <v>UPA OLINDA - CG 001/2022</v>
          </cell>
          <cell r="E148" t="str">
            <v>LENILDA BARBOSA LEAL DA SILVA</v>
          </cell>
          <cell r="F148" t="str">
            <v>2 - Outros Profissionais da Saúde</v>
          </cell>
          <cell r="G148" t="str">
            <v>3222-05</v>
          </cell>
          <cell r="H148">
            <v>46054</v>
          </cell>
          <cell r="J148">
            <v>298.31</v>
          </cell>
          <cell r="L148">
            <v>191.44</v>
          </cell>
          <cell r="M148">
            <v>1.62</v>
          </cell>
          <cell r="O148">
            <v>1.5</v>
          </cell>
          <cell r="R148">
            <v>178.81</v>
          </cell>
          <cell r="S148">
            <v>97.26</v>
          </cell>
          <cell r="Y148">
            <v>1577.78</v>
          </cell>
          <cell r="AB148" t="str">
            <v>piso da enfermagem</v>
          </cell>
        </row>
        <row r="149">
          <cell r="C149" t="str">
            <v>UPA OLINDA - CG 001/2022</v>
          </cell>
          <cell r="E149" t="str">
            <v>LEONARDO DE OLIVEIRA MEDEIROS</v>
          </cell>
          <cell r="F149" t="str">
            <v>1 - Médico</v>
          </cell>
          <cell r="G149" t="str">
            <v>2252-70</v>
          </cell>
          <cell r="H149">
            <v>46054</v>
          </cell>
          <cell r="J149">
            <v>1173.01</v>
          </cell>
          <cell r="L149">
            <v>191.44</v>
          </cell>
          <cell r="M149">
            <v>10.5</v>
          </cell>
          <cell r="O149">
            <v>10.72</v>
          </cell>
        </row>
        <row r="150">
          <cell r="C150" t="str">
            <v>UPA OLINDA - CG 001/2022</v>
          </cell>
          <cell r="E150" t="str">
            <v>LEONARDO FREITAS DO NASCIMENTO</v>
          </cell>
          <cell r="F150" t="str">
            <v>2 - Outros Profissionais da Saúde</v>
          </cell>
          <cell r="G150" t="str">
            <v>7664-20</v>
          </cell>
          <cell r="H150">
            <v>46054</v>
          </cell>
          <cell r="J150">
            <v>335.81</v>
          </cell>
          <cell r="L150">
            <v>191.44</v>
          </cell>
          <cell r="M150">
            <v>2.73</v>
          </cell>
          <cell r="O150">
            <v>10.72</v>
          </cell>
        </row>
        <row r="151">
          <cell r="C151" t="str">
            <v>UPA OLINDA - CG 001/2022</v>
          </cell>
          <cell r="E151" t="str">
            <v>LILIAN DOS SANTOS</v>
          </cell>
          <cell r="F151" t="str">
            <v>3 - Administrativo</v>
          </cell>
          <cell r="G151" t="str">
            <v>5174-10</v>
          </cell>
          <cell r="H151">
            <v>46054</v>
          </cell>
          <cell r="J151">
            <v>214.63</v>
          </cell>
          <cell r="L151">
            <v>191.44</v>
          </cell>
          <cell r="M151">
            <v>0.11</v>
          </cell>
          <cell r="O151">
            <v>1.5</v>
          </cell>
        </row>
        <row r="152">
          <cell r="C152" t="str">
            <v>UPA OLINDA - CG 001/2022</v>
          </cell>
          <cell r="E152" t="str">
            <v>LILIANE DE ALMEIDA SILVA</v>
          </cell>
          <cell r="F152" t="str">
            <v>1 - Médico</v>
          </cell>
          <cell r="G152" t="str">
            <v>2251-25</v>
          </cell>
          <cell r="H152">
            <v>46054</v>
          </cell>
          <cell r="J152">
            <v>765.55</v>
          </cell>
          <cell r="O152">
            <v>10.72</v>
          </cell>
        </row>
        <row r="153">
          <cell r="C153" t="str">
            <v>UPA OLINDA - CG 001/2022</v>
          </cell>
          <cell r="E153" t="str">
            <v>LINDINALVA GALVÃO</v>
          </cell>
          <cell r="F153" t="str">
            <v>2 - Outros Profissionais da Saúde</v>
          </cell>
          <cell r="G153" t="str">
            <v>3222-05</v>
          </cell>
          <cell r="H153">
            <v>46054</v>
          </cell>
          <cell r="J153">
            <v>286.51</v>
          </cell>
          <cell r="L153">
            <v>191.44</v>
          </cell>
          <cell r="M153">
            <v>1.48</v>
          </cell>
          <cell r="O153">
            <v>1.5</v>
          </cell>
          <cell r="R153">
            <v>178.81</v>
          </cell>
          <cell r="S153">
            <v>88.71</v>
          </cell>
          <cell r="Y153">
            <v>1577.78</v>
          </cell>
          <cell r="AB153" t="str">
            <v>piso da enfermagem</v>
          </cell>
        </row>
        <row r="154">
          <cell r="C154" t="str">
            <v>UPA OLINDA - CG 001/2022</v>
          </cell>
          <cell r="E154" t="str">
            <v>LÍVIA ARAUJO DE FARIAS</v>
          </cell>
          <cell r="F154" t="str">
            <v>2 - Outros Profissionais da Saúde</v>
          </cell>
          <cell r="G154" t="str">
            <v>2235-05</v>
          </cell>
          <cell r="H154">
            <v>46054</v>
          </cell>
          <cell r="J154">
            <v>365.58</v>
          </cell>
          <cell r="O154">
            <v>10.72</v>
          </cell>
          <cell r="Y154">
            <v>2113.7199999999998</v>
          </cell>
          <cell r="AB154" t="str">
            <v>piso da enfermagem</v>
          </cell>
        </row>
        <row r="155">
          <cell r="C155" t="str">
            <v>UPA OLINDA - CG 001/2022</v>
          </cell>
          <cell r="E155" t="str">
            <v>LIZANGELA MARIA ZACARIAS DA SILVA</v>
          </cell>
          <cell r="F155" t="str">
            <v>3 - Administrativo</v>
          </cell>
          <cell r="G155" t="str">
            <v>2524-05</v>
          </cell>
          <cell r="H155">
            <v>46054</v>
          </cell>
          <cell r="J155">
            <v>230.67</v>
          </cell>
          <cell r="L155">
            <v>191.44</v>
          </cell>
          <cell r="M155">
            <v>2.86</v>
          </cell>
          <cell r="O155">
            <v>1.5</v>
          </cell>
          <cell r="R155">
            <v>178.81</v>
          </cell>
          <cell r="S155">
            <v>163.4</v>
          </cell>
        </row>
        <row r="156">
          <cell r="C156" t="str">
            <v>UPA OLINDA - CG 001/2022</v>
          </cell>
          <cell r="E156" t="str">
            <v>LUAN LOPES DE SANTANA</v>
          </cell>
          <cell r="F156" t="str">
            <v>3 - Administrativo</v>
          </cell>
          <cell r="G156" t="str">
            <v>3172-05</v>
          </cell>
          <cell r="H156">
            <v>46054</v>
          </cell>
          <cell r="J156">
            <v>192.04</v>
          </cell>
          <cell r="L156">
            <v>191.44</v>
          </cell>
          <cell r="M156">
            <v>1.62</v>
          </cell>
          <cell r="O156">
            <v>1.5</v>
          </cell>
        </row>
        <row r="157">
          <cell r="C157" t="str">
            <v>UPA OLINDA - CG 001/2022</v>
          </cell>
          <cell r="E157" t="str">
            <v>LUCAS BARBOSA DOS SANTOS</v>
          </cell>
          <cell r="F157" t="str">
            <v>2 - Outros Profissionais da Saúde</v>
          </cell>
          <cell r="G157" t="str">
            <v>7664-20</v>
          </cell>
          <cell r="H157">
            <v>46054</v>
          </cell>
          <cell r="J157">
            <v>187.47</v>
          </cell>
          <cell r="L157">
            <v>191.44</v>
          </cell>
          <cell r="M157">
            <v>1.62</v>
          </cell>
          <cell r="O157">
            <v>1.5</v>
          </cell>
        </row>
        <row r="158">
          <cell r="C158" t="str">
            <v>UPA OLINDA - CG 001/2022</v>
          </cell>
          <cell r="E158" t="str">
            <v>LUCAS GUILHERME MIGUEL SANTOS DA SILVA</v>
          </cell>
          <cell r="F158" t="str">
            <v>3 - Administrativo</v>
          </cell>
          <cell r="G158" t="str">
            <v>4110-10</v>
          </cell>
          <cell r="H158">
            <v>46054</v>
          </cell>
          <cell r="J158">
            <v>21.71</v>
          </cell>
          <cell r="O158">
            <v>1.5</v>
          </cell>
          <cell r="R158">
            <v>178.81</v>
          </cell>
          <cell r="S158">
            <v>45.69</v>
          </cell>
        </row>
        <row r="159">
          <cell r="C159" t="str">
            <v>UPA OLINDA - CG 001/2022</v>
          </cell>
          <cell r="E159" t="str">
            <v>LUCIANA GUILHERMINO DE MELO</v>
          </cell>
          <cell r="F159" t="str">
            <v>4 - Assistência Odontológica</v>
          </cell>
          <cell r="G159" t="str">
            <v>3224-15</v>
          </cell>
          <cell r="H159">
            <v>46054</v>
          </cell>
          <cell r="J159">
            <v>200.88</v>
          </cell>
          <cell r="L159">
            <v>191.44</v>
          </cell>
          <cell r="M159">
            <v>0.16</v>
          </cell>
          <cell r="O159">
            <v>1.5</v>
          </cell>
        </row>
        <row r="160">
          <cell r="C160" t="str">
            <v>UPA OLINDA - CG 001/2022</v>
          </cell>
          <cell r="E160" t="str">
            <v>LUCIMAR LAUDIENE DA SILVA</v>
          </cell>
          <cell r="F160" t="str">
            <v>2 - Outros Profissionais da Saúde</v>
          </cell>
          <cell r="G160" t="str">
            <v>2235-05</v>
          </cell>
          <cell r="H160">
            <v>46054</v>
          </cell>
          <cell r="J160">
            <v>399.62</v>
          </cell>
          <cell r="L160">
            <v>191.44</v>
          </cell>
          <cell r="M160">
            <v>1.86</v>
          </cell>
          <cell r="O160">
            <v>10.72</v>
          </cell>
          <cell r="U160">
            <v>138.38999999999999</v>
          </cell>
          <cell r="X160" t="str">
            <v>auxilio creche dos enfermeiros</v>
          </cell>
          <cell r="Y160">
            <v>2276.9899999999998</v>
          </cell>
          <cell r="AB160" t="str">
            <v>piso da enfermagem</v>
          </cell>
        </row>
        <row r="161">
          <cell r="C161" t="str">
            <v>UPA OLINDA - CG 001/2022</v>
          </cell>
          <cell r="E161" t="str">
            <v>MACIO RUBENS CARVALHO</v>
          </cell>
          <cell r="F161" t="str">
            <v>3 - Administrativo</v>
          </cell>
          <cell r="G161" t="str">
            <v>7823-20</v>
          </cell>
          <cell r="H161">
            <v>46054</v>
          </cell>
          <cell r="J161">
            <v>186.82</v>
          </cell>
          <cell r="L161">
            <v>191.44</v>
          </cell>
          <cell r="M161">
            <v>1.74</v>
          </cell>
          <cell r="O161">
            <v>1.5</v>
          </cell>
        </row>
        <row r="162">
          <cell r="C162" t="str">
            <v>UPA OLINDA - CG 001/2022</v>
          </cell>
          <cell r="E162" t="str">
            <v>MANUELA DE MELO RIBEIRO PARANHOS AGRA</v>
          </cell>
          <cell r="F162" t="str">
            <v>1 - Médico</v>
          </cell>
          <cell r="G162" t="str">
            <v>2251-25</v>
          </cell>
          <cell r="H162">
            <v>46054</v>
          </cell>
          <cell r="J162">
            <v>1017.99</v>
          </cell>
          <cell r="L162">
            <v>191.44</v>
          </cell>
          <cell r="M162">
            <v>7.56</v>
          </cell>
          <cell r="O162">
            <v>10.72</v>
          </cell>
        </row>
        <row r="163">
          <cell r="C163" t="str">
            <v>UPA OLINDA - CG 001/2022</v>
          </cell>
          <cell r="E163" t="str">
            <v>MARCELA SUELE SOARES</v>
          </cell>
          <cell r="F163" t="str">
            <v>2 - Outros Profissionais da Saúde</v>
          </cell>
          <cell r="G163" t="str">
            <v>2236-05</v>
          </cell>
          <cell r="H163">
            <v>46054</v>
          </cell>
          <cell r="J163">
            <v>222.56</v>
          </cell>
          <cell r="L163">
            <v>191.44</v>
          </cell>
          <cell r="M163">
            <v>2.15</v>
          </cell>
          <cell r="O163">
            <v>10.72</v>
          </cell>
        </row>
        <row r="164">
          <cell r="C164" t="str">
            <v>UPA OLINDA - CG 001/2022</v>
          </cell>
          <cell r="E164" t="str">
            <v>MÁRCIA FERREIRA DA SILVA</v>
          </cell>
          <cell r="F164" t="str">
            <v>2 - Outros Profissionais da Saúde</v>
          </cell>
          <cell r="G164" t="str">
            <v>3222-05</v>
          </cell>
          <cell r="H164">
            <v>46054</v>
          </cell>
          <cell r="J164">
            <v>281.83</v>
          </cell>
          <cell r="L164">
            <v>191.44</v>
          </cell>
          <cell r="M164">
            <v>1.62</v>
          </cell>
          <cell r="O164">
            <v>1.5</v>
          </cell>
          <cell r="R164">
            <v>178.81</v>
          </cell>
          <cell r="S164">
            <v>97.26</v>
          </cell>
          <cell r="Y164">
            <v>1577.78</v>
          </cell>
          <cell r="AB164" t="str">
            <v>piso da enfermagem</v>
          </cell>
        </row>
        <row r="165">
          <cell r="C165" t="str">
            <v>UPA OLINDA - CG 001/2022</v>
          </cell>
          <cell r="E165" t="str">
            <v>MARCO FERREIRA DOS SANTOS</v>
          </cell>
          <cell r="F165" t="str">
            <v>3 - Administrativo</v>
          </cell>
          <cell r="G165" t="str">
            <v>5174-10</v>
          </cell>
          <cell r="H165">
            <v>46054</v>
          </cell>
          <cell r="J165">
            <v>171.69</v>
          </cell>
          <cell r="L165">
            <v>191.44</v>
          </cell>
          <cell r="M165">
            <v>1.62</v>
          </cell>
          <cell r="O165">
            <v>1.5</v>
          </cell>
          <cell r="R165">
            <v>178.81</v>
          </cell>
          <cell r="S165">
            <v>97.26</v>
          </cell>
        </row>
        <row r="166">
          <cell r="C166" t="str">
            <v>UPA OLINDA - CG 001/2022</v>
          </cell>
          <cell r="E166" t="str">
            <v>MARCOS AURÉLIO FONSECA DA SILVA</v>
          </cell>
          <cell r="F166" t="str">
            <v>3 - Administrativo</v>
          </cell>
          <cell r="G166" t="str">
            <v>7823-20</v>
          </cell>
          <cell r="H166">
            <v>46054</v>
          </cell>
          <cell r="J166">
            <v>182.15</v>
          </cell>
          <cell r="L166">
            <v>191.44</v>
          </cell>
          <cell r="M166">
            <v>1.74</v>
          </cell>
          <cell r="O166">
            <v>1.5</v>
          </cell>
        </row>
        <row r="167">
          <cell r="C167" t="str">
            <v>UPA OLINDA - CG 001/2022</v>
          </cell>
          <cell r="E167" t="str">
            <v>MARCOS GOMES DO NASCIMENTO</v>
          </cell>
          <cell r="F167" t="str">
            <v>3 - Administrativo</v>
          </cell>
          <cell r="G167" t="str">
            <v>1425-05</v>
          </cell>
          <cell r="H167">
            <v>46054</v>
          </cell>
          <cell r="J167">
            <v>320.27</v>
          </cell>
          <cell r="L167">
            <v>191.44</v>
          </cell>
          <cell r="M167">
            <v>4</v>
          </cell>
          <cell r="O167">
            <v>1.5</v>
          </cell>
        </row>
        <row r="168">
          <cell r="C168" t="str">
            <v>UPA OLINDA - CG 001/2022</v>
          </cell>
          <cell r="E168" t="str">
            <v>MARCOS KENNEDY BEZERRA DE ALMEIDA</v>
          </cell>
          <cell r="F168" t="str">
            <v>3 - Administrativo</v>
          </cell>
          <cell r="G168" t="str">
            <v>4110-10</v>
          </cell>
          <cell r="H168">
            <v>46054</v>
          </cell>
          <cell r="J168">
            <v>494.05</v>
          </cell>
          <cell r="O168">
            <v>1.5</v>
          </cell>
        </row>
        <row r="169">
          <cell r="C169" t="str">
            <v>UPA OLINDA - CG 001/2022</v>
          </cell>
          <cell r="E169" t="str">
            <v>MARIA APARECIDA DE FATIMA ALENCAR NOBRE</v>
          </cell>
          <cell r="F169" t="str">
            <v>4 - Assistência Odontológica</v>
          </cell>
          <cell r="G169" t="str">
            <v>2232-88</v>
          </cell>
          <cell r="H169">
            <v>46054</v>
          </cell>
          <cell r="J169">
            <v>731.44</v>
          </cell>
          <cell r="L169">
            <v>191.44</v>
          </cell>
          <cell r="M169">
            <v>0.39</v>
          </cell>
          <cell r="O169">
            <v>10.72</v>
          </cell>
        </row>
        <row r="170">
          <cell r="C170" t="str">
            <v>UPA OLINDA - CG 001/2022</v>
          </cell>
          <cell r="E170" t="str">
            <v>MARIA BEATRIZ DE SOUZA NERY</v>
          </cell>
          <cell r="F170" t="str">
            <v>3 - Administrativo</v>
          </cell>
          <cell r="G170" t="str">
            <v>4221-05</v>
          </cell>
          <cell r="H170">
            <v>46054</v>
          </cell>
          <cell r="J170">
            <v>181.39</v>
          </cell>
          <cell r="L170">
            <v>191.44</v>
          </cell>
          <cell r="M170">
            <v>1.62</v>
          </cell>
          <cell r="O170">
            <v>1.5</v>
          </cell>
          <cell r="U170">
            <v>121.3</v>
          </cell>
          <cell r="X170" t="str">
            <v>auxilio creche devido e auxilio creche devido retroativo</v>
          </cell>
        </row>
        <row r="171">
          <cell r="C171" t="str">
            <v>UPA OLINDA - CG 001/2022</v>
          </cell>
          <cell r="E171" t="str">
            <v>MARIA DAS DORES DA SILVA</v>
          </cell>
          <cell r="F171" t="str">
            <v>3 - Administrativo</v>
          </cell>
          <cell r="G171" t="str">
            <v>5135-05</v>
          </cell>
          <cell r="H171">
            <v>46054</v>
          </cell>
          <cell r="J171">
            <v>171.69</v>
          </cell>
          <cell r="L171">
            <v>191.44</v>
          </cell>
          <cell r="M171">
            <v>1.62</v>
          </cell>
          <cell r="O171">
            <v>1.5</v>
          </cell>
          <cell r="R171">
            <v>178.81</v>
          </cell>
          <cell r="S171">
            <v>97.26</v>
          </cell>
        </row>
        <row r="172">
          <cell r="C172" t="str">
            <v>UPA OLINDA - CG 001/2022</v>
          </cell>
          <cell r="E172" t="str">
            <v>MARIA DE FATIMA PINTO RIBEIRO</v>
          </cell>
          <cell r="F172" t="str">
            <v>4 - Assistência Odontológica</v>
          </cell>
          <cell r="G172" t="str">
            <v>2232-88</v>
          </cell>
          <cell r="H172">
            <v>46054</v>
          </cell>
          <cell r="J172">
            <v>502.81</v>
          </cell>
          <cell r="L172">
            <v>191.44</v>
          </cell>
          <cell r="M172">
            <v>5.32</v>
          </cell>
          <cell r="O172">
            <v>10.72</v>
          </cell>
        </row>
        <row r="173">
          <cell r="C173" t="str">
            <v>UPA OLINDA - CG 001/2022</v>
          </cell>
          <cell r="E173" t="str">
            <v>MARIA EDUARDA VALADARES SANTOS LINS</v>
          </cell>
          <cell r="F173" t="str">
            <v>1 - Médico</v>
          </cell>
          <cell r="G173" t="str">
            <v>2252-70</v>
          </cell>
          <cell r="H173">
            <v>46054</v>
          </cell>
          <cell r="J173">
            <v>629.36</v>
          </cell>
          <cell r="L173">
            <v>191.44</v>
          </cell>
          <cell r="M173">
            <v>4.2</v>
          </cell>
          <cell r="O173">
            <v>1.5</v>
          </cell>
        </row>
        <row r="174">
          <cell r="C174" t="str">
            <v>UPA OLINDA - CG 001/2022</v>
          </cell>
          <cell r="E174" t="str">
            <v xml:space="preserve">MARIA JULIA DA CRUZ GOUVEIA NETO DE </v>
          </cell>
          <cell r="F174" t="str">
            <v>1 - Médico</v>
          </cell>
          <cell r="G174" t="str">
            <v>2251-24</v>
          </cell>
          <cell r="H174">
            <v>46054</v>
          </cell>
          <cell r="J174">
            <v>469.91</v>
          </cell>
          <cell r="O174">
            <v>10.72</v>
          </cell>
        </row>
        <row r="175">
          <cell r="C175" t="str">
            <v>UPA OLINDA - CG 001/2022</v>
          </cell>
          <cell r="E175" t="str">
            <v>MARIA MADALENA CORREIA RAMOS DOS SANTOS</v>
          </cell>
          <cell r="F175" t="str">
            <v>2 - Outros Profissionais da Saúde</v>
          </cell>
          <cell r="G175" t="str">
            <v>3222-05</v>
          </cell>
          <cell r="H175">
            <v>46054</v>
          </cell>
          <cell r="J175">
            <v>281.83</v>
          </cell>
          <cell r="L175">
            <v>191.44</v>
          </cell>
          <cell r="M175">
            <v>1.62</v>
          </cell>
          <cell r="O175">
            <v>1.5</v>
          </cell>
          <cell r="R175">
            <v>178.81</v>
          </cell>
          <cell r="S175">
            <v>97.26</v>
          </cell>
          <cell r="Y175">
            <v>1577.78</v>
          </cell>
          <cell r="AB175" t="str">
            <v>piso da enfermagem</v>
          </cell>
        </row>
        <row r="176">
          <cell r="C176" t="str">
            <v>UPA OLINDA - CG 001/2022</v>
          </cell>
          <cell r="E176" t="str">
            <v>MARIA RENATA FERREIRA DE SOUZA</v>
          </cell>
          <cell r="F176" t="str">
            <v>2 - Outros Profissionais da Saúde</v>
          </cell>
          <cell r="G176" t="str">
            <v>5152-05</v>
          </cell>
          <cell r="H176">
            <v>46054</v>
          </cell>
          <cell r="J176">
            <v>285.06</v>
          </cell>
          <cell r="O176">
            <v>1.5</v>
          </cell>
          <cell r="Y176">
            <v>1577.78</v>
          </cell>
          <cell r="AB176" t="str">
            <v>piso da enfermagem</v>
          </cell>
        </row>
        <row r="177">
          <cell r="C177" t="str">
            <v>UPA OLINDA - CG 001/2022</v>
          </cell>
          <cell r="E177" t="str">
            <v>MARIA SIMONE SANTOS DE LIMA</v>
          </cell>
          <cell r="F177" t="str">
            <v>2 - Outros Profissionais da Saúde</v>
          </cell>
          <cell r="G177" t="str">
            <v>3226-05</v>
          </cell>
          <cell r="H177">
            <v>46054</v>
          </cell>
          <cell r="J177">
            <v>171.02</v>
          </cell>
          <cell r="L177">
            <v>191.44</v>
          </cell>
          <cell r="M177">
            <v>1.62</v>
          </cell>
          <cell r="O177">
            <v>1.5</v>
          </cell>
        </row>
        <row r="178">
          <cell r="C178" t="str">
            <v>UPA OLINDA - CG 001/2022</v>
          </cell>
          <cell r="E178" t="str">
            <v>MARIELY DO REGO BARROS DE ANDRADE</v>
          </cell>
          <cell r="F178" t="str">
            <v>2 - Outros Profissionais da Saúde</v>
          </cell>
          <cell r="G178" t="str">
            <v>2235-05</v>
          </cell>
          <cell r="H178">
            <v>46054</v>
          </cell>
          <cell r="J178">
            <v>387.24</v>
          </cell>
          <cell r="L178">
            <v>191.44</v>
          </cell>
          <cell r="M178">
            <v>2.2200000000000002</v>
          </cell>
          <cell r="O178">
            <v>10.72</v>
          </cell>
          <cell r="Y178">
            <v>1941</v>
          </cell>
          <cell r="AB178" t="str">
            <v>piso da enfermagem</v>
          </cell>
        </row>
        <row r="179">
          <cell r="C179" t="str">
            <v>UPA OLINDA - CG 001/2022</v>
          </cell>
          <cell r="E179" t="str">
            <v>MARIO JOSE DA SILVA</v>
          </cell>
          <cell r="F179" t="str">
            <v>3 - Administrativo</v>
          </cell>
          <cell r="G179" t="str">
            <v>7823-20</v>
          </cell>
          <cell r="H179">
            <v>46054</v>
          </cell>
          <cell r="J179">
            <v>223.2</v>
          </cell>
          <cell r="L179">
            <v>191.44</v>
          </cell>
          <cell r="M179">
            <v>0.12</v>
          </cell>
          <cell r="O179">
            <v>1.5</v>
          </cell>
        </row>
        <row r="180">
          <cell r="C180" t="str">
            <v>UPA OLINDA - CG 001/2022</v>
          </cell>
          <cell r="E180" t="str">
            <v>MARIUSKA RODRIGUES RAPOSO LAPORTE</v>
          </cell>
          <cell r="F180" t="str">
            <v>2 - Outros Profissionais da Saúde</v>
          </cell>
          <cell r="G180" t="str">
            <v>2516-05</v>
          </cell>
          <cell r="H180">
            <v>46054</v>
          </cell>
          <cell r="J180">
            <v>321.72000000000003</v>
          </cell>
          <cell r="L180">
            <v>191.44</v>
          </cell>
          <cell r="M180">
            <v>0.17</v>
          </cell>
          <cell r="O180">
            <v>1.5</v>
          </cell>
          <cell r="U180">
            <v>121.3</v>
          </cell>
          <cell r="X180" t="str">
            <v>auxilio creche devido e auxilio creche devido retroativo</v>
          </cell>
        </row>
        <row r="181">
          <cell r="C181" t="str">
            <v>UPA OLINDA - CG 001/2022</v>
          </cell>
          <cell r="E181" t="str">
            <v>MARLEIDE MIRANDA MENDES</v>
          </cell>
          <cell r="F181" t="str">
            <v>2 - Outros Profissionais da Saúde</v>
          </cell>
          <cell r="G181" t="str">
            <v>3222-05</v>
          </cell>
          <cell r="H181">
            <v>46054</v>
          </cell>
          <cell r="J181">
            <v>281.83</v>
          </cell>
          <cell r="L181">
            <v>191.44</v>
          </cell>
          <cell r="M181">
            <v>1.62</v>
          </cell>
          <cell r="O181">
            <v>1.5</v>
          </cell>
          <cell r="Y181">
            <v>1577.78</v>
          </cell>
          <cell r="AB181" t="str">
            <v>piso da enfermagem</v>
          </cell>
        </row>
        <row r="182">
          <cell r="C182" t="str">
            <v>UPA OLINDA - CG 001/2022</v>
          </cell>
          <cell r="E182" t="str">
            <v>MARY SIMONE BOYER DE ALMEIDA DOS ANJOS</v>
          </cell>
          <cell r="F182" t="str">
            <v>2 - Outros Profissionais da Saúde</v>
          </cell>
          <cell r="G182" t="str">
            <v>3222-05</v>
          </cell>
          <cell r="H182">
            <v>46054</v>
          </cell>
          <cell r="J182">
            <v>281.83</v>
          </cell>
          <cell r="L182">
            <v>191.44</v>
          </cell>
          <cell r="M182">
            <v>1.62</v>
          </cell>
          <cell r="O182">
            <v>1.5</v>
          </cell>
          <cell r="Y182">
            <v>1577.78</v>
          </cell>
          <cell r="AB182" t="str">
            <v>piso da enfermagem</v>
          </cell>
        </row>
        <row r="183">
          <cell r="C183" t="str">
            <v>UPA OLINDA - CG 001/2022</v>
          </cell>
          <cell r="E183" t="str">
            <v>MATHEUS JUAN ROSA DA SILVA</v>
          </cell>
          <cell r="F183" t="str">
            <v>3 - Administrativo</v>
          </cell>
          <cell r="G183" t="str">
            <v>4221-05</v>
          </cell>
          <cell r="H183">
            <v>46054</v>
          </cell>
          <cell r="J183">
            <v>143.32</v>
          </cell>
          <cell r="L183">
            <v>191.44</v>
          </cell>
          <cell r="M183">
            <v>1.62</v>
          </cell>
          <cell r="O183">
            <v>1.5</v>
          </cell>
        </row>
        <row r="184">
          <cell r="C184" t="str">
            <v>UPA OLINDA - CG 001/2022</v>
          </cell>
          <cell r="E184" t="str">
            <v>MICHAELA BARROS DA CRUZ</v>
          </cell>
          <cell r="F184" t="str">
            <v>3 - Administrativo</v>
          </cell>
          <cell r="G184" t="str">
            <v>5142-25</v>
          </cell>
          <cell r="H184">
            <v>46054</v>
          </cell>
          <cell r="J184">
            <v>171.69</v>
          </cell>
          <cell r="L184">
            <v>191.44</v>
          </cell>
          <cell r="M184">
            <v>1.62</v>
          </cell>
          <cell r="O184">
            <v>1.5</v>
          </cell>
        </row>
        <row r="185">
          <cell r="C185" t="str">
            <v>UPA OLINDA - CG 001/2022</v>
          </cell>
          <cell r="E185" t="str">
            <v>MICHELLE ALENCAR MACIEL</v>
          </cell>
          <cell r="F185" t="str">
            <v>2 - Outros Profissionais da Saúde</v>
          </cell>
          <cell r="G185" t="str">
            <v>2235-05</v>
          </cell>
          <cell r="H185">
            <v>46054</v>
          </cell>
          <cell r="J185">
            <v>758.31</v>
          </cell>
          <cell r="L185">
            <v>191.44</v>
          </cell>
          <cell r="M185">
            <v>8.68</v>
          </cell>
          <cell r="O185">
            <v>10.72</v>
          </cell>
        </row>
        <row r="186">
          <cell r="C186" t="str">
            <v>UPA OLINDA - CG 001/2022</v>
          </cell>
          <cell r="E186" t="str">
            <v>MICHELLE CONCEIÇÃO DE OLIVEIRA LIMA</v>
          </cell>
          <cell r="F186" t="str">
            <v>2 - Outros Profissionais da Saúde</v>
          </cell>
          <cell r="G186">
            <v>223505</v>
          </cell>
          <cell r="H186">
            <v>46054</v>
          </cell>
          <cell r="J186">
            <v>403.47</v>
          </cell>
          <cell r="L186">
            <v>191.44</v>
          </cell>
          <cell r="M186">
            <v>2.04</v>
          </cell>
          <cell r="O186">
            <v>10.72</v>
          </cell>
          <cell r="U186">
            <v>138.38999999999999</v>
          </cell>
          <cell r="X186" t="str">
            <v>auxilio creche dos enfermeiros</v>
          </cell>
          <cell r="Y186">
            <v>2113.7199999999998</v>
          </cell>
          <cell r="AB186" t="str">
            <v>piso da enfermagem</v>
          </cell>
        </row>
        <row r="187">
          <cell r="C187" t="str">
            <v>UPA OLINDA - CG 001/2022</v>
          </cell>
          <cell r="E187" t="str">
            <v>MOACIR CARLOS FERREIRA DA SILVA</v>
          </cell>
          <cell r="F187" t="str">
            <v>3 - Administrativo</v>
          </cell>
          <cell r="G187" t="str">
            <v>3222-30</v>
          </cell>
          <cell r="H187">
            <v>46054</v>
          </cell>
          <cell r="J187">
            <v>150.41999999999999</v>
          </cell>
          <cell r="L187">
            <v>191.44</v>
          </cell>
          <cell r="M187">
            <v>1.57</v>
          </cell>
          <cell r="O187">
            <v>1.5</v>
          </cell>
          <cell r="R187">
            <v>178.81</v>
          </cell>
          <cell r="S187">
            <v>94.02</v>
          </cell>
        </row>
        <row r="188">
          <cell r="C188" t="str">
            <v>UPA OLINDA - CG 001/2022</v>
          </cell>
          <cell r="E188" t="str">
            <v>NADJANE CRISTINA DO NASCIMENTO SANTOS</v>
          </cell>
          <cell r="F188" t="str">
            <v>3 - Administrativo</v>
          </cell>
          <cell r="G188" t="str">
            <v>5142-25</v>
          </cell>
          <cell r="H188">
            <v>46054</v>
          </cell>
          <cell r="J188">
            <v>175.42</v>
          </cell>
          <cell r="L188">
            <v>191.44</v>
          </cell>
          <cell r="M188">
            <v>1.62</v>
          </cell>
          <cell r="O188">
            <v>1.5</v>
          </cell>
        </row>
        <row r="189">
          <cell r="C189" t="str">
            <v>UPA OLINDA - CG 001/2022</v>
          </cell>
          <cell r="E189" t="str">
            <v>OSEIAS VENTURA DO NASCIMENTO</v>
          </cell>
          <cell r="F189" t="str">
            <v>2 - Outros Profissionais da Saúde</v>
          </cell>
          <cell r="G189" t="str">
            <v>7664-20</v>
          </cell>
          <cell r="H189">
            <v>46054</v>
          </cell>
          <cell r="J189">
            <v>335.81</v>
          </cell>
          <cell r="L189">
            <v>191.44</v>
          </cell>
          <cell r="M189">
            <v>2.73</v>
          </cell>
          <cell r="O189">
            <v>10.72</v>
          </cell>
        </row>
        <row r="190">
          <cell r="C190" t="str">
            <v>UPA OLINDA - CG 001/2022</v>
          </cell>
          <cell r="E190" t="str">
            <v>PATRÍCIA GREICE  DOS SANTOS BRASIL</v>
          </cell>
          <cell r="F190" t="str">
            <v>2 - Outros Profissionais da Saúde</v>
          </cell>
          <cell r="G190" t="str">
            <v>3222-05</v>
          </cell>
          <cell r="H190">
            <v>46054</v>
          </cell>
          <cell r="J190">
            <v>281.83</v>
          </cell>
          <cell r="L190">
            <v>191.44</v>
          </cell>
          <cell r="M190">
            <v>1.62</v>
          </cell>
          <cell r="O190">
            <v>1.5</v>
          </cell>
          <cell r="R190">
            <v>178.81</v>
          </cell>
          <cell r="S190">
            <v>97.26</v>
          </cell>
          <cell r="Y190">
            <v>1577.78</v>
          </cell>
          <cell r="AB190" t="str">
            <v>piso da enfermagem</v>
          </cell>
        </row>
        <row r="191">
          <cell r="C191" t="str">
            <v>UPA OLINDA - CG 001/2022</v>
          </cell>
          <cell r="E191" t="str">
            <v>PATRICIA LAINE DA SILVA CAETANO</v>
          </cell>
          <cell r="F191" t="str">
            <v>2 - Outros Profissionais da Saúde</v>
          </cell>
          <cell r="G191" t="str">
            <v>2237-05</v>
          </cell>
          <cell r="H191">
            <v>46054</v>
          </cell>
          <cell r="J191">
            <v>155.61000000000001</v>
          </cell>
          <cell r="L191">
            <v>191.44</v>
          </cell>
          <cell r="M191">
            <v>1.62</v>
          </cell>
          <cell r="O191">
            <v>1.5</v>
          </cell>
          <cell r="R191">
            <v>178.81</v>
          </cell>
          <cell r="S191">
            <v>97.26</v>
          </cell>
        </row>
        <row r="192">
          <cell r="C192" t="str">
            <v>UPA OLINDA - CG 001/2022</v>
          </cell>
          <cell r="E192" t="str">
            <v>PAULO CESAR OLIVEIRA SANTOS</v>
          </cell>
          <cell r="F192" t="str">
            <v>4 - Assistência Odontológica</v>
          </cell>
          <cell r="G192" t="str">
            <v>2232-88</v>
          </cell>
          <cell r="H192">
            <v>46054</v>
          </cell>
          <cell r="J192">
            <v>558.62</v>
          </cell>
          <cell r="L192">
            <v>191.44</v>
          </cell>
          <cell r="M192">
            <v>5.91</v>
          </cell>
          <cell r="O192">
            <v>10.72</v>
          </cell>
        </row>
        <row r="193">
          <cell r="C193" t="str">
            <v>UPA OLINDA - CG 001/2022</v>
          </cell>
          <cell r="E193" t="str">
            <v>PHALLOMA CORREIA VALERIANO DA SILVA</v>
          </cell>
          <cell r="F193" t="str">
            <v>2 - Outros Profissionais da Saúde</v>
          </cell>
          <cell r="G193" t="str">
            <v>2236-05</v>
          </cell>
          <cell r="H193">
            <v>46054</v>
          </cell>
          <cell r="J193">
            <v>257.62</v>
          </cell>
          <cell r="L193">
            <v>191.44</v>
          </cell>
          <cell r="M193">
            <v>2.5499999999999998</v>
          </cell>
          <cell r="O193">
            <v>10.72</v>
          </cell>
        </row>
        <row r="194">
          <cell r="C194" t="str">
            <v>UPA OLINDA - CG 001/2022</v>
          </cell>
          <cell r="E194" t="str">
            <v>PHILLIPE ANDREW FERNANDES SILVA</v>
          </cell>
          <cell r="F194" t="str">
            <v>3 - Administrativo</v>
          </cell>
          <cell r="G194" t="str">
            <v>5174-10</v>
          </cell>
          <cell r="H194">
            <v>46054</v>
          </cell>
          <cell r="J194">
            <v>171.69</v>
          </cell>
          <cell r="L194">
            <v>191.44</v>
          </cell>
          <cell r="M194">
            <v>1.62</v>
          </cell>
          <cell r="O194">
            <v>1.5</v>
          </cell>
        </row>
        <row r="195">
          <cell r="C195" t="str">
            <v>UPA OLINDA - CG 001/2022</v>
          </cell>
          <cell r="E195" t="str">
            <v>PRISCILLA DE ARAUJO SILVA</v>
          </cell>
          <cell r="F195" t="str">
            <v>2 - Outros Profissionais da Saúde</v>
          </cell>
          <cell r="G195" t="str">
            <v>3222-05</v>
          </cell>
          <cell r="H195">
            <v>46054</v>
          </cell>
          <cell r="J195">
            <v>340.35</v>
          </cell>
          <cell r="L195">
            <v>191.44</v>
          </cell>
          <cell r="M195">
            <v>0.16</v>
          </cell>
          <cell r="O195">
            <v>1.5</v>
          </cell>
          <cell r="Y195">
            <v>1577.78</v>
          </cell>
          <cell r="AB195" t="str">
            <v>piso da enfermagem</v>
          </cell>
        </row>
        <row r="196">
          <cell r="C196" t="str">
            <v>UPA OLINDA - CG 001/2022</v>
          </cell>
          <cell r="E196" t="str">
            <v>RADAMES JOSE DA SILVA</v>
          </cell>
          <cell r="F196" t="str">
            <v>3 - Administrativo</v>
          </cell>
          <cell r="G196" t="str">
            <v>5174-10</v>
          </cell>
          <cell r="H196">
            <v>46054</v>
          </cell>
          <cell r="J196">
            <v>206.17</v>
          </cell>
          <cell r="L196">
            <v>191.44</v>
          </cell>
          <cell r="M196">
            <v>0.11</v>
          </cell>
          <cell r="O196">
            <v>1.5</v>
          </cell>
        </row>
        <row r="197">
          <cell r="C197" t="str">
            <v>UPA OLINDA - CG 001/2022</v>
          </cell>
          <cell r="E197" t="str">
            <v>RAFAEL GOMES OLIVEIRA</v>
          </cell>
          <cell r="F197" t="str">
            <v>3 - Administrativo</v>
          </cell>
          <cell r="G197" t="str">
            <v>4110-10</v>
          </cell>
          <cell r="H197">
            <v>46054</v>
          </cell>
          <cell r="J197">
            <v>143.72999999999999</v>
          </cell>
          <cell r="L197">
            <v>191.44</v>
          </cell>
          <cell r="M197">
            <v>1.62</v>
          </cell>
          <cell r="O197">
            <v>1.5</v>
          </cell>
          <cell r="R197">
            <v>178.81</v>
          </cell>
          <cell r="S197">
            <v>97.26</v>
          </cell>
        </row>
        <row r="198">
          <cell r="C198" t="str">
            <v>UPA OLINDA - CG 001/2022</v>
          </cell>
          <cell r="E198" t="str">
            <v>RAIANA CÉZAR DE ALBUQUERQUE DOS SA</v>
          </cell>
          <cell r="F198" t="str">
            <v>2 - Outros Profissionais da Saúde</v>
          </cell>
          <cell r="G198" t="str">
            <v>2235-05</v>
          </cell>
          <cell r="H198">
            <v>46054</v>
          </cell>
          <cell r="J198">
            <v>355.52</v>
          </cell>
          <cell r="O198">
            <v>10.72</v>
          </cell>
          <cell r="Y198">
            <v>2113.7199999999998</v>
          </cell>
          <cell r="AB198" t="str">
            <v>piso da enfermagem</v>
          </cell>
        </row>
        <row r="199">
          <cell r="C199" t="str">
            <v>UPA OLINDA - CG 001/2022</v>
          </cell>
          <cell r="E199" t="str">
            <v>REBECA PONTES JORDÃO OLIVEIRA</v>
          </cell>
          <cell r="F199" t="str">
            <v>2 - Outros Profissionais da Saúde</v>
          </cell>
          <cell r="G199" t="str">
            <v>2235-05</v>
          </cell>
          <cell r="H199">
            <v>46054</v>
          </cell>
          <cell r="J199">
            <v>366.97</v>
          </cell>
          <cell r="L199">
            <v>191.44</v>
          </cell>
          <cell r="M199">
            <v>1.86</v>
          </cell>
          <cell r="O199">
            <v>1.5</v>
          </cell>
          <cell r="Y199">
            <v>2276.9899999999998</v>
          </cell>
          <cell r="AB199" t="str">
            <v>piso da enfermagem</v>
          </cell>
        </row>
        <row r="200">
          <cell r="C200" t="str">
            <v>UPA OLINDA - CG 001/2022</v>
          </cell>
          <cell r="E200" t="str">
            <v>REINALDO SOARES DA SILVA</v>
          </cell>
          <cell r="F200" t="str">
            <v>2 - Outros Profissionais da Saúde</v>
          </cell>
          <cell r="G200" t="str">
            <v>7664-20</v>
          </cell>
          <cell r="H200">
            <v>46054</v>
          </cell>
          <cell r="J200">
            <v>335.81</v>
          </cell>
          <cell r="L200">
            <v>191.44</v>
          </cell>
          <cell r="M200">
            <v>2.73</v>
          </cell>
          <cell r="O200">
            <v>10.72</v>
          </cell>
        </row>
        <row r="201">
          <cell r="C201" t="str">
            <v>UPA OLINDA - CG 001/2022</v>
          </cell>
          <cell r="E201" t="str">
            <v>RENAN VALOIS COSTA DA SILVEIRA</v>
          </cell>
          <cell r="F201" t="str">
            <v>2 - Outros Profissionais da Saúde</v>
          </cell>
          <cell r="G201" t="str">
            <v>2235-05</v>
          </cell>
          <cell r="H201">
            <v>46054</v>
          </cell>
          <cell r="J201">
            <v>463.79</v>
          </cell>
          <cell r="L201">
            <v>191.44</v>
          </cell>
          <cell r="M201">
            <v>0.22</v>
          </cell>
          <cell r="O201">
            <v>10.72</v>
          </cell>
          <cell r="Y201">
            <v>1941</v>
          </cell>
          <cell r="AB201" t="str">
            <v>piso da enfermagem</v>
          </cell>
        </row>
        <row r="202">
          <cell r="C202" t="str">
            <v>UPA OLINDA - CG 001/2022</v>
          </cell>
          <cell r="E202" t="str">
            <v>RENATA CLARA PINTO SOUZA</v>
          </cell>
          <cell r="F202" t="str">
            <v>2 - Outros Profissionais da Saúde</v>
          </cell>
          <cell r="G202" t="str">
            <v>3222-05</v>
          </cell>
          <cell r="H202">
            <v>46054</v>
          </cell>
          <cell r="J202">
            <v>294.24</v>
          </cell>
          <cell r="L202">
            <v>191.44</v>
          </cell>
          <cell r="M202">
            <v>1.62</v>
          </cell>
          <cell r="O202">
            <v>1.5</v>
          </cell>
          <cell r="R202">
            <v>178.81</v>
          </cell>
          <cell r="S202">
            <v>97.26</v>
          </cell>
          <cell r="Y202">
            <v>1577.78</v>
          </cell>
          <cell r="AB202" t="str">
            <v>piso da enfermagem</v>
          </cell>
        </row>
        <row r="203">
          <cell r="C203" t="str">
            <v>UPA OLINDA - CG 001/2022</v>
          </cell>
          <cell r="E203" t="str">
            <v>RENATA FERNANDES PINHEIRO</v>
          </cell>
          <cell r="F203" t="str">
            <v>4 - Assistência Odontológica</v>
          </cell>
          <cell r="G203" t="str">
            <v>2232-88</v>
          </cell>
          <cell r="H203">
            <v>46054</v>
          </cell>
          <cell r="J203">
            <v>0</v>
          </cell>
          <cell r="O203">
            <v>10.72</v>
          </cell>
        </row>
        <row r="204">
          <cell r="C204" t="str">
            <v>UPA OLINDA - CG 001/2022</v>
          </cell>
          <cell r="E204" t="str">
            <v>RENATA GEANE GONCALVES CUNHA BARROS</v>
          </cell>
          <cell r="F204" t="str">
            <v>2 - Outros Profissionais da Saúde</v>
          </cell>
          <cell r="G204" t="str">
            <v>3222-05</v>
          </cell>
          <cell r="H204">
            <v>46054</v>
          </cell>
          <cell r="J204">
            <v>264.38</v>
          </cell>
          <cell r="L204">
            <v>191.44</v>
          </cell>
          <cell r="M204">
            <v>1.1499999999999999</v>
          </cell>
          <cell r="O204">
            <v>1.5</v>
          </cell>
        </row>
        <row r="205">
          <cell r="C205" t="str">
            <v>UPA OLINDA - CG 001/2022</v>
          </cell>
          <cell r="E205" t="str">
            <v xml:space="preserve">RENATO COSME CESAR </v>
          </cell>
          <cell r="F205" t="str">
            <v>2 - Outros Profissionais da Saúde</v>
          </cell>
          <cell r="G205" t="str">
            <v>5152-05</v>
          </cell>
          <cell r="H205">
            <v>46054</v>
          </cell>
          <cell r="J205">
            <v>298.22000000000003</v>
          </cell>
          <cell r="L205">
            <v>191.44</v>
          </cell>
          <cell r="M205">
            <v>1.62</v>
          </cell>
          <cell r="O205">
            <v>1.5</v>
          </cell>
          <cell r="R205">
            <v>178.81</v>
          </cell>
          <cell r="S205">
            <v>97.26</v>
          </cell>
          <cell r="Y205">
            <v>1577.78</v>
          </cell>
          <cell r="AB205" t="str">
            <v>piso da enfermagem</v>
          </cell>
        </row>
        <row r="206">
          <cell r="C206" t="str">
            <v>UPA OLINDA - CG 001/2022</v>
          </cell>
          <cell r="E206" t="str">
            <v>RICARDO MARCELINO DE FREITAS</v>
          </cell>
          <cell r="F206" t="str">
            <v>3 - Administrativo</v>
          </cell>
          <cell r="G206" t="str">
            <v>4221-05</v>
          </cell>
          <cell r="H206">
            <v>46054</v>
          </cell>
          <cell r="J206">
            <v>155.61000000000001</v>
          </cell>
          <cell r="L206">
            <v>191.44</v>
          </cell>
          <cell r="M206">
            <v>1.62</v>
          </cell>
          <cell r="O206">
            <v>1.5</v>
          </cell>
        </row>
        <row r="207">
          <cell r="C207" t="str">
            <v>UPA OLINDA - CG 001/2022</v>
          </cell>
          <cell r="E207" t="str">
            <v>ROBERTA LUCIA DOURADO DE PAULA FERREIRA</v>
          </cell>
          <cell r="F207" t="str">
            <v>2 - Outros Profissionais da Saúde</v>
          </cell>
          <cell r="G207" t="str">
            <v>2235-05</v>
          </cell>
          <cell r="H207">
            <v>46054</v>
          </cell>
          <cell r="J207">
            <v>363.93</v>
          </cell>
          <cell r="L207">
            <v>191.44</v>
          </cell>
          <cell r="M207">
            <v>2.2200000000000002</v>
          </cell>
          <cell r="O207">
            <v>10.72</v>
          </cell>
          <cell r="Y207">
            <v>1941</v>
          </cell>
          <cell r="AB207" t="str">
            <v>piso da enfermagem</v>
          </cell>
        </row>
        <row r="208">
          <cell r="C208" t="str">
            <v>UPA OLINDA - CG 001/2022</v>
          </cell>
          <cell r="E208" t="str">
            <v>ROBERTA MAYARA DIOGO DE VASCONCELOS</v>
          </cell>
          <cell r="F208" t="str">
            <v>2 - Outros Profissionais da Saúde</v>
          </cell>
          <cell r="G208" t="str">
            <v>2235-05</v>
          </cell>
          <cell r="H208">
            <v>46054</v>
          </cell>
          <cell r="J208">
            <v>369.92</v>
          </cell>
          <cell r="O208">
            <v>1.5</v>
          </cell>
          <cell r="Y208">
            <v>2276.9899999999998</v>
          </cell>
          <cell r="AB208" t="str">
            <v>piso da enfermagem</v>
          </cell>
        </row>
        <row r="209">
          <cell r="C209" t="str">
            <v>UPA OLINDA - CG 001/2022</v>
          </cell>
          <cell r="E209" t="str">
            <v>RONALDO RODRIGO DOS SANTOS</v>
          </cell>
          <cell r="F209" t="str">
            <v>3 - Administrativo</v>
          </cell>
          <cell r="G209" t="str">
            <v>5152-10</v>
          </cell>
          <cell r="H209">
            <v>46054</v>
          </cell>
          <cell r="J209">
            <v>171.69</v>
          </cell>
          <cell r="L209">
            <v>191.44</v>
          </cell>
          <cell r="M209">
            <v>1.62</v>
          </cell>
          <cell r="O209">
            <v>1.5</v>
          </cell>
        </row>
        <row r="210">
          <cell r="C210" t="str">
            <v>UPA OLINDA - CG 001/2022</v>
          </cell>
          <cell r="E210" t="str">
            <v>ROSANA FERREIRA DA SILVA</v>
          </cell>
          <cell r="F210" t="str">
            <v>2 - Outros Profissionais da Saúde</v>
          </cell>
          <cell r="G210" t="str">
            <v>3222-05</v>
          </cell>
          <cell r="H210">
            <v>46054</v>
          </cell>
          <cell r="J210">
            <v>297.77</v>
          </cell>
          <cell r="L210">
            <v>191.44</v>
          </cell>
          <cell r="M210">
            <v>1.62</v>
          </cell>
          <cell r="O210">
            <v>1.5</v>
          </cell>
          <cell r="Y210">
            <v>1577.78</v>
          </cell>
          <cell r="AB210" t="str">
            <v>piso da enfermagem</v>
          </cell>
        </row>
        <row r="211">
          <cell r="C211" t="str">
            <v>UPA OLINDA - CG 001/2022</v>
          </cell>
          <cell r="E211" t="str">
            <v>ROSANGELA CARDOSO CAVALCANTE</v>
          </cell>
          <cell r="F211" t="str">
            <v>2 - Outros Profissionais da Saúde</v>
          </cell>
          <cell r="G211" t="str">
            <v>3222-05</v>
          </cell>
          <cell r="H211">
            <v>46054</v>
          </cell>
          <cell r="J211">
            <v>281.83</v>
          </cell>
          <cell r="L211">
            <v>191.44</v>
          </cell>
          <cell r="M211">
            <v>1.62</v>
          </cell>
          <cell r="O211">
            <v>1.5</v>
          </cell>
          <cell r="Y211">
            <v>1577.78</v>
          </cell>
          <cell r="AB211" t="str">
            <v>piso da enfermagem</v>
          </cell>
        </row>
        <row r="212">
          <cell r="C212" t="str">
            <v>UPA OLINDA - CG 001/2022</v>
          </cell>
          <cell r="E212" t="str">
            <v>ROSEANE JOSEFA DA SILVA SANTANA</v>
          </cell>
          <cell r="F212" t="str">
            <v>2 - Outros Profissionais da Saúde</v>
          </cell>
          <cell r="G212" t="str">
            <v>3222-05</v>
          </cell>
          <cell r="H212">
            <v>46054</v>
          </cell>
          <cell r="J212">
            <v>281.83</v>
          </cell>
          <cell r="L212">
            <v>191.44</v>
          </cell>
          <cell r="M212">
            <v>1.62</v>
          </cell>
          <cell r="O212">
            <v>1.5</v>
          </cell>
          <cell r="Y212">
            <v>1577.78</v>
          </cell>
          <cell r="AB212" t="str">
            <v>piso da enfermagem</v>
          </cell>
        </row>
        <row r="213">
          <cell r="C213" t="str">
            <v>UPA OLINDA - CG 001/2022</v>
          </cell>
          <cell r="E213" t="str">
            <v>ROSELANIA SOLANO DE SOUZA MELO</v>
          </cell>
          <cell r="F213" t="str">
            <v>3 - Administrativo</v>
          </cell>
          <cell r="G213" t="str">
            <v>5174-10</v>
          </cell>
          <cell r="H213">
            <v>46054</v>
          </cell>
          <cell r="J213">
            <v>0</v>
          </cell>
          <cell r="O213">
            <v>1.5</v>
          </cell>
        </row>
        <row r="214">
          <cell r="C214" t="str">
            <v>UPA OLINDA - CG 001/2022</v>
          </cell>
          <cell r="E214" t="str">
            <v>ROSEMARY DA SILVA DE LIMA</v>
          </cell>
          <cell r="F214" t="str">
            <v>3 - Administrativo</v>
          </cell>
          <cell r="G214" t="str">
            <v>4110-10</v>
          </cell>
          <cell r="H214">
            <v>46054</v>
          </cell>
          <cell r="J214">
            <v>194.95</v>
          </cell>
          <cell r="L214">
            <v>191.44</v>
          </cell>
          <cell r="M214">
            <v>2.98</v>
          </cell>
          <cell r="O214">
            <v>1.5</v>
          </cell>
        </row>
        <row r="215">
          <cell r="C215" t="str">
            <v>UPA OLINDA - CG 001/2022</v>
          </cell>
          <cell r="E215" t="str">
            <v>RUBIA CRISTINA XAVIER DE SOUZA</v>
          </cell>
          <cell r="F215" t="str">
            <v>2 - Outros Profissionais da Saúde</v>
          </cell>
          <cell r="G215" t="str">
            <v>2236-05</v>
          </cell>
          <cell r="H215">
            <v>46054</v>
          </cell>
          <cell r="J215">
            <v>259.35000000000002</v>
          </cell>
          <cell r="L215">
            <v>191.44</v>
          </cell>
          <cell r="M215">
            <v>2.5499999999999998</v>
          </cell>
          <cell r="O215">
            <v>10.72</v>
          </cell>
        </row>
        <row r="216">
          <cell r="C216" t="str">
            <v>UPA OLINDA - CG 001/2022</v>
          </cell>
          <cell r="E216" t="str">
            <v>SAARA JOSÉ DE ALBUQUERQUE</v>
          </cell>
          <cell r="F216" t="str">
            <v>2 - Outros Profissionais da Saúde</v>
          </cell>
          <cell r="G216" t="str">
            <v>3222-05</v>
          </cell>
          <cell r="H216">
            <v>46054</v>
          </cell>
          <cell r="J216">
            <v>281.83</v>
          </cell>
          <cell r="L216">
            <v>191.44</v>
          </cell>
          <cell r="M216">
            <v>1.62</v>
          </cell>
          <cell r="O216">
            <v>1.5</v>
          </cell>
          <cell r="Y216">
            <v>1577.78</v>
          </cell>
          <cell r="AB216" t="str">
            <v>piso da enfermagem</v>
          </cell>
        </row>
        <row r="217">
          <cell r="C217" t="str">
            <v>UPA OLINDA - CG 001/2022</v>
          </cell>
          <cell r="E217" t="str">
            <v>SANDRA BISPO DE MOURA</v>
          </cell>
          <cell r="F217" t="str">
            <v>2 - Outros Profissionais da Saúde</v>
          </cell>
          <cell r="G217" t="str">
            <v>3226-05</v>
          </cell>
          <cell r="H217">
            <v>46054</v>
          </cell>
          <cell r="J217">
            <v>155.61000000000001</v>
          </cell>
          <cell r="L217">
            <v>191.44</v>
          </cell>
          <cell r="M217">
            <v>1.62</v>
          </cell>
          <cell r="O217">
            <v>1.5</v>
          </cell>
          <cell r="R217">
            <v>178.81</v>
          </cell>
          <cell r="S217">
            <v>97.26</v>
          </cell>
        </row>
        <row r="218">
          <cell r="C218" t="str">
            <v>UPA OLINDA - CG 001/2022</v>
          </cell>
          <cell r="E218" t="str">
            <v>SCHERLEY ALENCAR VIEIRA DA SILVA</v>
          </cell>
          <cell r="F218" t="str">
            <v>2 - Outros Profissionais da Saúde</v>
          </cell>
          <cell r="G218" t="str">
            <v>7664-20</v>
          </cell>
          <cell r="H218">
            <v>46054</v>
          </cell>
          <cell r="J218">
            <v>335.81</v>
          </cell>
          <cell r="L218">
            <v>191.44</v>
          </cell>
          <cell r="M218">
            <v>2.73</v>
          </cell>
          <cell r="O218">
            <v>10.72</v>
          </cell>
        </row>
        <row r="219">
          <cell r="C219" t="str">
            <v>UPA OLINDA - CG 001/2022</v>
          </cell>
          <cell r="E219" t="str">
            <v>SERGIO BARRETO DA SILVA</v>
          </cell>
          <cell r="F219" t="str">
            <v>3 - Administrativo</v>
          </cell>
          <cell r="G219" t="str">
            <v>5174-10</v>
          </cell>
          <cell r="H219">
            <v>46054</v>
          </cell>
          <cell r="J219">
            <v>155.61000000000001</v>
          </cell>
          <cell r="L219">
            <v>191.44</v>
          </cell>
          <cell r="M219">
            <v>1.62</v>
          </cell>
          <cell r="O219">
            <v>1.5</v>
          </cell>
        </row>
        <row r="220">
          <cell r="C220" t="str">
            <v>UPA OLINDA - CG 001/2022</v>
          </cell>
          <cell r="E220" t="str">
            <v>SERGIO COSTA TAVARES DA SILVA</v>
          </cell>
          <cell r="F220" t="str">
            <v>1 - Médico</v>
          </cell>
          <cell r="G220" t="str">
            <v>2252-70</v>
          </cell>
          <cell r="H220">
            <v>46054</v>
          </cell>
          <cell r="J220">
            <v>414.39</v>
          </cell>
          <cell r="L220">
            <v>191.44</v>
          </cell>
          <cell r="M220">
            <v>4.2</v>
          </cell>
          <cell r="O220">
            <v>10.72</v>
          </cell>
        </row>
        <row r="221">
          <cell r="C221" t="str">
            <v>UPA OLINDA - CG 001/2022</v>
          </cell>
          <cell r="E221" t="str">
            <v>SERIVAL LAURENTINO DA SILVA</v>
          </cell>
          <cell r="F221" t="str">
            <v>3 - Administrativo</v>
          </cell>
          <cell r="G221" t="str">
            <v>5143-10</v>
          </cell>
          <cell r="H221">
            <v>46054</v>
          </cell>
          <cell r="J221">
            <v>200.9</v>
          </cell>
          <cell r="L221">
            <v>191.44</v>
          </cell>
          <cell r="M221">
            <v>0.11</v>
          </cell>
          <cell r="O221">
            <v>1.5</v>
          </cell>
        </row>
        <row r="222">
          <cell r="C222" t="str">
            <v>UPA OLINDA - CG 001/2022</v>
          </cell>
          <cell r="E222" t="str">
            <v>SHIRLEY GOMES DIAS</v>
          </cell>
          <cell r="F222" t="str">
            <v>2 - Outros Profissionais da Saúde</v>
          </cell>
          <cell r="G222" t="str">
            <v>3222-05</v>
          </cell>
          <cell r="H222">
            <v>46054</v>
          </cell>
          <cell r="J222">
            <v>204.03</v>
          </cell>
          <cell r="L222">
            <v>191.44</v>
          </cell>
          <cell r="M222">
            <v>0.81</v>
          </cell>
          <cell r="O222">
            <v>1.5</v>
          </cell>
          <cell r="Y222">
            <v>1577.78</v>
          </cell>
          <cell r="AB222" t="str">
            <v>piso da enfermagem</v>
          </cell>
        </row>
        <row r="223">
          <cell r="C223" t="str">
            <v>UPA OLINDA - CG 001/2022</v>
          </cell>
          <cell r="E223" t="str">
            <v>SHIRLEY NATHÁLIA DE FARIAS ASSIS</v>
          </cell>
          <cell r="F223" t="str">
            <v>3 - Administrativo</v>
          </cell>
          <cell r="G223" t="str">
            <v>4221-05</v>
          </cell>
          <cell r="H223">
            <v>46054</v>
          </cell>
          <cell r="J223">
            <v>15.56</v>
          </cell>
          <cell r="L223">
            <v>191.44</v>
          </cell>
          <cell r="M223">
            <v>0.16</v>
          </cell>
          <cell r="O223">
            <v>1.5</v>
          </cell>
        </row>
        <row r="224">
          <cell r="C224" t="str">
            <v>UPA OLINDA - CG 001/2022</v>
          </cell>
          <cell r="E224" t="str">
            <v>SILVIO GABRIEL SOUZA MORAIS</v>
          </cell>
          <cell r="F224" t="str">
            <v>3 - Administrativo</v>
          </cell>
          <cell r="G224" t="str">
            <v>4110-10</v>
          </cell>
          <cell r="H224">
            <v>46054</v>
          </cell>
          <cell r="J224">
            <v>21.71</v>
          </cell>
          <cell r="O224">
            <v>1.5</v>
          </cell>
          <cell r="R224">
            <v>178.81</v>
          </cell>
          <cell r="S224">
            <v>45.69</v>
          </cell>
        </row>
        <row r="225">
          <cell r="C225" t="str">
            <v>UPA OLINDA - CG 001/2022</v>
          </cell>
          <cell r="E225" t="str">
            <v>SIMONE PAULO MENDES DA SILVA</v>
          </cell>
          <cell r="F225" t="str">
            <v>3 - Administrativo</v>
          </cell>
          <cell r="G225" t="str">
            <v>5135-05</v>
          </cell>
          <cell r="H225">
            <v>46054</v>
          </cell>
          <cell r="J225">
            <v>170.54</v>
          </cell>
          <cell r="L225">
            <v>191.44</v>
          </cell>
          <cell r="M225">
            <v>1.62</v>
          </cell>
          <cell r="O225">
            <v>1.5</v>
          </cell>
          <cell r="R225">
            <v>178.81</v>
          </cell>
          <cell r="S225">
            <v>97.26</v>
          </cell>
        </row>
        <row r="226">
          <cell r="C226" t="str">
            <v>UPA OLINDA - CG 001/2022</v>
          </cell>
          <cell r="E226" t="str">
            <v xml:space="preserve">SIMONE RIBEIRO DA SILVA </v>
          </cell>
          <cell r="F226" t="str">
            <v>2 - Outros Profissionais da Saúde</v>
          </cell>
          <cell r="G226" t="str">
            <v>3222-05</v>
          </cell>
          <cell r="H226">
            <v>46054</v>
          </cell>
          <cell r="J226">
            <v>281.83</v>
          </cell>
          <cell r="L226">
            <v>191.44</v>
          </cell>
          <cell r="M226">
            <v>1.62</v>
          </cell>
          <cell r="O226">
            <v>1.5</v>
          </cell>
          <cell r="R226">
            <v>178.81</v>
          </cell>
          <cell r="S226">
            <v>97.26</v>
          </cell>
          <cell r="Y226">
            <v>1577.78</v>
          </cell>
          <cell r="AB226" t="str">
            <v>piso da enfermagem</v>
          </cell>
        </row>
        <row r="227">
          <cell r="C227" t="str">
            <v>UPA OLINDA - CG 001/2022</v>
          </cell>
          <cell r="E227" t="str">
            <v>STEPHANE LAILA TENORIO FRAGA</v>
          </cell>
          <cell r="F227" t="str">
            <v>3 - Administrativo</v>
          </cell>
          <cell r="G227" t="str">
            <v>5152-10</v>
          </cell>
          <cell r="H227">
            <v>46054</v>
          </cell>
          <cell r="J227">
            <v>155.61000000000001</v>
          </cell>
          <cell r="L227">
            <v>191.44</v>
          </cell>
          <cell r="M227">
            <v>1.62</v>
          </cell>
          <cell r="O227">
            <v>1.5</v>
          </cell>
          <cell r="R227">
            <v>178.81</v>
          </cell>
          <cell r="S227">
            <v>97.26</v>
          </cell>
        </row>
        <row r="228">
          <cell r="C228" t="str">
            <v>UPA OLINDA - CG 001/2022</v>
          </cell>
          <cell r="E228" t="str">
            <v>SYMITON GUILHERME LINS CARDOSO</v>
          </cell>
          <cell r="F228" t="str">
            <v>2 - Outros Profissionais da Saúde</v>
          </cell>
          <cell r="G228" t="str">
            <v>2235-05</v>
          </cell>
          <cell r="H228">
            <v>46054</v>
          </cell>
          <cell r="J228">
            <v>431.25</v>
          </cell>
          <cell r="L228">
            <v>191.44</v>
          </cell>
          <cell r="M228">
            <v>0.15</v>
          </cell>
          <cell r="O228">
            <v>10.72</v>
          </cell>
          <cell r="Y228">
            <v>1941</v>
          </cell>
          <cell r="AB228" t="str">
            <v>piso da enfermagem</v>
          </cell>
        </row>
        <row r="229">
          <cell r="C229" t="str">
            <v>UPA OLINDA - CG 001/2022</v>
          </cell>
          <cell r="E229" t="str">
            <v>TALITA MARIA DE OLIVEIRA DA SILVA</v>
          </cell>
          <cell r="F229" t="str">
            <v>2 - Outros Profissionais da Saúde</v>
          </cell>
          <cell r="G229" t="str">
            <v>3222-05</v>
          </cell>
          <cell r="H229">
            <v>46054</v>
          </cell>
          <cell r="J229">
            <v>281.83</v>
          </cell>
          <cell r="L229">
            <v>191.44</v>
          </cell>
          <cell r="M229">
            <v>1.62</v>
          </cell>
          <cell r="O229">
            <v>1.5</v>
          </cell>
          <cell r="Y229">
            <v>1577.78</v>
          </cell>
          <cell r="AB229" t="str">
            <v>piso da enfermagem</v>
          </cell>
        </row>
        <row r="230">
          <cell r="C230" t="str">
            <v>UPA OLINDA - CG 001/2022</v>
          </cell>
          <cell r="E230" t="str">
            <v>TATIANE DA SILVA BEZERRA</v>
          </cell>
          <cell r="F230" t="str">
            <v>3 - Administrativo</v>
          </cell>
          <cell r="G230" t="str">
            <v>5142-25</v>
          </cell>
          <cell r="H230">
            <v>46054</v>
          </cell>
          <cell r="J230">
            <v>384.54</v>
          </cell>
          <cell r="L230">
            <v>191.44</v>
          </cell>
          <cell r="M230">
            <v>1.62</v>
          </cell>
          <cell r="O230">
            <v>1.5</v>
          </cell>
          <cell r="R230">
            <v>178.81</v>
          </cell>
          <cell r="S230">
            <v>97.26</v>
          </cell>
        </row>
        <row r="231">
          <cell r="C231" t="str">
            <v>UPA OLINDA - CG 001/2022</v>
          </cell>
          <cell r="E231" t="str">
            <v>TATIANE FRAGA DE SOUZA</v>
          </cell>
          <cell r="F231" t="str">
            <v>2 - Outros Profissionais da Saúde</v>
          </cell>
          <cell r="G231" t="str">
            <v>2235-05</v>
          </cell>
          <cell r="H231">
            <v>46054</v>
          </cell>
          <cell r="J231">
            <v>183.44</v>
          </cell>
          <cell r="L231">
            <v>191.44</v>
          </cell>
          <cell r="M231">
            <v>2.2200000000000002</v>
          </cell>
          <cell r="O231">
            <v>1.5</v>
          </cell>
          <cell r="U231">
            <v>105.8</v>
          </cell>
          <cell r="X231" t="str">
            <v>auxilio creche devido eauxilio creche devido retroativo</v>
          </cell>
          <cell r="Y231">
            <v>2276.9899999999998</v>
          </cell>
          <cell r="AB231" t="str">
            <v>piso da enfermagem</v>
          </cell>
        </row>
        <row r="232">
          <cell r="C232" t="str">
            <v>UPA OLINDA - CG 001/2022</v>
          </cell>
          <cell r="E232" t="str">
            <v>TAYLLINE KAROLAYNE GUSMÃO DE OLIVEIRA</v>
          </cell>
          <cell r="F232" t="str">
            <v>2 - Outros Profissionais da Saúde</v>
          </cell>
          <cell r="G232" t="str">
            <v>2236-05</v>
          </cell>
          <cell r="H232">
            <v>46054</v>
          </cell>
          <cell r="J232">
            <v>231.44</v>
          </cell>
          <cell r="O232">
            <v>10.72</v>
          </cell>
        </row>
        <row r="233">
          <cell r="C233" t="str">
            <v>UPA OLINDA - CG 001/2022</v>
          </cell>
          <cell r="E233" t="str">
            <v>TERILENO LOPES DA SILVA</v>
          </cell>
          <cell r="F233" t="str">
            <v>2 - Outros Profissionais da Saúde</v>
          </cell>
          <cell r="G233" t="str">
            <v>5152-05</v>
          </cell>
          <cell r="H233">
            <v>46054</v>
          </cell>
          <cell r="J233">
            <v>158.07</v>
          </cell>
          <cell r="L233">
            <v>191.44</v>
          </cell>
          <cell r="M233">
            <v>1.57</v>
          </cell>
          <cell r="O233">
            <v>1.5</v>
          </cell>
        </row>
        <row r="234">
          <cell r="C234" t="str">
            <v>UPA OLINDA - CG 001/2022</v>
          </cell>
          <cell r="E234" t="str">
            <v>THAIS ARAÚJO DE SANTANA</v>
          </cell>
          <cell r="F234" t="str">
            <v>2 - Outros Profissionais da Saúde</v>
          </cell>
          <cell r="G234" t="str">
            <v>2234-05</v>
          </cell>
          <cell r="H234">
            <v>46054</v>
          </cell>
          <cell r="J234">
            <v>322.93</v>
          </cell>
          <cell r="L234">
            <v>191.44</v>
          </cell>
          <cell r="M234">
            <v>3.55</v>
          </cell>
          <cell r="O234">
            <v>1.5</v>
          </cell>
        </row>
        <row r="235">
          <cell r="C235" t="str">
            <v>UPA OLINDA - CG 001/2022</v>
          </cell>
          <cell r="E235" t="str">
            <v>THATIANY BATISTA DE OLIVEIRA</v>
          </cell>
          <cell r="F235" t="str">
            <v>4 - Assistência Odontológica</v>
          </cell>
          <cell r="G235" t="str">
            <v>3224-15</v>
          </cell>
          <cell r="H235">
            <v>46054</v>
          </cell>
          <cell r="J235">
            <v>155.93</v>
          </cell>
          <cell r="L235">
            <v>191.44</v>
          </cell>
          <cell r="M235">
            <v>1.63</v>
          </cell>
          <cell r="O235">
            <v>1.5</v>
          </cell>
        </row>
        <row r="236">
          <cell r="C236" t="str">
            <v>UPA OLINDA - CG 001/2022</v>
          </cell>
          <cell r="E236" t="str">
            <v>TIBÉRIUS GLAUCO BATISTA DE SÁ RABELO</v>
          </cell>
          <cell r="F236" t="str">
            <v>3 - Administrativo</v>
          </cell>
          <cell r="G236" t="str">
            <v>3171-10</v>
          </cell>
          <cell r="H236">
            <v>46054</v>
          </cell>
          <cell r="J236">
            <v>330.05</v>
          </cell>
          <cell r="L236">
            <v>191.44</v>
          </cell>
          <cell r="M236">
            <v>0.11</v>
          </cell>
          <cell r="O236">
            <v>1.5</v>
          </cell>
        </row>
        <row r="237">
          <cell r="C237" t="str">
            <v>UPA OLINDA - CG 001/2022</v>
          </cell>
          <cell r="E237" t="str">
            <v>URSULA CATARINA MONTEIRO CORREIA</v>
          </cell>
          <cell r="F237" t="str">
            <v>2 - Outros Profissionais da Saúde</v>
          </cell>
          <cell r="G237" t="str">
            <v>2235-05</v>
          </cell>
          <cell r="H237">
            <v>46054</v>
          </cell>
          <cell r="J237">
            <v>428.23</v>
          </cell>
          <cell r="L237">
            <v>191.44</v>
          </cell>
          <cell r="M237">
            <v>1.86</v>
          </cell>
          <cell r="O237">
            <v>10.72</v>
          </cell>
          <cell r="Y237">
            <v>2276.9899999999998</v>
          </cell>
          <cell r="AB237" t="str">
            <v>piso da enfermagem</v>
          </cell>
        </row>
        <row r="238">
          <cell r="C238" t="str">
            <v>UPA OLINDA - CG 001/2022</v>
          </cell>
          <cell r="E238" t="str">
            <v>VALDEMIR ALLAN DOS SANTOS</v>
          </cell>
          <cell r="F238" t="str">
            <v>3 - Administrativo</v>
          </cell>
          <cell r="G238" t="str">
            <v>5174-10</v>
          </cell>
          <cell r="H238">
            <v>46054</v>
          </cell>
          <cell r="J238">
            <v>175.56</v>
          </cell>
          <cell r="L238">
            <v>191.44</v>
          </cell>
          <cell r="M238">
            <v>1.62</v>
          </cell>
          <cell r="O238">
            <v>1.5</v>
          </cell>
        </row>
        <row r="239">
          <cell r="C239" t="str">
            <v>UPA OLINDA - CG 001/2022</v>
          </cell>
          <cell r="E239" t="str">
            <v xml:space="preserve">VALDIRENE SILVA DOS SANTOS </v>
          </cell>
          <cell r="F239" t="str">
            <v>2 - Outros Profissionais da Saúde</v>
          </cell>
          <cell r="G239" t="str">
            <v>3222-05</v>
          </cell>
          <cell r="H239">
            <v>46054</v>
          </cell>
          <cell r="J239">
            <v>297.91000000000003</v>
          </cell>
          <cell r="L239">
            <v>191.44</v>
          </cell>
          <cell r="M239">
            <v>1.62</v>
          </cell>
          <cell r="O239">
            <v>1.5</v>
          </cell>
          <cell r="R239">
            <v>178.81</v>
          </cell>
          <cell r="S239">
            <v>97.26</v>
          </cell>
          <cell r="Y239">
            <v>1577.78</v>
          </cell>
          <cell r="AB239" t="str">
            <v>piso da enfermagem</v>
          </cell>
        </row>
        <row r="240">
          <cell r="C240" t="str">
            <v>UPA OLINDA - CG 001/2022</v>
          </cell>
          <cell r="E240" t="str">
            <v>VALQUIRIA MARIA DE ANDRADE SANTOS</v>
          </cell>
          <cell r="F240" t="str">
            <v>2 - Outros Profissionais da Saúde</v>
          </cell>
          <cell r="G240">
            <v>322205</v>
          </cell>
          <cell r="H240">
            <v>46054</v>
          </cell>
          <cell r="J240">
            <v>342.84</v>
          </cell>
          <cell r="L240">
            <v>191.44</v>
          </cell>
          <cell r="M240">
            <v>0.11</v>
          </cell>
          <cell r="O240">
            <v>1.5</v>
          </cell>
          <cell r="Y240">
            <v>1577.78</v>
          </cell>
          <cell r="AB240" t="str">
            <v>piso da enfermagem</v>
          </cell>
        </row>
        <row r="241">
          <cell r="C241" t="str">
            <v>UPA OLINDA - CG 001/2022</v>
          </cell>
          <cell r="E241" t="str">
            <v>VERIDIANA MARIA DOS SANTOS</v>
          </cell>
          <cell r="F241" t="str">
            <v>2 - Outros Profissionais da Saúde</v>
          </cell>
          <cell r="G241" t="str">
            <v>3222-05</v>
          </cell>
          <cell r="H241">
            <v>46054</v>
          </cell>
          <cell r="J241">
            <v>281.83</v>
          </cell>
          <cell r="L241">
            <v>191.44</v>
          </cell>
          <cell r="M241">
            <v>1.62</v>
          </cell>
          <cell r="O241">
            <v>1.5</v>
          </cell>
          <cell r="Y241">
            <v>1577.78</v>
          </cell>
          <cell r="AB241" t="str">
            <v>piso da enfermagem</v>
          </cell>
        </row>
        <row r="242">
          <cell r="C242" t="str">
            <v>UPA OLINDA - CG 001/2022</v>
          </cell>
          <cell r="E242" t="str">
            <v>VIVIANE RODRIGUES CUNHA DA SILVA</v>
          </cell>
          <cell r="F242" t="str">
            <v>2 - Outros Profissionais da Saúde</v>
          </cell>
          <cell r="G242" t="str">
            <v>2237-10</v>
          </cell>
          <cell r="H242">
            <v>46054</v>
          </cell>
          <cell r="J242">
            <v>438.11</v>
          </cell>
          <cell r="L242">
            <v>191.44</v>
          </cell>
          <cell r="M242">
            <v>3.56</v>
          </cell>
          <cell r="O242">
            <v>1.5</v>
          </cell>
          <cell r="R242">
            <v>178.81</v>
          </cell>
          <cell r="S242">
            <v>213.7</v>
          </cell>
        </row>
        <row r="243">
          <cell r="C243" t="str">
            <v>UPA OLINDA - CG 001/2022</v>
          </cell>
          <cell r="E243" t="str">
            <v>WAGNER LEANDRO FREIRE DE LUCENA</v>
          </cell>
          <cell r="F243" t="str">
            <v>2 - Outros Profissionais da Saúde</v>
          </cell>
          <cell r="G243" t="str">
            <v>2236-05</v>
          </cell>
          <cell r="H243">
            <v>46054</v>
          </cell>
          <cell r="J243">
            <v>254.51</v>
          </cell>
          <cell r="L243">
            <v>191.44</v>
          </cell>
          <cell r="M243">
            <v>2.5499999999999998</v>
          </cell>
          <cell r="O243">
            <v>10.72</v>
          </cell>
        </row>
        <row r="244">
          <cell r="C244" t="str">
            <v>UPA OLINDA - CG 001/2022</v>
          </cell>
          <cell r="E244" t="str">
            <v>WAYDINNE PONTES SABINO DE ARAUJO</v>
          </cell>
          <cell r="F244" t="str">
            <v>2 - Outros Profissionais da Saúde</v>
          </cell>
          <cell r="G244" t="str">
            <v>2235-05</v>
          </cell>
          <cell r="H244">
            <v>46054</v>
          </cell>
          <cell r="J244">
            <v>390.57</v>
          </cell>
          <cell r="L244">
            <v>191.44</v>
          </cell>
          <cell r="M244">
            <v>2.2200000000000002</v>
          </cell>
          <cell r="O244">
            <v>10.72</v>
          </cell>
          <cell r="Y244">
            <v>1941</v>
          </cell>
          <cell r="AB244" t="str">
            <v>piso da enfermagem</v>
          </cell>
        </row>
        <row r="245">
          <cell r="C245" t="str">
            <v>UPA OLINDA - CG 001/2022</v>
          </cell>
          <cell r="E245" t="str">
            <v>WEDJA PAULA FERREIRA SANTOS</v>
          </cell>
          <cell r="F245" t="str">
            <v>2 - Outros Profissionais da Saúde</v>
          </cell>
          <cell r="G245" t="str">
            <v>2235-05</v>
          </cell>
          <cell r="H245">
            <v>46054</v>
          </cell>
          <cell r="J245">
            <v>394.84</v>
          </cell>
          <cell r="L245">
            <v>191.44</v>
          </cell>
          <cell r="M245">
            <v>2.04</v>
          </cell>
          <cell r="O245">
            <v>10.72</v>
          </cell>
          <cell r="R245">
            <v>178.81</v>
          </cell>
          <cell r="S245">
            <v>122.12</v>
          </cell>
          <cell r="Y245">
            <v>2113.7199999999998</v>
          </cell>
          <cell r="AB245" t="str">
            <v>piso da enfermagem</v>
          </cell>
        </row>
        <row r="246">
          <cell r="C246" t="str">
            <v>UPA OLINDA - CG 001/2022</v>
          </cell>
          <cell r="E246" t="str">
            <v>WEDSON DA COSTA RIBEIRO</v>
          </cell>
          <cell r="F246" t="str">
            <v>2 - Outros Profissionais da Saúde</v>
          </cell>
          <cell r="G246" t="str">
            <v>3222-05</v>
          </cell>
          <cell r="H246">
            <v>46054</v>
          </cell>
          <cell r="J246">
            <v>286.51</v>
          </cell>
          <cell r="L246">
            <v>191.44</v>
          </cell>
          <cell r="M246">
            <v>1.48</v>
          </cell>
          <cell r="O246">
            <v>1.5</v>
          </cell>
          <cell r="R246">
            <v>178.81</v>
          </cell>
          <cell r="S246">
            <v>88.71</v>
          </cell>
          <cell r="Y246">
            <v>1577.78</v>
          </cell>
          <cell r="AB246" t="str">
            <v>piso da enfermagem</v>
          </cell>
        </row>
        <row r="247">
          <cell r="C247" t="str">
            <v>UPA OLINDA - CG 001/2022</v>
          </cell>
          <cell r="E247" t="str">
            <v>WELLINGTON LUIZ RAMOS DE FRANÇA</v>
          </cell>
          <cell r="F247" t="str">
            <v>3 - Administrativo</v>
          </cell>
          <cell r="G247" t="str">
            <v>7823-20</v>
          </cell>
          <cell r="H247">
            <v>46054</v>
          </cell>
          <cell r="J247">
            <v>182.44</v>
          </cell>
          <cell r="L247">
            <v>191.44</v>
          </cell>
          <cell r="M247">
            <v>1.78</v>
          </cell>
          <cell r="O247">
            <v>1.5</v>
          </cell>
        </row>
        <row r="248">
          <cell r="C248" t="str">
            <v>UPA OLINDA - CG 001/2022</v>
          </cell>
          <cell r="E248" t="str">
            <v>WESLEY VINICIUS DA SILVA</v>
          </cell>
          <cell r="F248" t="str">
            <v>2 - Outros Profissionais da Saúde</v>
          </cell>
          <cell r="G248" t="str">
            <v>2235-05</v>
          </cell>
          <cell r="H248">
            <v>46054</v>
          </cell>
          <cell r="J248">
            <v>397.92</v>
          </cell>
          <cell r="L248">
            <v>191.44</v>
          </cell>
          <cell r="M248">
            <v>2.2200000000000002</v>
          </cell>
          <cell r="O248">
            <v>10.72</v>
          </cell>
          <cell r="Y248">
            <v>1941</v>
          </cell>
          <cell r="AB248" t="str">
            <v>piso da enfermagem</v>
          </cell>
        </row>
        <row r="249">
          <cell r="C249" t="str">
            <v>UPA OLINDA - CG 001/2022</v>
          </cell>
          <cell r="E249" t="str">
            <v>WILDNER LUIS DA SILVA</v>
          </cell>
          <cell r="F249" t="str">
            <v>3 - Administrativo</v>
          </cell>
          <cell r="G249" t="str">
            <v>5143-10</v>
          </cell>
          <cell r="H249">
            <v>46054</v>
          </cell>
          <cell r="J249">
            <v>273.3</v>
          </cell>
          <cell r="L249">
            <v>191.44</v>
          </cell>
          <cell r="M249">
            <v>1.62</v>
          </cell>
          <cell r="O249">
            <v>1.5</v>
          </cell>
        </row>
        <row r="250">
          <cell r="C250" t="str">
            <v>UPA OLINDA - CG 001/2022</v>
          </cell>
          <cell r="E250" t="str">
            <v>WITALU RANDEUS DA SILVA</v>
          </cell>
          <cell r="F250" t="str">
            <v>3 - Administrativo</v>
          </cell>
          <cell r="G250" t="str">
            <v>4221-05</v>
          </cell>
          <cell r="H250">
            <v>46054</v>
          </cell>
          <cell r="J250">
            <v>171.69</v>
          </cell>
          <cell r="L250">
            <v>191.44</v>
          </cell>
          <cell r="M250">
            <v>1.62</v>
          </cell>
          <cell r="O250">
            <v>1.5</v>
          </cell>
          <cell r="R250">
            <v>179.23</v>
          </cell>
          <cell r="S250">
            <v>97.26</v>
          </cell>
        </row>
        <row r="251">
          <cell r="C251" t="str">
            <v>UPA OLINDA - CG 001/2022</v>
          </cell>
          <cell r="E251" t="str">
            <v>YASMIM MELISSA LEMOS DE LIMA</v>
          </cell>
          <cell r="F251" t="str">
            <v>3 - Administrativo</v>
          </cell>
          <cell r="G251" t="str">
            <v>4110-10</v>
          </cell>
          <cell r="H251">
            <v>46054</v>
          </cell>
          <cell r="J251">
            <v>21.71</v>
          </cell>
          <cell r="O251">
            <v>1.5</v>
          </cell>
          <cell r="R251">
            <v>178.81</v>
          </cell>
          <cell r="S251">
            <v>45.69</v>
          </cell>
        </row>
        <row r="252">
          <cell r="C252" t="str">
            <v>UPA OLINDA - CG 001/2022</v>
          </cell>
          <cell r="E252" t="str">
            <v>ZAYNE VASCONCELOS TORRES</v>
          </cell>
          <cell r="F252" t="str">
            <v>1 - Médico</v>
          </cell>
          <cell r="G252" t="str">
            <v>2251-25</v>
          </cell>
          <cell r="H252">
            <v>46054</v>
          </cell>
          <cell r="J252">
            <v>309.14</v>
          </cell>
          <cell r="L252">
            <v>191.44</v>
          </cell>
          <cell r="M252">
            <v>3.36</v>
          </cell>
          <cell r="O252">
            <v>10.72</v>
          </cell>
        </row>
        <row r="253">
          <cell r="C253" t="str">
            <v>UPA OLINDA - CG 001/2022</v>
          </cell>
          <cell r="E253" t="str">
            <v>ZULEMA MARTINS DE FARIAS</v>
          </cell>
          <cell r="F253" t="str">
            <v>2 - Outros Profissionais da Saúde</v>
          </cell>
          <cell r="G253" t="str">
            <v>2237-10</v>
          </cell>
          <cell r="H253">
            <v>46054</v>
          </cell>
          <cell r="J253">
            <v>353.66</v>
          </cell>
          <cell r="L253">
            <v>191.52</v>
          </cell>
          <cell r="M253">
            <v>3.56</v>
          </cell>
          <cell r="O253">
            <v>1.5</v>
          </cell>
        </row>
        <row r="254">
          <cell r="C254" t="str">
            <v>UPA OLINDA - CG 001/2022</v>
          </cell>
          <cell r="E254" t="str">
            <v>SWANN RAMOS PAES DE ANDRADE (PISO)</v>
          </cell>
          <cell r="F254" t="str">
            <v>2 - Outros Profissionais da Saúde</v>
          </cell>
          <cell r="G254" t="str">
            <v>2235-05</v>
          </cell>
          <cell r="H254">
            <v>46054</v>
          </cell>
          <cell r="J254">
            <v>91.08</v>
          </cell>
          <cell r="Y254">
            <v>1138.5</v>
          </cell>
          <cell r="AB254" t="str">
            <v>piso da enfermagem</v>
          </cell>
        </row>
        <row r="255">
          <cell r="C255" t="str">
            <v>UPA OLINDA - CG 001/2022</v>
          </cell>
          <cell r="E255" t="str">
            <v>RENATA GEANE GONÇALVES CUNHA BARROS (PISO)</v>
          </cell>
          <cell r="F255" t="str">
            <v>2 - Outros Profissionais da Saúde</v>
          </cell>
          <cell r="G255" t="str">
            <v>3222-05</v>
          </cell>
          <cell r="H255">
            <v>46054</v>
          </cell>
          <cell r="J255">
            <v>0</v>
          </cell>
          <cell r="Y255">
            <v>1577.78</v>
          </cell>
          <cell r="AB255" t="str">
            <v>piso da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E076B-BBDF-464F-91E9-F4D717D76DCF}">
  <sheetPr>
    <tabColor theme="3" tint="0.39997558519241921"/>
  </sheetPr>
  <dimension ref="A1:AB5002"/>
  <sheetViews>
    <sheetView showGridLines="0" tabSelected="1" workbookViewId="0">
      <selection activeCell="G42" sqref="G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10739225002161</v>
      </c>
      <c r="B3" s="9" t="str">
        <f>'[1]TCE - ANEXO III - Preencher'!C12</f>
        <v>UPA OLINDA - CG 001/2022</v>
      </c>
      <c r="C3" s="10"/>
      <c r="D3" s="11" t="str">
        <f>'[1]TCE - ANEXO III - Preencher'!E12</f>
        <v>ACACIO FELIPE FERREIRA VILA NOVA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46054</v>
      </c>
      <c r="H3" s="14">
        <f>'[1]TCE - ANEXO III - Preencher'!I12</f>
        <v>0</v>
      </c>
      <c r="I3" s="14">
        <f>'[1]TCE - ANEXO III - Preencher'!J12</f>
        <v>281.83</v>
      </c>
      <c r="J3" s="14">
        <f>'[1]TCE - ANEXO III - Preencher'!K12</f>
        <v>0</v>
      </c>
      <c r="K3" s="15">
        <f>'[1]TCE - ANEXO III - Preencher'!L12</f>
        <v>191.44</v>
      </c>
      <c r="L3" s="15">
        <f>'[1]TCE - ANEXO III - Preencher'!M12</f>
        <v>1.62</v>
      </c>
      <c r="M3" s="15">
        <f>K3-L3</f>
        <v>189.82</v>
      </c>
      <c r="N3" s="15">
        <f>'[1]TCE - ANEXO III - Preencher'!O12</f>
        <v>1.5</v>
      </c>
      <c r="O3" s="15">
        <f>'[1]TCE - ANEXO III - Preencher'!P12</f>
        <v>0</v>
      </c>
      <c r="P3" s="16">
        <f>N3-O3</f>
        <v>1.5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1577.78</v>
      </c>
      <c r="Y3" s="15">
        <f>'[1]TCE - ANEXO III - Preencher'!Z12</f>
        <v>0</v>
      </c>
      <c r="Z3" s="16">
        <f>X3-Y3</f>
        <v>1577.78</v>
      </c>
      <c r="AA3" s="17" t="str">
        <f>IF('[1]TCE - ANEXO III - Preencher'!AB12="","",'[1]TCE - ANEXO III - Preencher'!AB12)</f>
        <v>piso da enfermagem</v>
      </c>
      <c r="AB3" s="15">
        <f t="shared" ref="AB3:AB66" si="0">H3+I3+J3+M3+P3+S3+V3+Z3</f>
        <v>2050.9299999999998</v>
      </c>
    </row>
    <row r="4" spans="1:28" x14ac:dyDescent="0.2">
      <c r="A4" s="8">
        <f>IFERROR(VLOOKUP(B4,'[1]DADOS (OCULTAR)'!$Q$3:$S$136,3,0),"")</f>
        <v>10739225002161</v>
      </c>
      <c r="B4" s="9" t="str">
        <f>'[1]TCE - ANEXO III - Preencher'!C13</f>
        <v>UPA OLINDA - CG 001/2022</v>
      </c>
      <c r="C4" s="10"/>
      <c r="D4" s="11" t="str">
        <f>'[1]TCE - ANEXO III - Preencher'!E13</f>
        <v>ADIELSON FRANCISCO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46054</v>
      </c>
      <c r="H4" s="14">
        <f>'[1]TCE - ANEXO III - Preencher'!I13</f>
        <v>0</v>
      </c>
      <c r="I4" s="14">
        <f>'[1]TCE - ANEXO III - Preencher'!J13</f>
        <v>171.69</v>
      </c>
      <c r="J4" s="14">
        <f>'[1]TCE - ANEXO III - Preencher'!K13</f>
        <v>0</v>
      </c>
      <c r="K4" s="15">
        <f>'[1]TCE - ANEXO III - Preencher'!L13</f>
        <v>191.44</v>
      </c>
      <c r="L4" s="15">
        <f>'[1]TCE - ANEXO III - Preencher'!M13</f>
        <v>1.62</v>
      </c>
      <c r="M4" s="15">
        <f t="shared" ref="M4:M67" si="1">K4-L4</f>
        <v>189.82</v>
      </c>
      <c r="N4" s="15">
        <f>'[1]TCE - ANEXO III - Preencher'!O13</f>
        <v>1.5</v>
      </c>
      <c r="O4" s="15">
        <f>'[1]TCE - ANEXO III - Preencher'!P13</f>
        <v>0</v>
      </c>
      <c r="P4" s="16">
        <f t="shared" ref="P4:P67" si="2">N4-O4</f>
        <v>1.5</v>
      </c>
      <c r="Q4" s="15">
        <f>'[1]TCE - ANEXO III - Preencher'!R13</f>
        <v>178.81</v>
      </c>
      <c r="R4" s="15">
        <f>'[1]TCE - ANEXO III - Preencher'!S13</f>
        <v>97.26</v>
      </c>
      <c r="S4" s="16">
        <f t="shared" ref="S4:S67" si="3">Q4-R4</f>
        <v>81.55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444.56</v>
      </c>
    </row>
    <row r="5" spans="1:28" x14ac:dyDescent="0.2">
      <c r="A5" s="8">
        <f>IFERROR(VLOOKUP(B5,'[1]DADOS (OCULTAR)'!$Q$3:$S$136,3,0),"")</f>
        <v>10739225002161</v>
      </c>
      <c r="B5" s="9" t="str">
        <f>'[1]TCE - ANEXO III - Preencher'!C14</f>
        <v>UPA OLINDA - CG 001/2022</v>
      </c>
      <c r="C5" s="10"/>
      <c r="D5" s="11" t="str">
        <f>'[1]TCE - ANEXO III - Preencher'!E14</f>
        <v>ADRIANA DE SOUZA COSTA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46054</v>
      </c>
      <c r="H5" s="14">
        <f>'[1]TCE - ANEXO III - Preencher'!I14</f>
        <v>0</v>
      </c>
      <c r="I5" s="14">
        <f>'[1]TCE - ANEXO III - Preencher'!J14</f>
        <v>296.87</v>
      </c>
      <c r="J5" s="14">
        <f>'[1]TCE - ANEXO III - Preencher'!K14</f>
        <v>0</v>
      </c>
      <c r="K5" s="15">
        <f>'[1]TCE - ANEXO III - Preencher'!L14</f>
        <v>191.44</v>
      </c>
      <c r="L5" s="15">
        <f>'[1]TCE - ANEXO III - Preencher'!M14</f>
        <v>1.62</v>
      </c>
      <c r="M5" s="15">
        <f t="shared" si="1"/>
        <v>189.82</v>
      </c>
      <c r="N5" s="15">
        <f>'[1]TCE - ANEXO III - Preencher'!O14</f>
        <v>1.5</v>
      </c>
      <c r="O5" s="15">
        <f>'[1]TCE - ANEXO III - Preencher'!P14</f>
        <v>0</v>
      </c>
      <c r="P5" s="16">
        <f t="shared" si="2"/>
        <v>1.5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1577.78</v>
      </c>
      <c r="Y5" s="15">
        <f>'[1]TCE - ANEXO III - Preencher'!Z14</f>
        <v>0</v>
      </c>
      <c r="Z5" s="16">
        <f t="shared" si="5"/>
        <v>1577.78</v>
      </c>
      <c r="AA5" s="17" t="str">
        <f>IF('[1]TCE - ANEXO III - Preencher'!AB14="","",'[1]TCE - ANEXO III - Preencher'!AB14)</f>
        <v>piso da enfermagem</v>
      </c>
      <c r="AB5" s="15">
        <f t="shared" si="0"/>
        <v>2065.9699999999998</v>
      </c>
    </row>
    <row r="6" spans="1:28" x14ac:dyDescent="0.2">
      <c r="A6" s="8">
        <f>IFERROR(VLOOKUP(B6,'[1]DADOS (OCULTAR)'!$Q$3:$S$136,3,0),"")</f>
        <v>10739225002161</v>
      </c>
      <c r="B6" s="9" t="str">
        <f>'[1]TCE - ANEXO III - Preencher'!C15</f>
        <v>UPA OLINDA - CG 001/2022</v>
      </c>
      <c r="C6" s="10"/>
      <c r="D6" s="11" t="str">
        <f>'[1]TCE - ANEXO III - Preencher'!E15</f>
        <v>ADRIANA MALAQUIAS DE SENA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46054</v>
      </c>
      <c r="H6" s="14">
        <f>'[1]TCE - ANEXO III - Preencher'!I15</f>
        <v>0</v>
      </c>
      <c r="I6" s="14">
        <f>'[1]TCE - ANEXO III - Preencher'!J15</f>
        <v>282.11</v>
      </c>
      <c r="J6" s="14">
        <f>'[1]TCE - ANEXO III - Preencher'!K15</f>
        <v>0</v>
      </c>
      <c r="K6" s="15">
        <f>'[1]TCE - ANEXO III - Preencher'!L15</f>
        <v>191.44</v>
      </c>
      <c r="L6" s="15">
        <f>'[1]TCE - ANEXO III - Preencher'!M15</f>
        <v>1.62</v>
      </c>
      <c r="M6" s="15">
        <f t="shared" si="1"/>
        <v>189.82</v>
      </c>
      <c r="N6" s="15">
        <f>'[1]TCE - ANEXO III - Preencher'!O15</f>
        <v>1.5</v>
      </c>
      <c r="O6" s="15">
        <f>'[1]TCE - ANEXO III - Preencher'!P15</f>
        <v>0</v>
      </c>
      <c r="P6" s="16">
        <f t="shared" si="2"/>
        <v>1.5</v>
      </c>
      <c r="Q6" s="15">
        <f>'[1]TCE - ANEXO III - Preencher'!R15</f>
        <v>178.81</v>
      </c>
      <c r="R6" s="15">
        <f>'[1]TCE - ANEXO III - Preencher'!S15</f>
        <v>97.26</v>
      </c>
      <c r="S6" s="16">
        <f t="shared" si="3"/>
        <v>81.55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1577.78</v>
      </c>
      <c r="Y6" s="15">
        <f>'[1]TCE - ANEXO III - Preencher'!Z15</f>
        <v>0</v>
      </c>
      <c r="Z6" s="16">
        <f t="shared" si="5"/>
        <v>1577.78</v>
      </c>
      <c r="AA6" s="17" t="str">
        <f>IF('[1]TCE - ANEXO III - Preencher'!AB15="","",'[1]TCE - ANEXO III - Preencher'!AB15)</f>
        <v>piso da enfermagem</v>
      </c>
      <c r="AB6" s="15">
        <f t="shared" si="0"/>
        <v>2132.7600000000002</v>
      </c>
    </row>
    <row r="7" spans="1:28" x14ac:dyDescent="0.2">
      <c r="A7" s="8">
        <f>IFERROR(VLOOKUP(B7,'[1]DADOS (OCULTAR)'!$Q$3:$S$136,3,0),"")</f>
        <v>10739225002161</v>
      </c>
      <c r="B7" s="9" t="str">
        <f>'[1]TCE - ANEXO III - Preencher'!C16</f>
        <v>UPA OLINDA - CG 001/2022</v>
      </c>
      <c r="C7" s="10"/>
      <c r="D7" s="11" t="str">
        <f>'[1]TCE - ANEXO III - Preencher'!E16</f>
        <v>ADRIANA MARIA DE SANTANA LIMA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5152-05</v>
      </c>
      <c r="G7" s="13">
        <f>IF('[1]TCE - ANEXO III - Preencher'!H16="","",'[1]TCE - ANEXO III - Preencher'!H16)</f>
        <v>46054</v>
      </c>
      <c r="H7" s="14">
        <f>'[1]TCE - ANEXO III - Preencher'!I16</f>
        <v>0</v>
      </c>
      <c r="I7" s="14">
        <f>'[1]TCE - ANEXO III - Preencher'!J16</f>
        <v>204.59</v>
      </c>
      <c r="J7" s="14">
        <f>'[1]TCE - ANEXO III - Preencher'!K16</f>
        <v>0</v>
      </c>
      <c r="K7" s="15">
        <f>'[1]TCE - ANEXO III - Preencher'!L16</f>
        <v>191.44</v>
      </c>
      <c r="L7" s="15">
        <f>'[1]TCE - ANEXO III - Preencher'!M16</f>
        <v>1.62</v>
      </c>
      <c r="M7" s="15">
        <f t="shared" si="1"/>
        <v>189.82</v>
      </c>
      <c r="N7" s="15">
        <f>'[1]TCE - ANEXO III - Preencher'!O16</f>
        <v>1.5</v>
      </c>
      <c r="O7" s="15">
        <f>'[1]TCE - ANEXO III - Preencher'!P16</f>
        <v>0</v>
      </c>
      <c r="P7" s="16">
        <f t="shared" si="2"/>
        <v>1.5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395.90999999999997</v>
      </c>
    </row>
    <row r="8" spans="1:28" x14ac:dyDescent="0.2">
      <c r="A8" s="8">
        <f>IFERROR(VLOOKUP(B8,'[1]DADOS (OCULTAR)'!$Q$3:$S$136,3,0),"")</f>
        <v>10739225002161</v>
      </c>
      <c r="B8" s="9" t="str">
        <f>'[1]TCE - ANEXO III - Preencher'!C17</f>
        <v>UPA OLINDA - CG 001/2022</v>
      </c>
      <c r="C8" s="10"/>
      <c r="D8" s="11" t="str">
        <f>'[1]TCE - ANEXO III - Preencher'!E17</f>
        <v>ADRIANA RODRIGUES ARRAES MENDONÇA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2232-88</v>
      </c>
      <c r="G8" s="13">
        <f>IF('[1]TCE - ANEXO III - Preencher'!H17="","",'[1]TCE - ANEXO III - Preencher'!H17)</f>
        <v>46054</v>
      </c>
      <c r="H8" s="14">
        <f>'[1]TCE - ANEXO III - Preencher'!I17</f>
        <v>0</v>
      </c>
      <c r="I8" s="14">
        <f>'[1]TCE - ANEXO III - Preencher'!J17</f>
        <v>555.26</v>
      </c>
      <c r="J8" s="14">
        <f>'[1]TCE - ANEXO III - Preencher'!K17</f>
        <v>0</v>
      </c>
      <c r="K8" s="15">
        <f>'[1]TCE - ANEXO III - Preencher'!L17</f>
        <v>191.44</v>
      </c>
      <c r="L8" s="15">
        <f>'[1]TCE - ANEXO III - Preencher'!M17</f>
        <v>5.91</v>
      </c>
      <c r="M8" s="15">
        <f t="shared" si="1"/>
        <v>185.53</v>
      </c>
      <c r="N8" s="15">
        <f>'[1]TCE - ANEXO III - Preencher'!O17</f>
        <v>10.72</v>
      </c>
      <c r="O8" s="15">
        <f>'[1]TCE - ANEXO III - Preencher'!P17</f>
        <v>0</v>
      </c>
      <c r="P8" s="16">
        <f t="shared" si="2"/>
        <v>10.72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751.51</v>
      </c>
    </row>
    <row r="9" spans="1:28" x14ac:dyDescent="0.2">
      <c r="A9" s="8">
        <f>IFERROR(VLOOKUP(B9,'[1]DADOS (OCULTAR)'!$Q$3:$S$136,3,0),"")</f>
        <v>10739225002161</v>
      </c>
      <c r="B9" s="9" t="str">
        <f>'[1]TCE - ANEXO III - Preencher'!C18</f>
        <v>UPA OLINDA - CG 001/2022</v>
      </c>
      <c r="C9" s="10"/>
      <c r="D9" s="11" t="str">
        <f>'[1]TCE - ANEXO III - Preencher'!E18</f>
        <v>ADRIANO PEREIRA XAVIER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46054</v>
      </c>
      <c r="H9" s="14">
        <f>'[1]TCE - ANEXO III - Preencher'!I18</f>
        <v>0</v>
      </c>
      <c r="I9" s="14">
        <f>'[1]TCE - ANEXO III - Preencher'!J18</f>
        <v>345.97</v>
      </c>
      <c r="J9" s="14">
        <f>'[1]TCE - ANEXO III - Preencher'!K18</f>
        <v>0</v>
      </c>
      <c r="K9" s="15">
        <f>'[1]TCE - ANEXO III - Preencher'!L18</f>
        <v>191.44</v>
      </c>
      <c r="L9" s="15">
        <f>'[1]TCE - ANEXO III - Preencher'!M18</f>
        <v>0.16</v>
      </c>
      <c r="M9" s="15">
        <f t="shared" si="1"/>
        <v>191.28</v>
      </c>
      <c r="N9" s="15">
        <f>'[1]TCE - ANEXO III - Preencher'!O18</f>
        <v>1.5</v>
      </c>
      <c r="O9" s="15">
        <f>'[1]TCE - ANEXO III - Preencher'!P18</f>
        <v>0</v>
      </c>
      <c r="P9" s="16">
        <f t="shared" si="2"/>
        <v>1.5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1577.78</v>
      </c>
      <c r="Y9" s="15">
        <f>'[1]TCE - ANEXO III - Preencher'!Z18</f>
        <v>0</v>
      </c>
      <c r="Z9" s="16">
        <f t="shared" si="5"/>
        <v>1577.78</v>
      </c>
      <c r="AA9" s="17" t="str">
        <f>IF('[1]TCE - ANEXO III - Preencher'!AB18="","",'[1]TCE - ANEXO III - Preencher'!AB18)</f>
        <v>piso da enfermagem</v>
      </c>
      <c r="AB9" s="15">
        <f t="shared" si="0"/>
        <v>2116.5299999999997</v>
      </c>
    </row>
    <row r="10" spans="1:28" x14ac:dyDescent="0.2">
      <c r="A10" s="8">
        <f>IFERROR(VLOOKUP(B10,'[1]DADOS (OCULTAR)'!$Q$3:$S$136,3,0),"")</f>
        <v>10739225002161</v>
      </c>
      <c r="B10" s="9" t="str">
        <f>'[1]TCE - ANEXO III - Preencher'!C19</f>
        <v>UPA OLINDA - CG 001/2022</v>
      </c>
      <c r="C10" s="10"/>
      <c r="D10" s="11" t="str">
        <f>'[1]TCE - ANEXO III - Preencher'!E19</f>
        <v>ADRIANO XAVIER LINS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>
        <f>IF('[1]TCE - ANEXO III - Preencher'!H19="","",'[1]TCE - ANEXO III - Preencher'!H19)</f>
        <v>46054</v>
      </c>
      <c r="H10" s="14">
        <f>'[1]TCE - ANEXO III - Preencher'!I19</f>
        <v>0</v>
      </c>
      <c r="I10" s="14">
        <f>'[1]TCE - ANEXO III - Preencher'!J19</f>
        <v>365.2</v>
      </c>
      <c r="J10" s="14">
        <f>'[1]TCE - ANEXO III - Preencher'!K19</f>
        <v>0</v>
      </c>
      <c r="K10" s="15">
        <f>'[1]TCE - ANEXO III - Preencher'!L19</f>
        <v>191.44</v>
      </c>
      <c r="L10" s="15">
        <f>'[1]TCE - ANEXO III - Preencher'!M19</f>
        <v>1.86</v>
      </c>
      <c r="M10" s="15">
        <f t="shared" si="1"/>
        <v>189.57999999999998</v>
      </c>
      <c r="N10" s="15">
        <f>'[1]TCE - ANEXO III - Preencher'!O19</f>
        <v>10.72</v>
      </c>
      <c r="O10" s="15">
        <f>'[1]TCE - ANEXO III - Preencher'!P19</f>
        <v>0</v>
      </c>
      <c r="P10" s="16">
        <f t="shared" si="2"/>
        <v>10.72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2276.9899999999998</v>
      </c>
      <c r="Y10" s="15">
        <f>'[1]TCE - ANEXO III - Preencher'!Z19</f>
        <v>0</v>
      </c>
      <c r="Z10" s="16">
        <f t="shared" si="5"/>
        <v>2276.9899999999998</v>
      </c>
      <c r="AA10" s="17" t="str">
        <f>IF('[1]TCE - ANEXO III - Preencher'!AB19="","",'[1]TCE - ANEXO III - Preencher'!AB19)</f>
        <v>piso da enfermagem</v>
      </c>
      <c r="AB10" s="15">
        <f t="shared" si="0"/>
        <v>2842.49</v>
      </c>
    </row>
    <row r="11" spans="1:28" x14ac:dyDescent="0.2">
      <c r="A11" s="8">
        <f>IFERROR(VLOOKUP(B11,'[1]DADOS (OCULTAR)'!$Q$3:$S$136,3,0),"")</f>
        <v>10739225002161</v>
      </c>
      <c r="B11" s="9" t="str">
        <f>'[1]TCE - ANEXO III - Preencher'!C20</f>
        <v>UPA OLINDA - CG 001/2022</v>
      </c>
      <c r="C11" s="10"/>
      <c r="D11" s="11" t="str">
        <f>'[1]TCE - ANEXO III - Preencher'!E20</f>
        <v>ALAN RODRIGO MELO DE FRANÇA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46054</v>
      </c>
      <c r="H11" s="14">
        <f>'[1]TCE - ANEXO III - Preencher'!I20</f>
        <v>0</v>
      </c>
      <c r="I11" s="14">
        <f>'[1]TCE - ANEXO III - Preencher'!J20</f>
        <v>298.27</v>
      </c>
      <c r="J11" s="14">
        <f>'[1]TCE - ANEXO III - Preencher'!K20</f>
        <v>0</v>
      </c>
      <c r="K11" s="15">
        <f>'[1]TCE - ANEXO III - Preencher'!L20</f>
        <v>191.44</v>
      </c>
      <c r="L11" s="15">
        <f>'[1]TCE - ANEXO III - Preencher'!M20</f>
        <v>1.62</v>
      </c>
      <c r="M11" s="15">
        <f t="shared" si="1"/>
        <v>189.82</v>
      </c>
      <c r="N11" s="15">
        <f>'[1]TCE - ANEXO III - Preencher'!O20</f>
        <v>1.5</v>
      </c>
      <c r="O11" s="15">
        <f>'[1]TCE - ANEXO III - Preencher'!P20</f>
        <v>0</v>
      </c>
      <c r="P11" s="16">
        <f t="shared" si="2"/>
        <v>1.5</v>
      </c>
      <c r="Q11" s="15">
        <f>'[1]TCE - ANEXO III - Preencher'!R20</f>
        <v>178.81</v>
      </c>
      <c r="R11" s="15">
        <f>'[1]TCE - ANEXO III - Preencher'!S20</f>
        <v>97.26</v>
      </c>
      <c r="S11" s="16">
        <f t="shared" si="3"/>
        <v>81.55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1577.78</v>
      </c>
      <c r="Y11" s="15">
        <f>'[1]TCE - ANEXO III - Preencher'!Z20</f>
        <v>0</v>
      </c>
      <c r="Z11" s="16">
        <f t="shared" si="5"/>
        <v>1577.78</v>
      </c>
      <c r="AA11" s="17" t="str">
        <f>IF('[1]TCE - ANEXO III - Preencher'!AB20="","",'[1]TCE - ANEXO III - Preencher'!AB20)</f>
        <v>piso da enfermagem</v>
      </c>
      <c r="AB11" s="15">
        <f t="shared" si="0"/>
        <v>2148.92</v>
      </c>
    </row>
    <row r="12" spans="1:28" x14ac:dyDescent="0.2">
      <c r="A12" s="8">
        <f>IFERROR(VLOOKUP(B12,'[1]DADOS (OCULTAR)'!$Q$3:$S$136,3,0),"")</f>
        <v>10739225002161</v>
      </c>
      <c r="B12" s="9" t="str">
        <f>'[1]TCE - ANEXO III - Preencher'!C21</f>
        <v>UPA OLINDA - CG 001/2022</v>
      </c>
      <c r="C12" s="10"/>
      <c r="D12" s="11" t="str">
        <f>'[1]TCE - ANEXO III - Preencher'!E21</f>
        <v>ALCINEIDE BERNARDO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46054</v>
      </c>
      <c r="H12" s="14">
        <f>'[1]TCE - ANEXO III - Preencher'!I21</f>
        <v>0</v>
      </c>
      <c r="I12" s="14">
        <f>'[1]TCE - ANEXO III - Preencher'!J21</f>
        <v>298.23</v>
      </c>
      <c r="J12" s="14">
        <f>'[1]TCE - ANEXO III - Preencher'!K21</f>
        <v>0</v>
      </c>
      <c r="K12" s="15">
        <f>'[1]TCE - ANEXO III - Preencher'!L21</f>
        <v>191.44</v>
      </c>
      <c r="L12" s="15">
        <f>'[1]TCE - ANEXO III - Preencher'!M21</f>
        <v>1.62</v>
      </c>
      <c r="M12" s="15">
        <f t="shared" si="1"/>
        <v>189.82</v>
      </c>
      <c r="N12" s="15">
        <f>'[1]TCE - ANEXO III - Preencher'!O21</f>
        <v>1.5</v>
      </c>
      <c r="O12" s="15">
        <f>'[1]TCE - ANEXO III - Preencher'!P21</f>
        <v>0</v>
      </c>
      <c r="P12" s="16">
        <f t="shared" si="2"/>
        <v>1.5</v>
      </c>
      <c r="Q12" s="15">
        <f>'[1]TCE - ANEXO III - Preencher'!R21</f>
        <v>178.81</v>
      </c>
      <c r="R12" s="15">
        <f>'[1]TCE - ANEXO III - Preencher'!S21</f>
        <v>97.26</v>
      </c>
      <c r="S12" s="16">
        <f t="shared" si="3"/>
        <v>81.55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1577.78</v>
      </c>
      <c r="Y12" s="15">
        <f>'[1]TCE - ANEXO III - Preencher'!Z21</f>
        <v>0</v>
      </c>
      <c r="Z12" s="16">
        <f t="shared" si="5"/>
        <v>1577.78</v>
      </c>
      <c r="AA12" s="17" t="str">
        <f>IF('[1]TCE - ANEXO III - Preencher'!AB21="","",'[1]TCE - ANEXO III - Preencher'!AB21)</f>
        <v>piso da enfermagem</v>
      </c>
      <c r="AB12" s="15">
        <f t="shared" si="0"/>
        <v>2148.88</v>
      </c>
    </row>
    <row r="13" spans="1:28" x14ac:dyDescent="0.2">
      <c r="A13" s="8">
        <f>IFERROR(VLOOKUP(B13,'[1]DADOS (OCULTAR)'!$Q$3:$S$136,3,0),"")</f>
        <v>10739225002161</v>
      </c>
      <c r="B13" s="9" t="str">
        <f>'[1]TCE - ANEXO III - Preencher'!C22</f>
        <v>UPA OLINDA - CG 001/2022</v>
      </c>
      <c r="C13" s="10"/>
      <c r="D13" s="11" t="str">
        <f>'[1]TCE - ANEXO III - Preencher'!E22</f>
        <v>ALDÊNIA DE BARROS RAMOS PORFÍRIO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3516-05</v>
      </c>
      <c r="G13" s="13">
        <f>IF('[1]TCE - ANEXO III - Preencher'!H22="","",'[1]TCE - ANEXO III - Preencher'!H22)</f>
        <v>46054</v>
      </c>
      <c r="H13" s="14">
        <f>'[1]TCE - ANEXO III - Preencher'!I22</f>
        <v>0</v>
      </c>
      <c r="I13" s="14">
        <f>'[1]TCE - ANEXO III - Preencher'!J22</f>
        <v>262.58999999999997</v>
      </c>
      <c r="J13" s="14">
        <f>'[1]TCE - ANEXO III - Preencher'!K22</f>
        <v>0</v>
      </c>
      <c r="K13" s="15">
        <f>'[1]TCE - ANEXO III - Preencher'!L22</f>
        <v>191.44</v>
      </c>
      <c r="L13" s="15">
        <f>'[1]TCE - ANEXO III - Preencher'!M22</f>
        <v>2.06</v>
      </c>
      <c r="M13" s="15">
        <f t="shared" si="1"/>
        <v>189.38</v>
      </c>
      <c r="N13" s="15">
        <f>'[1]TCE - ANEXO III - Preencher'!O22</f>
        <v>1.5</v>
      </c>
      <c r="O13" s="15">
        <f>'[1]TCE - ANEXO III - Preencher'!P22</f>
        <v>0</v>
      </c>
      <c r="P13" s="16">
        <f t="shared" si="2"/>
        <v>1.5</v>
      </c>
      <c r="Q13" s="15">
        <f>'[1]TCE - ANEXO III - Preencher'!R22</f>
        <v>178.81</v>
      </c>
      <c r="R13" s="15">
        <f>'[1]TCE - ANEXO III - Preencher'!S22</f>
        <v>123.53</v>
      </c>
      <c r="S13" s="16">
        <f t="shared" si="3"/>
        <v>55.28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508.75</v>
      </c>
    </row>
    <row r="14" spans="1:28" x14ac:dyDescent="0.2">
      <c r="A14" s="8">
        <f>IFERROR(VLOOKUP(B14,'[1]DADOS (OCULTAR)'!$Q$3:$S$136,3,0),"")</f>
        <v>10739225002161</v>
      </c>
      <c r="B14" s="9" t="str">
        <f>'[1]TCE - ANEXO III - Preencher'!C23</f>
        <v>UPA OLINDA - CG 001/2022</v>
      </c>
      <c r="C14" s="10"/>
      <c r="D14" s="11" t="str">
        <f>'[1]TCE - ANEXO III - Preencher'!E23</f>
        <v>ALESSANDRA NASCIMENTO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46054</v>
      </c>
      <c r="H14" s="14">
        <f>'[1]TCE - ANEXO III - Preencher'!I23</f>
        <v>0</v>
      </c>
      <c r="I14" s="14">
        <f>'[1]TCE - ANEXO III - Preencher'!J23</f>
        <v>296.2</v>
      </c>
      <c r="J14" s="14">
        <f>'[1]TCE - ANEXO III - Preencher'!K23</f>
        <v>0</v>
      </c>
      <c r="K14" s="15">
        <f>'[1]TCE - ANEXO III - Preencher'!L23</f>
        <v>191.44</v>
      </c>
      <c r="L14" s="15">
        <f>'[1]TCE - ANEXO III - Preencher'!M23</f>
        <v>1.62</v>
      </c>
      <c r="M14" s="15">
        <f t="shared" si="1"/>
        <v>189.82</v>
      </c>
      <c r="N14" s="15">
        <f>'[1]TCE - ANEXO III - Preencher'!O23</f>
        <v>1.5</v>
      </c>
      <c r="O14" s="15">
        <f>'[1]TCE - ANEXO III - Preencher'!P23</f>
        <v>0</v>
      </c>
      <c r="P14" s="16">
        <f t="shared" si="2"/>
        <v>1.5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1577.78</v>
      </c>
      <c r="Y14" s="15">
        <f>'[1]TCE - ANEXO III - Preencher'!Z23</f>
        <v>0</v>
      </c>
      <c r="Z14" s="16">
        <f t="shared" si="5"/>
        <v>1577.78</v>
      </c>
      <c r="AA14" s="17" t="str">
        <f>IF('[1]TCE - ANEXO III - Preencher'!AB23="","",'[1]TCE - ANEXO III - Preencher'!AB23)</f>
        <v>piso da enfermagem</v>
      </c>
      <c r="AB14" s="15">
        <f t="shared" si="0"/>
        <v>2065.3000000000002</v>
      </c>
    </row>
    <row r="15" spans="1:28" x14ac:dyDescent="0.2">
      <c r="A15" s="8">
        <f>IFERROR(VLOOKUP(B15,'[1]DADOS (OCULTAR)'!$Q$3:$S$136,3,0),"")</f>
        <v>10739225002161</v>
      </c>
      <c r="B15" s="9" t="str">
        <f>'[1]TCE - ANEXO III - Preencher'!C24</f>
        <v>UPA OLINDA - CG 001/2022</v>
      </c>
      <c r="C15" s="10"/>
      <c r="D15" s="11" t="str">
        <f>'[1]TCE - ANEXO III - Preencher'!E24</f>
        <v>ALICE CAMPOS MELO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2236-05</v>
      </c>
      <c r="G15" s="13">
        <f>IF('[1]TCE - ANEXO III - Preencher'!H24="","",'[1]TCE - ANEXO III - Preencher'!H24)</f>
        <v>46054</v>
      </c>
      <c r="H15" s="14">
        <f>'[1]TCE - ANEXO III - Preencher'!I24</f>
        <v>0</v>
      </c>
      <c r="I15" s="14">
        <f>'[1]TCE - ANEXO III - Preencher'!J24</f>
        <v>316.89</v>
      </c>
      <c r="J15" s="14">
        <f>'[1]TCE - ANEXO III - Preencher'!K24</f>
        <v>0</v>
      </c>
      <c r="K15" s="15">
        <f>'[1]TCE - ANEXO III - Preencher'!L24</f>
        <v>191.44</v>
      </c>
      <c r="L15" s="15">
        <f>'[1]TCE - ANEXO III - Preencher'!M24</f>
        <v>2.5499999999999998</v>
      </c>
      <c r="M15" s="15">
        <f t="shared" si="1"/>
        <v>188.89</v>
      </c>
      <c r="N15" s="15">
        <f>'[1]TCE - ANEXO III - Preencher'!O24</f>
        <v>10.72</v>
      </c>
      <c r="O15" s="15">
        <f>'[1]TCE - ANEXO III - Preencher'!P24</f>
        <v>0</v>
      </c>
      <c r="P15" s="16">
        <f t="shared" si="2"/>
        <v>10.72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121.1</v>
      </c>
      <c r="U15" s="15">
        <f>'[1]TCE - ANEXO III - Preencher'!V24</f>
        <v>0</v>
      </c>
      <c r="V15" s="16">
        <f t="shared" si="4"/>
        <v>121.1</v>
      </c>
      <c r="W15" s="17" t="str">
        <f>IF('[1]TCE - ANEXO III - Preencher'!X24="","",'[1]TCE - ANEXO III - Preencher'!X24)</f>
        <v>auxilio creche devido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637.6</v>
      </c>
    </row>
    <row r="16" spans="1:28" x14ac:dyDescent="0.2">
      <c r="A16" s="8">
        <f>IFERROR(VLOOKUP(B16,'[1]DADOS (OCULTAR)'!$Q$3:$S$136,3,0),"")</f>
        <v>10739225002161</v>
      </c>
      <c r="B16" s="9" t="str">
        <f>'[1]TCE - ANEXO III - Preencher'!C25</f>
        <v>UPA OLINDA - CG 001/2022</v>
      </c>
      <c r="C16" s="10"/>
      <c r="D16" s="11" t="str">
        <f>'[1]TCE - ANEXO III - Preencher'!E25</f>
        <v>ALTA VALERIA CAVALCANTE DE LIMA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3224-15</v>
      </c>
      <c r="G16" s="13">
        <f>IF('[1]TCE - ANEXO III - Preencher'!H25="","",'[1]TCE - ANEXO III - Preencher'!H25)</f>
        <v>46054</v>
      </c>
      <c r="H16" s="14">
        <f>'[1]TCE - ANEXO III - Preencher'!I25</f>
        <v>0</v>
      </c>
      <c r="I16" s="14">
        <f>'[1]TCE - ANEXO III - Preencher'!J25</f>
        <v>172.05</v>
      </c>
      <c r="J16" s="14">
        <f>'[1]TCE - ANEXO III - Preencher'!K25</f>
        <v>0</v>
      </c>
      <c r="K16" s="15">
        <f>'[1]TCE - ANEXO III - Preencher'!L25</f>
        <v>191.44</v>
      </c>
      <c r="L16" s="15">
        <f>'[1]TCE - ANEXO III - Preencher'!M25</f>
        <v>1.63</v>
      </c>
      <c r="M16" s="15">
        <f t="shared" si="1"/>
        <v>189.81</v>
      </c>
      <c r="N16" s="15">
        <f>'[1]TCE - ANEXO III - Preencher'!O25</f>
        <v>1.5</v>
      </c>
      <c r="O16" s="15">
        <f>'[1]TCE - ANEXO III - Preencher'!P25</f>
        <v>0</v>
      </c>
      <c r="P16" s="16">
        <f t="shared" si="2"/>
        <v>1.5</v>
      </c>
      <c r="Q16" s="15">
        <f>'[1]TCE - ANEXO III - Preencher'!R25</f>
        <v>178.81</v>
      </c>
      <c r="R16" s="15">
        <f>'[1]TCE - ANEXO III - Preencher'!S25</f>
        <v>97.5</v>
      </c>
      <c r="S16" s="16">
        <f t="shared" si="3"/>
        <v>81.31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444.67</v>
      </c>
    </row>
    <row r="17" spans="1:28" x14ac:dyDescent="0.2">
      <c r="A17" s="8">
        <f>IFERROR(VLOOKUP(B17,'[1]DADOS (OCULTAR)'!$Q$3:$S$136,3,0),"")</f>
        <v>10739225002161</v>
      </c>
      <c r="B17" s="9" t="str">
        <f>'[1]TCE - ANEXO III - Preencher'!C26</f>
        <v>UPA OLINDA - CG 001/2022</v>
      </c>
      <c r="C17" s="10"/>
      <c r="D17" s="11" t="str">
        <f>'[1]TCE - ANEXO III - Preencher'!E26</f>
        <v>ALVANY VIEIRA DAS NEVES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>
        <f>IF('[1]TCE - ANEXO III - Preencher'!H26="","",'[1]TCE - ANEXO III - Preencher'!H26)</f>
        <v>46054</v>
      </c>
      <c r="H17" s="14">
        <f>'[1]TCE - ANEXO III - Preencher'!I26</f>
        <v>0</v>
      </c>
      <c r="I17" s="14">
        <f>'[1]TCE - ANEXO III - Preencher'!J26</f>
        <v>191.49</v>
      </c>
      <c r="J17" s="14">
        <f>'[1]TCE - ANEXO III - Preencher'!K26</f>
        <v>0</v>
      </c>
      <c r="K17" s="15">
        <f>'[1]TCE - ANEXO III - Preencher'!L26</f>
        <v>191.44</v>
      </c>
      <c r="L17" s="15">
        <f>'[1]TCE - ANEXO III - Preencher'!M26</f>
        <v>1.62</v>
      </c>
      <c r="M17" s="15">
        <f t="shared" si="1"/>
        <v>189.82</v>
      </c>
      <c r="N17" s="15">
        <f>'[1]TCE - ANEXO III - Preencher'!O26</f>
        <v>1.5</v>
      </c>
      <c r="O17" s="15">
        <f>'[1]TCE - ANEXO III - Preencher'!P26</f>
        <v>0</v>
      </c>
      <c r="P17" s="16">
        <f t="shared" si="2"/>
        <v>1.5</v>
      </c>
      <c r="Q17" s="15">
        <f>'[1]TCE - ANEXO III - Preencher'!R26</f>
        <v>178.81</v>
      </c>
      <c r="R17" s="15">
        <f>'[1]TCE - ANEXO III - Preencher'!S26</f>
        <v>97.26</v>
      </c>
      <c r="S17" s="16">
        <f t="shared" si="3"/>
        <v>81.55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464.36</v>
      </c>
    </row>
    <row r="18" spans="1:28" x14ac:dyDescent="0.2">
      <c r="A18" s="8">
        <f>IFERROR(VLOOKUP(B18,'[1]DADOS (OCULTAR)'!$Q$3:$S$136,3,0),"")</f>
        <v>10739225002161</v>
      </c>
      <c r="B18" s="9" t="str">
        <f>'[1]TCE - ANEXO III - Preencher'!C27</f>
        <v>UPA OLINDA - CG 001/2022</v>
      </c>
      <c r="C18" s="10"/>
      <c r="D18" s="11" t="str">
        <f>'[1]TCE - ANEXO III - Preencher'!E27</f>
        <v>AMANDA DE LIMA FERREIRA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2236-05</v>
      </c>
      <c r="G18" s="13">
        <f>IF('[1]TCE - ANEXO III - Preencher'!H27="","",'[1]TCE - ANEXO III - Preencher'!H27)</f>
        <v>46054</v>
      </c>
      <c r="H18" s="14">
        <f>'[1]TCE - ANEXO III - Preencher'!I27</f>
        <v>0</v>
      </c>
      <c r="I18" s="14">
        <f>'[1]TCE - ANEXO III - Preencher'!J27</f>
        <v>289.45999999999998</v>
      </c>
      <c r="J18" s="14">
        <f>'[1]TCE - ANEXO III - Preencher'!K27</f>
        <v>0</v>
      </c>
      <c r="K18" s="15">
        <f>'[1]TCE - ANEXO III - Preencher'!L27</f>
        <v>191.44</v>
      </c>
      <c r="L18" s="15">
        <f>'[1]TCE - ANEXO III - Preencher'!M27</f>
        <v>2.5499999999999998</v>
      </c>
      <c r="M18" s="15">
        <f t="shared" si="1"/>
        <v>188.89</v>
      </c>
      <c r="N18" s="15">
        <f>'[1]TCE - ANEXO III - Preencher'!O27</f>
        <v>10.72</v>
      </c>
      <c r="O18" s="15">
        <f>'[1]TCE - ANEXO III - Preencher'!P27</f>
        <v>0</v>
      </c>
      <c r="P18" s="16">
        <f t="shared" si="2"/>
        <v>10.72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121.1</v>
      </c>
      <c r="U18" s="15">
        <f>'[1]TCE - ANEXO III - Preencher'!V27</f>
        <v>0</v>
      </c>
      <c r="V18" s="16">
        <f t="shared" si="4"/>
        <v>121.1</v>
      </c>
      <c r="W18" s="17" t="str">
        <f>IF('[1]TCE - ANEXO III - Preencher'!X27="","",'[1]TCE - ANEXO III - Preencher'!X27)</f>
        <v>auxilio creche devido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610.16999999999996</v>
      </c>
    </row>
    <row r="19" spans="1:28" x14ac:dyDescent="0.2">
      <c r="A19" s="8">
        <f>IFERROR(VLOOKUP(B19,'[1]DADOS (OCULTAR)'!$Q$3:$S$136,3,0),"")</f>
        <v>10739225002161</v>
      </c>
      <c r="B19" s="9" t="str">
        <f>'[1]TCE - ANEXO III - Preencher'!C28</f>
        <v>UPA OLINDA - CG 001/2022</v>
      </c>
      <c r="C19" s="10"/>
      <c r="D19" s="11" t="str">
        <f>'[1]TCE - ANEXO III - Preencher'!E28</f>
        <v>AMIRTE FERREIRA DE OLIVEIRA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5152-25</v>
      </c>
      <c r="G19" s="13">
        <f>IF('[1]TCE - ANEXO III - Preencher'!H28="","",'[1]TCE - ANEXO III - Preencher'!H28)</f>
        <v>46054</v>
      </c>
      <c r="H19" s="14">
        <f>'[1]TCE - ANEXO III - Preencher'!I28</f>
        <v>0</v>
      </c>
      <c r="I19" s="14">
        <f>'[1]TCE - ANEXO III - Preencher'!J28</f>
        <v>163.26</v>
      </c>
      <c r="J19" s="14">
        <f>'[1]TCE - ANEXO III - Preencher'!K28</f>
        <v>0</v>
      </c>
      <c r="K19" s="15">
        <f>'[1]TCE - ANEXO III - Preencher'!L28</f>
        <v>191.44</v>
      </c>
      <c r="L19" s="15">
        <f>'[1]TCE - ANEXO III - Preencher'!M28</f>
        <v>1.62</v>
      </c>
      <c r="M19" s="15">
        <f t="shared" si="1"/>
        <v>189.82</v>
      </c>
      <c r="N19" s="15">
        <f>'[1]TCE - ANEXO III - Preencher'!O28</f>
        <v>1.5</v>
      </c>
      <c r="O19" s="15">
        <f>'[1]TCE - ANEXO III - Preencher'!P28</f>
        <v>0</v>
      </c>
      <c r="P19" s="16">
        <f t="shared" si="2"/>
        <v>1.5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354.58</v>
      </c>
    </row>
    <row r="20" spans="1:28" x14ac:dyDescent="0.2">
      <c r="A20" s="8">
        <f>IFERROR(VLOOKUP(B20,'[1]DADOS (OCULTAR)'!$Q$3:$S$136,3,0),"")</f>
        <v>10739225002161</v>
      </c>
      <c r="B20" s="9" t="str">
        <f>'[1]TCE - ANEXO III - Preencher'!C29</f>
        <v>UPA OLINDA - CG 001/2022</v>
      </c>
      <c r="C20" s="10"/>
      <c r="D20" s="11" t="str">
        <f>'[1]TCE - ANEXO III - Preencher'!E29</f>
        <v>ANA BEATRIZ FERREIRA BASTOS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46054</v>
      </c>
      <c r="H20" s="14">
        <f>'[1]TCE - ANEXO III - Preencher'!I29</f>
        <v>0</v>
      </c>
      <c r="I20" s="14">
        <f>'[1]TCE - ANEXO III - Preencher'!J29</f>
        <v>171.69</v>
      </c>
      <c r="J20" s="14">
        <f>'[1]TCE - ANEXO III - Preencher'!K29</f>
        <v>0</v>
      </c>
      <c r="K20" s="15">
        <f>'[1]TCE - ANEXO III - Preencher'!L29</f>
        <v>191.44</v>
      </c>
      <c r="L20" s="15">
        <f>'[1]TCE - ANEXO III - Preencher'!M29</f>
        <v>1.62</v>
      </c>
      <c r="M20" s="15">
        <f t="shared" si="1"/>
        <v>189.82</v>
      </c>
      <c r="N20" s="15">
        <f>'[1]TCE - ANEXO III - Preencher'!O29</f>
        <v>1.5</v>
      </c>
      <c r="O20" s="15">
        <f>'[1]TCE - ANEXO III - Preencher'!P29</f>
        <v>0</v>
      </c>
      <c r="P20" s="16">
        <f t="shared" si="2"/>
        <v>1.5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363.01</v>
      </c>
    </row>
    <row r="21" spans="1:28" x14ac:dyDescent="0.2">
      <c r="A21" s="8">
        <f>IFERROR(VLOOKUP(B21,'[1]DADOS (OCULTAR)'!$Q$3:$S$136,3,0),"")</f>
        <v>10739225002161</v>
      </c>
      <c r="B21" s="9" t="str">
        <f>'[1]TCE - ANEXO III - Preencher'!C30</f>
        <v>UPA OLINDA - CG 001/2022</v>
      </c>
      <c r="C21" s="10"/>
      <c r="D21" s="11" t="str">
        <f>'[1]TCE - ANEXO III - Preencher'!E30</f>
        <v>ANA CAROLINA SOARES DE ALBUQUERQUE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46054</v>
      </c>
      <c r="H21" s="14">
        <f>'[1]TCE - ANEXO III - Preencher'!I30</f>
        <v>0</v>
      </c>
      <c r="I21" s="14">
        <f>'[1]TCE - ANEXO III - Preencher'!J30</f>
        <v>298.3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1.5</v>
      </c>
      <c r="O21" s="15">
        <f>'[1]TCE - ANEXO III - Preencher'!P30</f>
        <v>0</v>
      </c>
      <c r="P21" s="16">
        <f t="shared" si="2"/>
        <v>1.5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1577.78</v>
      </c>
      <c r="Y21" s="15">
        <f>'[1]TCE - ANEXO III - Preencher'!Z30</f>
        <v>0</v>
      </c>
      <c r="Z21" s="16">
        <f t="shared" si="5"/>
        <v>1577.78</v>
      </c>
      <c r="AA21" s="17" t="str">
        <f>IF('[1]TCE - ANEXO III - Preencher'!AB30="","",'[1]TCE - ANEXO III - Preencher'!AB30)</f>
        <v>piso da enfermagem</v>
      </c>
      <c r="AB21" s="15">
        <f t="shared" si="0"/>
        <v>1877.58</v>
      </c>
    </row>
    <row r="22" spans="1:28" x14ac:dyDescent="0.2">
      <c r="A22" s="8">
        <f>IFERROR(VLOOKUP(B22,'[1]DADOS (OCULTAR)'!$Q$3:$S$136,3,0),"")</f>
        <v>10739225002161</v>
      </c>
      <c r="B22" s="9" t="str">
        <f>'[1]TCE - ANEXO III - Preencher'!C31</f>
        <v>UPA OLINDA - CG 001/2022</v>
      </c>
      <c r="C22" s="10"/>
      <c r="D22" s="11" t="str">
        <f>'[1]TCE - ANEXO III - Preencher'!E31</f>
        <v>ANA CECILIA SILVA DA CUNHA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2251-25</v>
      </c>
      <c r="G22" s="13">
        <f>IF('[1]TCE - ANEXO III - Preencher'!H31="","",'[1]TCE - ANEXO III - Preencher'!H31)</f>
        <v>46054</v>
      </c>
      <c r="H22" s="14">
        <f>'[1]TCE - ANEXO III - Preencher'!I31</f>
        <v>0</v>
      </c>
      <c r="I22" s="14">
        <f>'[1]TCE - ANEXO III - Preencher'!J31</f>
        <v>850.63</v>
      </c>
      <c r="J22" s="14">
        <f>'[1]TCE - ANEXO III - Preencher'!K31</f>
        <v>0</v>
      </c>
      <c r="K22" s="15">
        <f>'[1]TCE - ANEXO III - Preencher'!L31</f>
        <v>191.44</v>
      </c>
      <c r="L22" s="15">
        <f>'[1]TCE - ANEXO III - Preencher'!M31</f>
        <v>7.56</v>
      </c>
      <c r="M22" s="15">
        <f t="shared" si="1"/>
        <v>183.88</v>
      </c>
      <c r="N22" s="15">
        <f>'[1]TCE - ANEXO III - Preencher'!O31</f>
        <v>10.72</v>
      </c>
      <c r="O22" s="15">
        <f>'[1]TCE - ANEXO III - Preencher'!P31</f>
        <v>0</v>
      </c>
      <c r="P22" s="16">
        <f t="shared" si="2"/>
        <v>10.72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1045.23</v>
      </c>
    </row>
    <row r="23" spans="1:28" x14ac:dyDescent="0.2">
      <c r="A23" s="8">
        <f>IFERROR(VLOOKUP(B23,'[1]DADOS (OCULTAR)'!$Q$3:$S$136,3,0),"")</f>
        <v>10739225002161</v>
      </c>
      <c r="B23" s="9" t="str">
        <f>'[1]TCE - ANEXO III - Preencher'!C32</f>
        <v>UPA OLINDA - CG 001/2022</v>
      </c>
      <c r="C23" s="10"/>
      <c r="D23" s="11" t="str">
        <f>'[1]TCE - ANEXO III - Preencher'!E32</f>
        <v>ANA ELIZABETH SITONIO VIDAL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2232-08</v>
      </c>
      <c r="G23" s="13">
        <f>IF('[1]TCE - ANEXO III - Preencher'!H32="","",'[1]TCE - ANEXO III - Preencher'!H32)</f>
        <v>46054</v>
      </c>
      <c r="H23" s="14">
        <f>'[1]TCE - ANEXO III - Preencher'!I32</f>
        <v>0</v>
      </c>
      <c r="I23" s="14">
        <f>'[1]TCE - ANEXO III - Preencher'!J32</f>
        <v>619.11</v>
      </c>
      <c r="J23" s="14">
        <f>'[1]TCE - ANEXO III - Preencher'!K32</f>
        <v>0</v>
      </c>
      <c r="K23" s="15">
        <f>'[1]TCE - ANEXO III - Preencher'!L32</f>
        <v>191.44</v>
      </c>
      <c r="L23" s="15">
        <f>'[1]TCE - ANEXO III - Preencher'!M32</f>
        <v>5.91</v>
      </c>
      <c r="M23" s="15">
        <f t="shared" si="1"/>
        <v>185.53</v>
      </c>
      <c r="N23" s="15">
        <f>'[1]TCE - ANEXO III - Preencher'!O32</f>
        <v>10.72</v>
      </c>
      <c r="O23" s="15">
        <f>'[1]TCE - ANEXO III - Preencher'!P32</f>
        <v>0</v>
      </c>
      <c r="P23" s="16">
        <f t="shared" si="2"/>
        <v>10.72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815.36</v>
      </c>
    </row>
    <row r="24" spans="1:28" x14ac:dyDescent="0.2">
      <c r="A24" s="8">
        <f>IFERROR(VLOOKUP(B24,'[1]DADOS (OCULTAR)'!$Q$3:$S$136,3,0),"")</f>
        <v>10739225002161</v>
      </c>
      <c r="B24" s="9" t="str">
        <f>'[1]TCE - ANEXO III - Preencher'!C33</f>
        <v>UPA OLINDA - CG 001/2022</v>
      </c>
      <c r="C24" s="10"/>
      <c r="D24" s="11" t="str">
        <f>'[1]TCE - ANEXO III - Preencher'!E33</f>
        <v>ANA KARINA LIRA TORRES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2234-05</v>
      </c>
      <c r="G24" s="13">
        <f>IF('[1]TCE - ANEXO III - Preencher'!H33="","",'[1]TCE - ANEXO III - Preencher'!H33)</f>
        <v>46054</v>
      </c>
      <c r="H24" s="14">
        <f>'[1]TCE - ANEXO III - Preencher'!I33</f>
        <v>0</v>
      </c>
      <c r="I24" s="14">
        <f>'[1]TCE - ANEXO III - Preencher'!J33</f>
        <v>343.47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1.5</v>
      </c>
      <c r="O24" s="15">
        <f>'[1]TCE - ANEXO III - Preencher'!P33</f>
        <v>0</v>
      </c>
      <c r="P24" s="16">
        <f t="shared" si="2"/>
        <v>1.5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344.97</v>
      </c>
    </row>
    <row r="25" spans="1:28" x14ac:dyDescent="0.2">
      <c r="A25" s="8">
        <f>IFERROR(VLOOKUP(B25,'[1]DADOS (OCULTAR)'!$Q$3:$S$136,3,0),"")</f>
        <v>10739225002161</v>
      </c>
      <c r="B25" s="9" t="str">
        <f>'[1]TCE - ANEXO III - Preencher'!C34</f>
        <v>UPA OLINDA - CG 001/2022</v>
      </c>
      <c r="C25" s="10"/>
      <c r="D25" s="11" t="str">
        <f>'[1]TCE - ANEXO III - Preencher'!E34</f>
        <v>ANA PATRICIA DE OLIVEIRA SOUZA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2232-08</v>
      </c>
      <c r="G25" s="13">
        <f>IF('[1]TCE - ANEXO III - Preencher'!H34="","",'[1]TCE - ANEXO III - Preencher'!H34)</f>
        <v>46054</v>
      </c>
      <c r="H25" s="14">
        <f>'[1]TCE - ANEXO III - Preencher'!I34</f>
        <v>0</v>
      </c>
      <c r="I25" s="14">
        <f>'[1]TCE - ANEXO III - Preencher'!J34</f>
        <v>555.26</v>
      </c>
      <c r="J25" s="14">
        <f>'[1]TCE - ANEXO III - Preencher'!K34</f>
        <v>0</v>
      </c>
      <c r="K25" s="15">
        <f>'[1]TCE - ANEXO III - Preencher'!L34</f>
        <v>191.44</v>
      </c>
      <c r="L25" s="15">
        <f>'[1]TCE - ANEXO III - Preencher'!M34</f>
        <v>5.91</v>
      </c>
      <c r="M25" s="15">
        <f t="shared" si="1"/>
        <v>185.53</v>
      </c>
      <c r="N25" s="15">
        <f>'[1]TCE - ANEXO III - Preencher'!O34</f>
        <v>10.72</v>
      </c>
      <c r="O25" s="15">
        <f>'[1]TCE - ANEXO III - Preencher'!P34</f>
        <v>0</v>
      </c>
      <c r="P25" s="16">
        <f t="shared" si="2"/>
        <v>10.72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751.51</v>
      </c>
    </row>
    <row r="26" spans="1:28" x14ac:dyDescent="0.2">
      <c r="A26" s="8">
        <f>IFERROR(VLOOKUP(B26,'[1]DADOS (OCULTAR)'!$Q$3:$S$136,3,0),"")</f>
        <v>10739225002161</v>
      </c>
      <c r="B26" s="9" t="str">
        <f>'[1]TCE - ANEXO III - Preencher'!C35</f>
        <v>UPA OLINDA - CG 001/2022</v>
      </c>
      <c r="C26" s="10"/>
      <c r="D26" s="11" t="str">
        <f>'[1]TCE - ANEXO III - Preencher'!E35</f>
        <v>ANA PAULA CLEMENTINO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46054</v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1.5</v>
      </c>
      <c r="O26" s="15">
        <f>'[1]TCE - ANEXO III - Preencher'!P35</f>
        <v>0</v>
      </c>
      <c r="P26" s="16">
        <f t="shared" si="2"/>
        <v>1.5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1.5</v>
      </c>
    </row>
    <row r="27" spans="1:28" x14ac:dyDescent="0.2">
      <c r="A27" s="8">
        <f>IFERROR(VLOOKUP(B27,'[1]DADOS (OCULTAR)'!$Q$3:$S$136,3,0),"")</f>
        <v>10739225002161</v>
      </c>
      <c r="B27" s="9" t="str">
        <f>'[1]TCE - ANEXO III - Preencher'!C36</f>
        <v>UPA OLINDA - CG 001/2022</v>
      </c>
      <c r="C27" s="10"/>
      <c r="D27" s="11" t="str">
        <f>'[1]TCE - ANEXO III - Preencher'!E36</f>
        <v>ANA PAULA HEMRIQUE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46054</v>
      </c>
      <c r="H27" s="14">
        <f>'[1]TCE - ANEXO III - Preencher'!I36</f>
        <v>0</v>
      </c>
      <c r="I27" s="14">
        <f>'[1]TCE - ANEXO III - Preencher'!J36</f>
        <v>27.82</v>
      </c>
      <c r="J27" s="14">
        <f>'[1]TCE - ANEXO III - Preencher'!K36</f>
        <v>0</v>
      </c>
      <c r="K27" s="15">
        <f>'[1]TCE - ANEXO III - Preencher'!L36</f>
        <v>191.44</v>
      </c>
      <c r="L27" s="15">
        <f>'[1]TCE - ANEXO III - Preencher'!M36</f>
        <v>0.27</v>
      </c>
      <c r="M27" s="15">
        <f t="shared" si="1"/>
        <v>191.17</v>
      </c>
      <c r="N27" s="15">
        <f>'[1]TCE - ANEXO III - Preencher'!O36</f>
        <v>1.5</v>
      </c>
      <c r="O27" s="15">
        <f>'[1]TCE - ANEXO III - Preencher'!P36</f>
        <v>0</v>
      </c>
      <c r="P27" s="16">
        <f t="shared" si="2"/>
        <v>1.5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220.48999999999998</v>
      </c>
    </row>
    <row r="28" spans="1:28" x14ac:dyDescent="0.2">
      <c r="A28" s="8">
        <f>IFERROR(VLOOKUP(B28,'[1]DADOS (OCULTAR)'!$Q$3:$S$136,3,0),"")</f>
        <v>10739225002161</v>
      </c>
      <c r="B28" s="9" t="str">
        <f>'[1]TCE - ANEXO III - Preencher'!C37</f>
        <v>UPA OLINDA - CG 001/2022</v>
      </c>
      <c r="C28" s="10"/>
      <c r="D28" s="11" t="str">
        <f>'[1]TCE - ANEXO III - Preencher'!E37</f>
        <v>ANALI LUIZA MATOS DE ALBUQUERQUE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46054</v>
      </c>
      <c r="H28" s="14">
        <f>'[1]TCE - ANEXO III - Preencher'!I37</f>
        <v>0</v>
      </c>
      <c r="I28" s="14">
        <f>'[1]TCE - ANEXO III - Preencher'!J37</f>
        <v>281.83</v>
      </c>
      <c r="J28" s="14">
        <f>'[1]TCE - ANEXO III - Preencher'!K37</f>
        <v>0</v>
      </c>
      <c r="K28" s="15">
        <f>'[1]TCE - ANEXO III - Preencher'!L37</f>
        <v>191.44</v>
      </c>
      <c r="L28" s="15">
        <f>'[1]TCE - ANEXO III - Preencher'!M37</f>
        <v>1.62</v>
      </c>
      <c r="M28" s="15">
        <f t="shared" si="1"/>
        <v>189.82</v>
      </c>
      <c r="N28" s="15">
        <f>'[1]TCE - ANEXO III - Preencher'!O37</f>
        <v>1.5</v>
      </c>
      <c r="O28" s="15">
        <f>'[1]TCE - ANEXO III - Preencher'!P37</f>
        <v>0</v>
      </c>
      <c r="P28" s="16">
        <f t="shared" si="2"/>
        <v>1.5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1577.78</v>
      </c>
      <c r="Y28" s="15">
        <f>'[1]TCE - ANEXO III - Preencher'!Z37</f>
        <v>0</v>
      </c>
      <c r="Z28" s="16">
        <f t="shared" si="5"/>
        <v>1577.78</v>
      </c>
      <c r="AA28" s="17" t="str">
        <f>IF('[1]TCE - ANEXO III - Preencher'!AB37="","",'[1]TCE - ANEXO III - Preencher'!AB37)</f>
        <v>piso da enfermagem</v>
      </c>
      <c r="AB28" s="15">
        <f t="shared" si="0"/>
        <v>2050.9299999999998</v>
      </c>
    </row>
    <row r="29" spans="1:28" x14ac:dyDescent="0.2">
      <c r="A29" s="8">
        <f>IFERROR(VLOOKUP(B29,'[1]DADOS (OCULTAR)'!$Q$3:$S$136,3,0),"")</f>
        <v>10739225002161</v>
      </c>
      <c r="B29" s="9" t="str">
        <f>'[1]TCE - ANEXO III - Preencher'!C38</f>
        <v>UPA OLINDA - CG 001/2022</v>
      </c>
      <c r="C29" s="10"/>
      <c r="D29" s="11" t="str">
        <f>'[1]TCE - ANEXO III - Preencher'!E38</f>
        <v>ANALICE DA SILVA PARANHOS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46054</v>
      </c>
      <c r="H29" s="14">
        <f>'[1]TCE - ANEXO III - Preencher'!I38</f>
        <v>0</v>
      </c>
      <c r="I29" s="14">
        <f>'[1]TCE - ANEXO III - Preencher'!J38</f>
        <v>298.23</v>
      </c>
      <c r="J29" s="14">
        <f>'[1]TCE - ANEXO III - Preencher'!K38</f>
        <v>0</v>
      </c>
      <c r="K29" s="15">
        <f>'[1]TCE - ANEXO III - Preencher'!L38</f>
        <v>191.44</v>
      </c>
      <c r="L29" s="15">
        <f>'[1]TCE - ANEXO III - Preencher'!M38</f>
        <v>1.62</v>
      </c>
      <c r="M29" s="15">
        <f t="shared" si="1"/>
        <v>189.82</v>
      </c>
      <c r="N29" s="15">
        <f>'[1]TCE - ANEXO III - Preencher'!O38</f>
        <v>1.5</v>
      </c>
      <c r="O29" s="15">
        <f>'[1]TCE - ANEXO III - Preencher'!P38</f>
        <v>0</v>
      </c>
      <c r="P29" s="16">
        <f t="shared" si="2"/>
        <v>1.5</v>
      </c>
      <c r="Q29" s="15">
        <f>'[1]TCE - ANEXO III - Preencher'!R38</f>
        <v>178.81</v>
      </c>
      <c r="R29" s="15">
        <f>'[1]TCE - ANEXO III - Preencher'!S38</f>
        <v>97.26</v>
      </c>
      <c r="S29" s="16">
        <f t="shared" si="3"/>
        <v>81.55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1577.78</v>
      </c>
      <c r="Y29" s="15">
        <f>'[1]TCE - ANEXO III - Preencher'!Z38</f>
        <v>0</v>
      </c>
      <c r="Z29" s="16">
        <f t="shared" si="5"/>
        <v>1577.78</v>
      </c>
      <c r="AA29" s="17" t="str">
        <f>IF('[1]TCE - ANEXO III - Preencher'!AB38="","",'[1]TCE - ANEXO III - Preencher'!AB38)</f>
        <v>piso da enfermagem</v>
      </c>
      <c r="AB29" s="15">
        <f t="shared" si="0"/>
        <v>2148.88</v>
      </c>
    </row>
    <row r="30" spans="1:28" x14ac:dyDescent="0.2">
      <c r="A30" s="8">
        <f>IFERROR(VLOOKUP(B30,'[1]DADOS (OCULTAR)'!$Q$3:$S$136,3,0),"")</f>
        <v>10739225002161</v>
      </c>
      <c r="B30" s="9" t="str">
        <f>'[1]TCE - ANEXO III - Preencher'!C39</f>
        <v>UPA OLINDA - CG 001/2022</v>
      </c>
      <c r="C30" s="10"/>
      <c r="D30" s="11" t="str">
        <f>'[1]TCE - ANEXO III - Preencher'!E39</f>
        <v>ANDRÉ LUIZ GUILHERME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3222-30</v>
      </c>
      <c r="G30" s="13">
        <f>IF('[1]TCE - ANEXO III - Preencher'!H39="","",'[1]TCE - ANEXO III - Preencher'!H39)</f>
        <v>46054</v>
      </c>
      <c r="H30" s="14">
        <f>'[1]TCE - ANEXO III - Preencher'!I39</f>
        <v>0</v>
      </c>
      <c r="I30" s="14">
        <f>'[1]TCE - ANEXO III - Preencher'!J39</f>
        <v>155.61000000000001</v>
      </c>
      <c r="J30" s="14">
        <f>'[1]TCE - ANEXO III - Preencher'!K39</f>
        <v>0</v>
      </c>
      <c r="K30" s="15">
        <f>'[1]TCE - ANEXO III - Preencher'!L39</f>
        <v>191.44</v>
      </c>
      <c r="L30" s="15">
        <f>'[1]TCE - ANEXO III - Preencher'!M39</f>
        <v>1.62</v>
      </c>
      <c r="M30" s="15">
        <f t="shared" si="1"/>
        <v>189.82</v>
      </c>
      <c r="N30" s="15">
        <f>'[1]TCE - ANEXO III - Preencher'!O39</f>
        <v>1.5</v>
      </c>
      <c r="O30" s="15">
        <f>'[1]TCE - ANEXO III - Preencher'!P39</f>
        <v>0</v>
      </c>
      <c r="P30" s="16">
        <f t="shared" si="2"/>
        <v>1.5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346.93</v>
      </c>
    </row>
    <row r="31" spans="1:28" x14ac:dyDescent="0.2">
      <c r="A31" s="8">
        <f>IFERROR(VLOOKUP(B31,'[1]DADOS (OCULTAR)'!$Q$3:$S$136,3,0),"")</f>
        <v>10739225002161</v>
      </c>
      <c r="B31" s="9" t="str">
        <f>'[1]TCE - ANEXO III - Preencher'!C40</f>
        <v>UPA OLINDA - CG 001/2022</v>
      </c>
      <c r="C31" s="10"/>
      <c r="D31" s="11" t="str">
        <f>'[1]TCE - ANEXO III - Preencher'!E40</f>
        <v>ANDREA MARIA GOMES MARINHO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2516-05</v>
      </c>
      <c r="G31" s="13">
        <f>IF('[1]TCE - ANEXO III - Preencher'!H40="","",'[1]TCE - ANEXO III - Preencher'!H40)</f>
        <v>46054</v>
      </c>
      <c r="H31" s="14">
        <f>'[1]TCE - ANEXO III - Preencher'!I40</f>
        <v>0</v>
      </c>
      <c r="I31" s="14">
        <f>'[1]TCE - ANEXO III - Preencher'!J40</f>
        <v>226.53</v>
      </c>
      <c r="J31" s="14">
        <f>'[1]TCE - ANEXO III - Preencher'!K40</f>
        <v>0</v>
      </c>
      <c r="K31" s="15">
        <f>'[1]TCE - ANEXO III - Preencher'!L40</f>
        <v>191.44</v>
      </c>
      <c r="L31" s="15">
        <f>'[1]TCE - ANEXO III - Preencher'!M40</f>
        <v>2.5099999999999998</v>
      </c>
      <c r="M31" s="15">
        <f t="shared" si="1"/>
        <v>188.93</v>
      </c>
      <c r="N31" s="15">
        <f>'[1]TCE - ANEXO III - Preencher'!O40</f>
        <v>1.5</v>
      </c>
      <c r="O31" s="15">
        <f>'[1]TCE - ANEXO III - Preencher'!P40</f>
        <v>0</v>
      </c>
      <c r="P31" s="16">
        <f t="shared" si="2"/>
        <v>1.5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416.96000000000004</v>
      </c>
    </row>
    <row r="32" spans="1:28" x14ac:dyDescent="0.2">
      <c r="A32" s="8">
        <f>IFERROR(VLOOKUP(B32,'[1]DADOS (OCULTAR)'!$Q$3:$S$136,3,0),"")</f>
        <v>10739225002161</v>
      </c>
      <c r="B32" s="9" t="str">
        <f>'[1]TCE - ANEXO III - Preencher'!C41</f>
        <v>UPA OLINDA - CG 001/2022</v>
      </c>
      <c r="C32" s="10"/>
      <c r="D32" s="11" t="str">
        <f>'[1]TCE - ANEXO III - Preencher'!E41</f>
        <v>ANDREZA KARLA DA SILVA CAVALCANTI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46054</v>
      </c>
      <c r="H32" s="14">
        <f>'[1]TCE - ANEXO III - Preencher'!I41</f>
        <v>0</v>
      </c>
      <c r="I32" s="14">
        <f>'[1]TCE - ANEXO III - Preencher'!J41</f>
        <v>288.58999999999997</v>
      </c>
      <c r="J32" s="14">
        <f>'[1]TCE - ANEXO III - Preencher'!K41</f>
        <v>0</v>
      </c>
      <c r="K32" s="15">
        <f>'[1]TCE - ANEXO III - Preencher'!L41</f>
        <v>191.44</v>
      </c>
      <c r="L32" s="15">
        <f>'[1]TCE - ANEXO III - Preencher'!M41</f>
        <v>1.62</v>
      </c>
      <c r="M32" s="15">
        <f t="shared" si="1"/>
        <v>189.82</v>
      </c>
      <c r="N32" s="15">
        <f>'[1]TCE - ANEXO III - Preencher'!O41</f>
        <v>1.5</v>
      </c>
      <c r="O32" s="15">
        <f>'[1]TCE - ANEXO III - Preencher'!P41</f>
        <v>0</v>
      </c>
      <c r="P32" s="16">
        <f t="shared" si="2"/>
        <v>1.5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81.02</v>
      </c>
      <c r="U32" s="15">
        <f>'[1]TCE - ANEXO III - Preencher'!V41</f>
        <v>0</v>
      </c>
      <c r="V32" s="16">
        <f t="shared" si="4"/>
        <v>81.02</v>
      </c>
      <c r="W32" s="17" t="str">
        <f>IF('[1]TCE - ANEXO III - Preencher'!X41="","",'[1]TCE - ANEXO III - Preencher'!X41)</f>
        <v>auxilio creche devido</v>
      </c>
      <c r="X32" s="15">
        <f>'[1]TCE - ANEXO III - Preencher'!Y41</f>
        <v>1577.78</v>
      </c>
      <c r="Y32" s="15">
        <f>'[1]TCE - ANEXO III - Preencher'!Z41</f>
        <v>0</v>
      </c>
      <c r="Z32" s="16">
        <f t="shared" si="5"/>
        <v>1577.78</v>
      </c>
      <c r="AA32" s="17" t="str">
        <f>IF('[1]TCE - ANEXO III - Preencher'!AB41="","",'[1]TCE - ANEXO III - Preencher'!AB41)</f>
        <v>piso da enfermagem</v>
      </c>
      <c r="AB32" s="15">
        <f t="shared" si="0"/>
        <v>2138.71</v>
      </c>
    </row>
    <row r="33" spans="1:28" x14ac:dyDescent="0.2">
      <c r="A33" s="8">
        <f>IFERROR(VLOOKUP(B33,'[1]DADOS (OCULTAR)'!$Q$3:$S$136,3,0),"")</f>
        <v>10739225002161</v>
      </c>
      <c r="B33" s="9" t="str">
        <f>'[1]TCE - ANEXO III - Preencher'!C42</f>
        <v>UPA OLINDA - CG 001/2022</v>
      </c>
      <c r="C33" s="10"/>
      <c r="D33" s="11" t="str">
        <f>'[1]TCE - ANEXO III - Preencher'!E42</f>
        <v>ANTONIA DO NASCIMENTO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46054</v>
      </c>
      <c r="H33" s="14">
        <f>'[1]TCE - ANEXO III - Preencher'!I42</f>
        <v>0</v>
      </c>
      <c r="I33" s="14">
        <f>'[1]TCE - ANEXO III - Preencher'!J42</f>
        <v>369.24</v>
      </c>
      <c r="J33" s="14">
        <f>'[1]TCE - ANEXO III - Preencher'!K42</f>
        <v>0</v>
      </c>
      <c r="K33" s="15">
        <f>'[1]TCE - ANEXO III - Preencher'!L42</f>
        <v>191.44</v>
      </c>
      <c r="L33" s="15">
        <f>'[1]TCE - ANEXO III - Preencher'!M42</f>
        <v>1.82</v>
      </c>
      <c r="M33" s="15">
        <f t="shared" si="1"/>
        <v>189.62</v>
      </c>
      <c r="N33" s="15">
        <f>'[1]TCE - ANEXO III - Preencher'!O42</f>
        <v>10.72</v>
      </c>
      <c r="O33" s="15">
        <f>'[1]TCE - ANEXO III - Preencher'!P42</f>
        <v>0</v>
      </c>
      <c r="P33" s="16">
        <f t="shared" si="2"/>
        <v>10.72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2276.9899999999998</v>
      </c>
      <c r="Y33" s="15">
        <f>'[1]TCE - ANEXO III - Preencher'!Z42</f>
        <v>0</v>
      </c>
      <c r="Z33" s="16">
        <f t="shared" si="5"/>
        <v>2276.9899999999998</v>
      </c>
      <c r="AA33" s="17" t="str">
        <f>IF('[1]TCE - ANEXO III - Preencher'!AB42="","",'[1]TCE - ANEXO III - Preencher'!AB42)</f>
        <v>piso da enfermagem</v>
      </c>
      <c r="AB33" s="15">
        <f t="shared" si="0"/>
        <v>2846.5699999999997</v>
      </c>
    </row>
    <row r="34" spans="1:28" x14ac:dyDescent="0.2">
      <c r="A34" s="8">
        <f>IFERROR(VLOOKUP(B34,'[1]DADOS (OCULTAR)'!$Q$3:$S$136,3,0),"")</f>
        <v>10739225002161</v>
      </c>
      <c r="B34" s="9" t="str">
        <f>'[1]TCE - ANEXO III - Preencher'!C43</f>
        <v>UPA OLINDA - CG 001/2022</v>
      </c>
      <c r="C34" s="10"/>
      <c r="D34" s="11" t="str">
        <f>'[1]TCE - ANEXO III - Preencher'!E43</f>
        <v>ANTONIO CARLOS SALES CARDEAL JUNIOR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46054</v>
      </c>
      <c r="H34" s="14">
        <f>'[1]TCE - ANEXO III - Preencher'!I43</f>
        <v>0</v>
      </c>
      <c r="I34" s="14">
        <f>'[1]TCE - ANEXO III - Preencher'!J43</f>
        <v>392.2</v>
      </c>
      <c r="J34" s="14">
        <f>'[1]TCE - ANEXO III - Preencher'!K43</f>
        <v>0</v>
      </c>
      <c r="K34" s="15">
        <f>'[1]TCE - ANEXO III - Preencher'!L43</f>
        <v>191.44</v>
      </c>
      <c r="L34" s="15">
        <f>'[1]TCE - ANEXO III - Preencher'!M43</f>
        <v>2.2200000000000002</v>
      </c>
      <c r="M34" s="15">
        <f t="shared" si="1"/>
        <v>189.22</v>
      </c>
      <c r="N34" s="15">
        <f>'[1]TCE - ANEXO III - Preencher'!O43</f>
        <v>10.72</v>
      </c>
      <c r="O34" s="15">
        <f>'[1]TCE - ANEXO III - Preencher'!P43</f>
        <v>0</v>
      </c>
      <c r="P34" s="16">
        <f t="shared" si="2"/>
        <v>10.72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1941</v>
      </c>
      <c r="Y34" s="15">
        <f>'[1]TCE - ANEXO III - Preencher'!Z43</f>
        <v>0</v>
      </c>
      <c r="Z34" s="16">
        <f t="shared" si="5"/>
        <v>1941</v>
      </c>
      <c r="AA34" s="17" t="str">
        <f>IF('[1]TCE - ANEXO III - Preencher'!AB43="","",'[1]TCE - ANEXO III - Preencher'!AB43)</f>
        <v>piso da enfermagem</v>
      </c>
      <c r="AB34" s="15">
        <f t="shared" si="0"/>
        <v>2533.14</v>
      </c>
    </row>
    <row r="35" spans="1:28" x14ac:dyDescent="0.2">
      <c r="A35" s="8">
        <f>IFERROR(VLOOKUP(B35,'[1]DADOS (OCULTAR)'!$Q$3:$S$136,3,0),"")</f>
        <v>10739225002161</v>
      </c>
      <c r="B35" s="9" t="str">
        <f>'[1]TCE - ANEXO III - Preencher'!C44</f>
        <v>UPA OLINDA - CG 001/2022</v>
      </c>
      <c r="C35" s="10"/>
      <c r="D35" s="11" t="str">
        <f>'[1]TCE - ANEXO III - Preencher'!E44</f>
        <v>ARLINDA TAVEIRA DO NASCIMENTO FELIX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5135-05</v>
      </c>
      <c r="G35" s="13">
        <f>IF('[1]TCE - ANEXO III - Preencher'!H44="","",'[1]TCE - ANEXO III - Preencher'!H44)</f>
        <v>46054</v>
      </c>
      <c r="H35" s="14">
        <f>'[1]TCE - ANEXO III - Preencher'!I44</f>
        <v>0</v>
      </c>
      <c r="I35" s="14">
        <f>'[1]TCE - ANEXO III - Preencher'!J44</f>
        <v>159.34</v>
      </c>
      <c r="J35" s="14">
        <f>'[1]TCE - ANEXO III - Preencher'!K44</f>
        <v>0</v>
      </c>
      <c r="K35" s="15">
        <f>'[1]TCE - ANEXO III - Preencher'!L44</f>
        <v>191.44</v>
      </c>
      <c r="L35" s="15">
        <f>'[1]TCE - ANEXO III - Preencher'!M44</f>
        <v>1.62</v>
      </c>
      <c r="M35" s="15">
        <f t="shared" si="1"/>
        <v>189.82</v>
      </c>
      <c r="N35" s="15">
        <f>'[1]TCE - ANEXO III - Preencher'!O44</f>
        <v>1.5</v>
      </c>
      <c r="O35" s="15">
        <f>'[1]TCE - ANEXO III - Preencher'!P44</f>
        <v>0</v>
      </c>
      <c r="P35" s="16">
        <f t="shared" si="2"/>
        <v>1.5</v>
      </c>
      <c r="Q35" s="15">
        <f>'[1]TCE - ANEXO III - Preencher'!R44</f>
        <v>178.81</v>
      </c>
      <c r="R35" s="15">
        <f>'[1]TCE - ANEXO III - Preencher'!S44</f>
        <v>97.26</v>
      </c>
      <c r="S35" s="16">
        <f t="shared" si="3"/>
        <v>81.55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432.21</v>
      </c>
    </row>
    <row r="36" spans="1:28" x14ac:dyDescent="0.2">
      <c r="A36" s="8">
        <f>IFERROR(VLOOKUP(B36,'[1]DADOS (OCULTAR)'!$Q$3:$S$136,3,0),"")</f>
        <v>10739225002161</v>
      </c>
      <c r="B36" s="9" t="str">
        <f>'[1]TCE - ANEXO III - Preencher'!C45</f>
        <v>UPA OLINDA - CG 001/2022</v>
      </c>
      <c r="C36" s="10"/>
      <c r="D36" s="11" t="str">
        <f>'[1]TCE - ANEXO III - Preencher'!E45</f>
        <v>BEATRIZ BEZERRA TAVARES NETA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46054</v>
      </c>
      <c r="H36" s="14">
        <f>'[1]TCE - ANEXO III - Preencher'!I45</f>
        <v>0</v>
      </c>
      <c r="I36" s="14">
        <f>'[1]TCE - ANEXO III - Preencher'!J45</f>
        <v>185.01</v>
      </c>
      <c r="J36" s="14">
        <f>'[1]TCE - ANEXO III - Preencher'!K45</f>
        <v>0</v>
      </c>
      <c r="K36" s="15">
        <f>'[1]TCE - ANEXO III - Preencher'!L45</f>
        <v>191.44</v>
      </c>
      <c r="L36" s="15">
        <f>'[1]TCE - ANEXO III - Preencher'!M45</f>
        <v>1.86</v>
      </c>
      <c r="M36" s="15">
        <f t="shared" si="1"/>
        <v>189.57999999999998</v>
      </c>
      <c r="N36" s="15">
        <f>'[1]TCE - ANEXO III - Preencher'!O45</f>
        <v>1.5</v>
      </c>
      <c r="O36" s="15">
        <f>'[1]TCE - ANEXO III - Preencher'!P45</f>
        <v>0</v>
      </c>
      <c r="P36" s="16">
        <f t="shared" si="2"/>
        <v>1.5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376.09</v>
      </c>
    </row>
    <row r="37" spans="1:28" x14ac:dyDescent="0.2">
      <c r="A37" s="8">
        <f>IFERROR(VLOOKUP(B37,'[1]DADOS (OCULTAR)'!$Q$3:$S$136,3,0),"")</f>
        <v>10739225002161</v>
      </c>
      <c r="B37" s="9" t="str">
        <f>'[1]TCE - ANEXO III - Preencher'!C46</f>
        <v>UPA OLINDA - CG 001/2022</v>
      </c>
      <c r="C37" s="10"/>
      <c r="D37" s="11" t="str">
        <f>'[1]TCE - ANEXO III - Preencher'!E46</f>
        <v>BIANCA MENDES ROCHA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5152-10</v>
      </c>
      <c r="G37" s="13">
        <f>IF('[1]TCE - ANEXO III - Preencher'!H46="","",'[1]TCE - ANEXO III - Preencher'!H46)</f>
        <v>46054</v>
      </c>
      <c r="H37" s="14">
        <f>'[1]TCE - ANEXO III - Preencher'!I46</f>
        <v>0</v>
      </c>
      <c r="I37" s="14">
        <f>'[1]TCE - ANEXO III - Preencher'!J46</f>
        <v>129.68</v>
      </c>
      <c r="J37" s="14">
        <f>'[1]TCE - ANEXO III - Preencher'!K46</f>
        <v>0</v>
      </c>
      <c r="K37" s="15">
        <f>'[1]TCE - ANEXO III - Preencher'!L46</f>
        <v>191.44</v>
      </c>
      <c r="L37" s="15">
        <f>'[1]TCE - ANEXO III - Preencher'!M46</f>
        <v>1.62</v>
      </c>
      <c r="M37" s="15">
        <f t="shared" si="1"/>
        <v>189.82</v>
      </c>
      <c r="N37" s="15">
        <f>'[1]TCE - ANEXO III - Preencher'!O46</f>
        <v>1.5</v>
      </c>
      <c r="O37" s="15">
        <f>'[1]TCE - ANEXO III - Preencher'!P46</f>
        <v>0</v>
      </c>
      <c r="P37" s="16">
        <f t="shared" si="2"/>
        <v>1.5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321</v>
      </c>
    </row>
    <row r="38" spans="1:28" x14ac:dyDescent="0.2">
      <c r="A38" s="8">
        <f>IFERROR(VLOOKUP(B38,'[1]DADOS (OCULTAR)'!$Q$3:$S$136,3,0),"")</f>
        <v>10739225002161</v>
      </c>
      <c r="B38" s="9" t="str">
        <f>'[1]TCE - ANEXO III - Preencher'!C47</f>
        <v>UPA OLINDA - CG 001/2022</v>
      </c>
      <c r="C38" s="10"/>
      <c r="D38" s="11" t="str">
        <f>'[1]TCE - ANEXO III - Preencher'!E47</f>
        <v>BRAZ AUGUSTO MOREIRA SOBRINHO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>
        <f>IF('[1]TCE - ANEXO III - Preencher'!H47="","",'[1]TCE - ANEXO III - Preencher'!H47)</f>
        <v>46054</v>
      </c>
      <c r="H38" s="14">
        <f>'[1]TCE - ANEXO III - Preencher'!I47</f>
        <v>0</v>
      </c>
      <c r="I38" s="14">
        <f>'[1]TCE - ANEXO III - Preencher'!J47</f>
        <v>384.56</v>
      </c>
      <c r="J38" s="14">
        <f>'[1]TCE - ANEXO III - Preencher'!K47</f>
        <v>0</v>
      </c>
      <c r="K38" s="15">
        <f>'[1]TCE - ANEXO III - Preencher'!L47</f>
        <v>191.44</v>
      </c>
      <c r="L38" s="15">
        <f>'[1]TCE - ANEXO III - Preencher'!M47</f>
        <v>1.86</v>
      </c>
      <c r="M38" s="15">
        <f t="shared" si="1"/>
        <v>189.57999999999998</v>
      </c>
      <c r="N38" s="15">
        <f>'[1]TCE - ANEXO III - Preencher'!O47</f>
        <v>10.72</v>
      </c>
      <c r="O38" s="15">
        <f>'[1]TCE - ANEXO III - Preencher'!P47</f>
        <v>0</v>
      </c>
      <c r="P38" s="16">
        <f t="shared" si="2"/>
        <v>10.72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2276.9899999999998</v>
      </c>
      <c r="Y38" s="15">
        <f>'[1]TCE - ANEXO III - Preencher'!Z47</f>
        <v>0</v>
      </c>
      <c r="Z38" s="16">
        <f t="shared" si="5"/>
        <v>2276.9899999999998</v>
      </c>
      <c r="AA38" s="17" t="str">
        <f>IF('[1]TCE - ANEXO III - Preencher'!AB47="","",'[1]TCE - ANEXO III - Preencher'!AB47)</f>
        <v>piso da enfermagem</v>
      </c>
      <c r="AB38" s="15">
        <f t="shared" si="0"/>
        <v>2861.85</v>
      </c>
    </row>
    <row r="39" spans="1:28" x14ac:dyDescent="0.2">
      <c r="A39" s="8">
        <f>IFERROR(VLOOKUP(B39,'[1]DADOS (OCULTAR)'!$Q$3:$S$136,3,0),"")</f>
        <v>10739225002161</v>
      </c>
      <c r="B39" s="9" t="str">
        <f>'[1]TCE - ANEXO III - Preencher'!C48</f>
        <v>UPA OLINDA - CG 001/2022</v>
      </c>
      <c r="C39" s="10"/>
      <c r="D39" s="11" t="str">
        <f>'[1]TCE - ANEXO III - Preencher'!E48</f>
        <v>BRITA NIKA SUAREZ ARTEAGA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2251-24</v>
      </c>
      <c r="G39" s="13">
        <f>IF('[1]TCE - ANEXO III - Preencher'!H48="","",'[1]TCE - ANEXO III - Preencher'!H48)</f>
        <v>46054</v>
      </c>
      <c r="H39" s="14">
        <f>'[1]TCE - ANEXO III - Preencher'!I48</f>
        <v>0</v>
      </c>
      <c r="I39" s="14">
        <f>'[1]TCE - ANEXO III - Preencher'!J48</f>
        <v>2144.4899999999998</v>
      </c>
      <c r="J39" s="14">
        <f>'[1]TCE - ANEXO III - Preencher'!K48</f>
        <v>0</v>
      </c>
      <c r="K39" s="15">
        <f>'[1]TCE - ANEXO III - Preencher'!L48</f>
        <v>191.44</v>
      </c>
      <c r="L39" s="15">
        <f>'[1]TCE - ANEXO III - Preencher'!M48</f>
        <v>12.6</v>
      </c>
      <c r="M39" s="15">
        <f t="shared" si="1"/>
        <v>178.84</v>
      </c>
      <c r="N39" s="15">
        <f>'[1]TCE - ANEXO III - Preencher'!O48</f>
        <v>10.95</v>
      </c>
      <c r="O39" s="15">
        <f>'[1]TCE - ANEXO III - Preencher'!P48</f>
        <v>0</v>
      </c>
      <c r="P39" s="16">
        <f t="shared" si="2"/>
        <v>10.95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2334.2799999999997</v>
      </c>
    </row>
    <row r="40" spans="1:28" x14ac:dyDescent="0.2">
      <c r="A40" s="8">
        <f>IFERROR(VLOOKUP(B40,'[1]DADOS (OCULTAR)'!$Q$3:$S$136,3,0),"")</f>
        <v>10739225002161</v>
      </c>
      <c r="B40" s="9" t="str">
        <f>'[1]TCE - ANEXO III - Preencher'!C49</f>
        <v>UPA OLINDA - CG 001/2022</v>
      </c>
      <c r="C40" s="10"/>
      <c r="D40" s="11" t="str">
        <f>'[1]TCE - ANEXO III - Preencher'!E49</f>
        <v>CAMILA DE SOUZA XAVIER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>
        <f>IF('[1]TCE - ANEXO III - Preencher'!H49="","",'[1]TCE - ANEXO III - Preencher'!H49)</f>
        <v>46054</v>
      </c>
      <c r="H40" s="14">
        <f>'[1]TCE - ANEXO III - Preencher'!I49</f>
        <v>0</v>
      </c>
      <c r="I40" s="14">
        <f>'[1]TCE - ANEXO III - Preencher'!J49</f>
        <v>1428.2</v>
      </c>
      <c r="J40" s="14">
        <f>'[1]TCE - ANEXO III - Preencher'!K49</f>
        <v>0</v>
      </c>
      <c r="K40" s="15">
        <f>'[1]TCE - ANEXO III - Preencher'!L49</f>
        <v>191.44</v>
      </c>
      <c r="L40" s="15">
        <f>'[1]TCE - ANEXO III - Preencher'!M49</f>
        <v>8.4</v>
      </c>
      <c r="M40" s="15">
        <f t="shared" si="1"/>
        <v>183.04</v>
      </c>
      <c r="N40" s="15">
        <f>'[1]TCE - ANEXO III - Preencher'!O49</f>
        <v>10.72</v>
      </c>
      <c r="O40" s="15">
        <f>'[1]TCE - ANEXO III - Preencher'!P49</f>
        <v>0</v>
      </c>
      <c r="P40" s="16">
        <f t="shared" si="2"/>
        <v>10.72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1621.96</v>
      </c>
    </row>
    <row r="41" spans="1:28" x14ac:dyDescent="0.2">
      <c r="A41" s="8">
        <f>IFERROR(VLOOKUP(B41,'[1]DADOS (OCULTAR)'!$Q$3:$S$136,3,0),"")</f>
        <v>10739225002161</v>
      </c>
      <c r="B41" s="9" t="str">
        <f>'[1]TCE - ANEXO III - Preencher'!C50</f>
        <v>UPA OLINDA - CG 001/2022</v>
      </c>
      <c r="C41" s="10"/>
      <c r="D41" s="11" t="str">
        <f>'[1]TCE - ANEXO III - Preencher'!E50</f>
        <v xml:space="preserve">CARLOS ANDRÉ LISBOA OLIVEIRA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2516-05</v>
      </c>
      <c r="G41" s="13">
        <f>IF('[1]TCE - ANEXO III - Preencher'!H50="","",'[1]TCE - ANEXO III - Preencher'!H50)</f>
        <v>46054</v>
      </c>
      <c r="H41" s="14">
        <f>'[1]TCE - ANEXO III - Preencher'!I50</f>
        <v>0</v>
      </c>
      <c r="I41" s="14">
        <f>'[1]TCE - ANEXO III - Preencher'!J50</f>
        <v>120.81</v>
      </c>
      <c r="J41" s="14">
        <f>'[1]TCE - ANEXO III - Preencher'!K50</f>
        <v>0</v>
      </c>
      <c r="K41" s="15">
        <f>'[1]TCE - ANEXO III - Preencher'!L50</f>
        <v>191.44</v>
      </c>
      <c r="L41" s="15">
        <f>'[1]TCE - ANEXO III - Preencher'!M50</f>
        <v>1.34</v>
      </c>
      <c r="M41" s="15">
        <f t="shared" si="1"/>
        <v>190.1</v>
      </c>
      <c r="N41" s="15">
        <f>'[1]TCE - ANEXO III - Preencher'!O50</f>
        <v>1.5</v>
      </c>
      <c r="O41" s="15">
        <f>'[1]TCE - ANEXO III - Preencher'!P50</f>
        <v>0</v>
      </c>
      <c r="P41" s="16">
        <f t="shared" si="2"/>
        <v>1.5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312.40999999999997</v>
      </c>
    </row>
    <row r="42" spans="1:28" x14ac:dyDescent="0.2">
      <c r="A42" s="8">
        <f>IFERROR(VLOOKUP(B42,'[1]DADOS (OCULTAR)'!$Q$3:$S$136,3,0),"")</f>
        <v>10739225002161</v>
      </c>
      <c r="B42" s="9" t="str">
        <f>'[1]TCE - ANEXO III - Preencher'!C51</f>
        <v>UPA OLINDA - CG 001/2022</v>
      </c>
      <c r="C42" s="10"/>
      <c r="D42" s="11" t="str">
        <f>'[1]TCE - ANEXO III - Preencher'!E51</f>
        <v>CARLOS FERNANDO COELHO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4221-05</v>
      </c>
      <c r="G42" s="13">
        <f>IF('[1]TCE - ANEXO III - Preencher'!H51="","",'[1]TCE - ANEXO III - Preencher'!H51)</f>
        <v>46054</v>
      </c>
      <c r="H42" s="14">
        <f>'[1]TCE - ANEXO III - Preencher'!I51</f>
        <v>0</v>
      </c>
      <c r="I42" s="14">
        <f>'[1]TCE - ANEXO III - Preencher'!J51</f>
        <v>175.45</v>
      </c>
      <c r="J42" s="14">
        <f>'[1]TCE - ANEXO III - Preencher'!K51</f>
        <v>0</v>
      </c>
      <c r="K42" s="15">
        <f>'[1]TCE - ANEXO III - Preencher'!L51</f>
        <v>191.44</v>
      </c>
      <c r="L42" s="15">
        <f>'[1]TCE - ANEXO III - Preencher'!M51</f>
        <v>1.62</v>
      </c>
      <c r="M42" s="15">
        <f t="shared" si="1"/>
        <v>189.82</v>
      </c>
      <c r="N42" s="15">
        <f>'[1]TCE - ANEXO III - Preencher'!O51</f>
        <v>1.5</v>
      </c>
      <c r="O42" s="15">
        <f>'[1]TCE - ANEXO III - Preencher'!P51</f>
        <v>0</v>
      </c>
      <c r="P42" s="16">
        <f t="shared" si="2"/>
        <v>1.5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366.77</v>
      </c>
    </row>
    <row r="43" spans="1:28" x14ac:dyDescent="0.2">
      <c r="A43" s="8">
        <f>IFERROR(VLOOKUP(B43,'[1]DADOS (OCULTAR)'!$Q$3:$S$136,3,0),"")</f>
        <v>10739225002161</v>
      </c>
      <c r="B43" s="9" t="str">
        <f>'[1]TCE - ANEXO III - Preencher'!C52</f>
        <v>UPA OLINDA - CG 001/2022</v>
      </c>
      <c r="C43" s="10"/>
      <c r="D43" s="11" t="str">
        <f>'[1]TCE - ANEXO III - Preencher'!E52</f>
        <v>CARLOS LEANDRO DA SILVA JUNIOR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4101-05</v>
      </c>
      <c r="G43" s="13">
        <f>IF('[1]TCE - ANEXO III - Preencher'!H52="","",'[1]TCE - ANEXO III - Preencher'!H52)</f>
        <v>46054</v>
      </c>
      <c r="H43" s="14">
        <f>'[1]TCE - ANEXO III - Preencher'!I52</f>
        <v>0</v>
      </c>
      <c r="I43" s="14">
        <f>'[1]TCE - ANEXO III - Preencher'!J52</f>
        <v>1315.24</v>
      </c>
      <c r="J43" s="14">
        <f>'[1]TCE - ANEXO III - Preencher'!K52</f>
        <v>0</v>
      </c>
      <c r="K43" s="15">
        <f>'[1]TCE - ANEXO III - Preencher'!L52</f>
        <v>191.44</v>
      </c>
      <c r="L43" s="15">
        <f>'[1]TCE - ANEXO III - Preencher'!M52</f>
        <v>16.440000000000001</v>
      </c>
      <c r="M43" s="15">
        <f t="shared" si="1"/>
        <v>175</v>
      </c>
      <c r="N43" s="15">
        <f>'[1]TCE - ANEXO III - Preencher'!O52</f>
        <v>2</v>
      </c>
      <c r="O43" s="15">
        <f>'[1]TCE - ANEXO III - Preencher'!P52</f>
        <v>0</v>
      </c>
      <c r="P43" s="16">
        <f t="shared" si="2"/>
        <v>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1492.24</v>
      </c>
    </row>
    <row r="44" spans="1:28" x14ac:dyDescent="0.2">
      <c r="A44" s="8">
        <f>IFERROR(VLOOKUP(B44,'[1]DADOS (OCULTAR)'!$Q$3:$S$136,3,0),"")</f>
        <v>10739225002161</v>
      </c>
      <c r="B44" s="9" t="str">
        <f>'[1]TCE - ANEXO III - Preencher'!C53</f>
        <v>UPA OLINDA - CG 001/2022</v>
      </c>
      <c r="C44" s="10"/>
      <c r="D44" s="11" t="str">
        <f>'[1]TCE - ANEXO III - Preencher'!E53</f>
        <v>CASSIA CONCEIÇÃO SILVESTRE DE BARROS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46054</v>
      </c>
      <c r="H44" s="14">
        <f>'[1]TCE - ANEXO III - Preencher'!I53</f>
        <v>0</v>
      </c>
      <c r="I44" s="14">
        <f>'[1]TCE - ANEXO III - Preencher'!J53</f>
        <v>298.10000000000002</v>
      </c>
      <c r="J44" s="14">
        <f>'[1]TCE - ANEXO III - Preencher'!K53</f>
        <v>0</v>
      </c>
      <c r="K44" s="15">
        <f>'[1]TCE - ANEXO III - Preencher'!L53</f>
        <v>191.44</v>
      </c>
      <c r="L44" s="15">
        <f>'[1]TCE - ANEXO III - Preencher'!M53</f>
        <v>1.62</v>
      </c>
      <c r="M44" s="15">
        <f t="shared" si="1"/>
        <v>189.82</v>
      </c>
      <c r="N44" s="15">
        <f>'[1]TCE - ANEXO III - Preencher'!O53</f>
        <v>1.5</v>
      </c>
      <c r="O44" s="15">
        <f>'[1]TCE - ANEXO III - Preencher'!P53</f>
        <v>0</v>
      </c>
      <c r="P44" s="16">
        <f t="shared" si="2"/>
        <v>1.5</v>
      </c>
      <c r="Q44" s="15">
        <f>'[1]TCE - ANEXO III - Preencher'!R53</f>
        <v>178.81</v>
      </c>
      <c r="R44" s="15">
        <f>'[1]TCE - ANEXO III - Preencher'!S53</f>
        <v>97.26</v>
      </c>
      <c r="S44" s="16">
        <f t="shared" si="3"/>
        <v>81.55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1577.78</v>
      </c>
      <c r="Y44" s="15">
        <f>'[1]TCE - ANEXO III - Preencher'!Z53</f>
        <v>0</v>
      </c>
      <c r="Z44" s="16">
        <f t="shared" si="5"/>
        <v>1577.78</v>
      </c>
      <c r="AA44" s="17" t="str">
        <f>IF('[1]TCE - ANEXO III - Preencher'!AB53="","",'[1]TCE - ANEXO III - Preencher'!AB53)</f>
        <v>piso da enfermagem</v>
      </c>
      <c r="AB44" s="15">
        <f t="shared" si="0"/>
        <v>2148.75</v>
      </c>
    </row>
    <row r="45" spans="1:28" x14ac:dyDescent="0.2">
      <c r="A45" s="8">
        <f>IFERROR(VLOOKUP(B45,'[1]DADOS (OCULTAR)'!$Q$3:$S$136,3,0),"")</f>
        <v>10739225002161</v>
      </c>
      <c r="B45" s="9" t="str">
        <f>'[1]TCE - ANEXO III - Preencher'!C54</f>
        <v>UPA OLINDA - CG 001/2022</v>
      </c>
      <c r="C45" s="10"/>
      <c r="D45" s="11" t="str">
        <f>'[1]TCE - ANEXO III - Preencher'!E54</f>
        <v>CLAUDEMIR ALVES DE FREITAS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7823-20</v>
      </c>
      <c r="G45" s="13">
        <f>IF('[1]TCE - ANEXO III - Preencher'!H54="","",'[1]TCE - ANEXO III - Preencher'!H54)</f>
        <v>46054</v>
      </c>
      <c r="H45" s="14">
        <f>'[1]TCE - ANEXO III - Preencher'!I54</f>
        <v>0</v>
      </c>
      <c r="I45" s="14">
        <f>'[1]TCE - ANEXO III - Preencher'!J54</f>
        <v>204.16</v>
      </c>
      <c r="J45" s="14">
        <f>'[1]TCE - ANEXO III - Preencher'!K54</f>
        <v>0</v>
      </c>
      <c r="K45" s="15">
        <f>'[1]TCE - ANEXO III - Preencher'!L54</f>
        <v>191.44</v>
      </c>
      <c r="L45" s="15">
        <f>'[1]TCE - ANEXO III - Preencher'!M54</f>
        <v>1.74</v>
      </c>
      <c r="M45" s="15">
        <f t="shared" si="1"/>
        <v>189.7</v>
      </c>
      <c r="N45" s="15">
        <f>'[1]TCE - ANEXO III - Preencher'!O54</f>
        <v>1.5</v>
      </c>
      <c r="O45" s="15">
        <f>'[1]TCE - ANEXO III - Preencher'!P54</f>
        <v>0</v>
      </c>
      <c r="P45" s="16">
        <f t="shared" si="2"/>
        <v>1.5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395.36</v>
      </c>
    </row>
    <row r="46" spans="1:28" x14ac:dyDescent="0.2">
      <c r="A46" s="8">
        <f>IFERROR(VLOOKUP(B46,'[1]DADOS (OCULTAR)'!$Q$3:$S$136,3,0),"")</f>
        <v>10739225002161</v>
      </c>
      <c r="B46" s="9" t="str">
        <f>'[1]TCE - ANEXO III - Preencher'!C55</f>
        <v>UPA OLINDA - CG 001/2022</v>
      </c>
      <c r="C46" s="10"/>
      <c r="D46" s="11" t="str">
        <f>'[1]TCE - ANEXO III - Preencher'!E55</f>
        <v>CLÁUDIA LUCIANE TAVARES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5142-25</v>
      </c>
      <c r="G46" s="13">
        <f>IF('[1]TCE - ANEXO III - Preencher'!H55="","",'[1]TCE - ANEXO III - Preencher'!H55)</f>
        <v>46054</v>
      </c>
      <c r="H46" s="14">
        <f>'[1]TCE - ANEXO III - Preencher'!I55</f>
        <v>0</v>
      </c>
      <c r="I46" s="14">
        <f>'[1]TCE - ANEXO III - Preencher'!J55</f>
        <v>175.58</v>
      </c>
      <c r="J46" s="14">
        <f>'[1]TCE - ANEXO III - Preencher'!K55</f>
        <v>0</v>
      </c>
      <c r="K46" s="15">
        <f>'[1]TCE - ANEXO III - Preencher'!L55</f>
        <v>191.44</v>
      </c>
      <c r="L46" s="15">
        <f>'[1]TCE - ANEXO III - Preencher'!M55</f>
        <v>1.62</v>
      </c>
      <c r="M46" s="15">
        <f t="shared" si="1"/>
        <v>189.82</v>
      </c>
      <c r="N46" s="15">
        <f>'[1]TCE - ANEXO III - Preencher'!O55</f>
        <v>1.5</v>
      </c>
      <c r="O46" s="15">
        <f>'[1]TCE - ANEXO III - Preencher'!P55</f>
        <v>0</v>
      </c>
      <c r="P46" s="16">
        <f t="shared" si="2"/>
        <v>1.5</v>
      </c>
      <c r="Q46" s="15">
        <f>'[1]TCE - ANEXO III - Preencher'!R55</f>
        <v>178.81</v>
      </c>
      <c r="R46" s="15">
        <f>'[1]TCE - ANEXO III - Preencher'!S55</f>
        <v>97.26</v>
      </c>
      <c r="S46" s="16">
        <f t="shared" si="3"/>
        <v>81.55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448.45</v>
      </c>
    </row>
    <row r="47" spans="1:28" x14ac:dyDescent="0.2">
      <c r="A47" s="8">
        <f>IFERROR(VLOOKUP(B47,'[1]DADOS (OCULTAR)'!$Q$3:$S$136,3,0),"")</f>
        <v>10739225002161</v>
      </c>
      <c r="B47" s="9" t="str">
        <f>'[1]TCE - ANEXO III - Preencher'!C56</f>
        <v>UPA OLINDA - CG 001/2022</v>
      </c>
      <c r="C47" s="10"/>
      <c r="D47" s="11" t="str">
        <f>'[1]TCE - ANEXO III - Preencher'!E56</f>
        <v>CLAUDJANE SOBRAL DOS SANTOS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46054</v>
      </c>
      <c r="H47" s="14">
        <f>'[1]TCE - ANEXO III - Preencher'!I56</f>
        <v>0</v>
      </c>
      <c r="I47" s="14">
        <f>'[1]TCE - ANEXO III - Preencher'!J56</f>
        <v>281.83</v>
      </c>
      <c r="J47" s="14">
        <f>'[1]TCE - ANEXO III - Preencher'!K56</f>
        <v>0</v>
      </c>
      <c r="K47" s="15">
        <f>'[1]TCE - ANEXO III - Preencher'!L56</f>
        <v>191.44</v>
      </c>
      <c r="L47" s="15">
        <f>'[1]TCE - ANEXO III - Preencher'!M56</f>
        <v>1.62</v>
      </c>
      <c r="M47" s="15">
        <f t="shared" si="1"/>
        <v>189.82</v>
      </c>
      <c r="N47" s="15">
        <f>'[1]TCE - ANEXO III - Preencher'!O56</f>
        <v>1.5</v>
      </c>
      <c r="O47" s="15">
        <f>'[1]TCE - ANEXO III - Preencher'!P56</f>
        <v>0</v>
      </c>
      <c r="P47" s="16">
        <f t="shared" si="2"/>
        <v>1.5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1577.78</v>
      </c>
      <c r="Y47" s="15">
        <f>'[1]TCE - ANEXO III - Preencher'!Z56</f>
        <v>0</v>
      </c>
      <c r="Z47" s="16">
        <f t="shared" si="5"/>
        <v>1577.78</v>
      </c>
      <c r="AA47" s="17" t="str">
        <f>IF('[1]TCE - ANEXO III - Preencher'!AB56="","",'[1]TCE - ANEXO III - Preencher'!AB56)</f>
        <v>piso da enfermagem</v>
      </c>
      <c r="AB47" s="15">
        <f t="shared" si="0"/>
        <v>2050.9299999999998</v>
      </c>
    </row>
    <row r="48" spans="1:28" x14ac:dyDescent="0.2">
      <c r="A48" s="8">
        <f>IFERROR(VLOOKUP(B48,'[1]DADOS (OCULTAR)'!$Q$3:$S$136,3,0),"")</f>
        <v>10739225002161</v>
      </c>
      <c r="B48" s="9" t="str">
        <f>'[1]TCE - ANEXO III - Preencher'!C57</f>
        <v>UPA OLINDA - CG 001/2022</v>
      </c>
      <c r="C48" s="10"/>
      <c r="D48" s="11" t="str">
        <f>'[1]TCE - ANEXO III - Preencher'!E57</f>
        <v xml:space="preserve">CRISTIANA VALERIA DA SILVA SINFRONIO 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46054</v>
      </c>
      <c r="H48" s="14">
        <f>'[1]TCE - ANEXO III - Preencher'!I57</f>
        <v>0</v>
      </c>
      <c r="I48" s="14">
        <f>'[1]TCE - ANEXO III - Preencher'!J57</f>
        <v>281.83</v>
      </c>
      <c r="J48" s="14">
        <f>'[1]TCE - ANEXO III - Preencher'!K57</f>
        <v>0</v>
      </c>
      <c r="K48" s="15">
        <f>'[1]TCE - ANEXO III - Preencher'!L57</f>
        <v>191.44</v>
      </c>
      <c r="L48" s="15">
        <f>'[1]TCE - ANEXO III - Preencher'!M57</f>
        <v>1.62</v>
      </c>
      <c r="M48" s="15">
        <f t="shared" si="1"/>
        <v>189.82</v>
      </c>
      <c r="N48" s="15">
        <f>'[1]TCE - ANEXO III - Preencher'!O57</f>
        <v>1.5</v>
      </c>
      <c r="O48" s="15">
        <f>'[1]TCE - ANEXO III - Preencher'!P57</f>
        <v>0</v>
      </c>
      <c r="P48" s="16">
        <f t="shared" si="2"/>
        <v>1.5</v>
      </c>
      <c r="Q48" s="15">
        <f>'[1]TCE - ANEXO III - Preencher'!R57</f>
        <v>178.81</v>
      </c>
      <c r="R48" s="15">
        <f>'[1]TCE - ANEXO III - Preencher'!S57</f>
        <v>97.26</v>
      </c>
      <c r="S48" s="16">
        <f t="shared" si="3"/>
        <v>81.55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1577.78</v>
      </c>
      <c r="Y48" s="15">
        <f>'[1]TCE - ANEXO III - Preencher'!Z57</f>
        <v>0</v>
      </c>
      <c r="Z48" s="16">
        <f t="shared" si="5"/>
        <v>1577.78</v>
      </c>
      <c r="AA48" s="17" t="str">
        <f>IF('[1]TCE - ANEXO III - Preencher'!AB57="","",'[1]TCE - ANEXO III - Preencher'!AB57)</f>
        <v>piso da enfermagem</v>
      </c>
      <c r="AB48" s="15">
        <f t="shared" si="0"/>
        <v>2132.48</v>
      </c>
    </row>
    <row r="49" spans="1:28" x14ac:dyDescent="0.2">
      <c r="A49" s="8">
        <f>IFERROR(VLOOKUP(B49,'[1]DADOS (OCULTAR)'!$Q$3:$S$136,3,0),"")</f>
        <v>10739225002161</v>
      </c>
      <c r="B49" s="9" t="str">
        <f>'[1]TCE - ANEXO III - Preencher'!C58</f>
        <v>UPA OLINDA - CG 001/2022</v>
      </c>
      <c r="C49" s="10"/>
      <c r="D49" s="11" t="str">
        <f>'[1]TCE - ANEXO III - Preencher'!E58</f>
        <v>CRISTIANE APRIGIO DE ASSUNCAO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46054</v>
      </c>
      <c r="H49" s="14">
        <f>'[1]TCE - ANEXO III - Preencher'!I58</f>
        <v>0</v>
      </c>
      <c r="I49" s="14">
        <f>'[1]TCE - ANEXO III - Preencher'!J58</f>
        <v>298.23</v>
      </c>
      <c r="J49" s="14">
        <f>'[1]TCE - ANEXO III - Preencher'!K58</f>
        <v>0</v>
      </c>
      <c r="K49" s="15">
        <f>'[1]TCE - ANEXO III - Preencher'!L58</f>
        <v>191.44</v>
      </c>
      <c r="L49" s="15">
        <f>'[1]TCE - ANEXO III - Preencher'!M58</f>
        <v>1.62</v>
      </c>
      <c r="M49" s="15">
        <f t="shared" si="1"/>
        <v>189.82</v>
      </c>
      <c r="N49" s="15">
        <f>'[1]TCE - ANEXO III - Preencher'!O58</f>
        <v>1.5</v>
      </c>
      <c r="O49" s="15">
        <f>'[1]TCE - ANEXO III - Preencher'!P58</f>
        <v>0</v>
      </c>
      <c r="P49" s="16">
        <f t="shared" si="2"/>
        <v>1.5</v>
      </c>
      <c r="Q49" s="15">
        <f>'[1]TCE - ANEXO III - Preencher'!R58</f>
        <v>178.81</v>
      </c>
      <c r="R49" s="15">
        <f>'[1]TCE - ANEXO III - Preencher'!S58</f>
        <v>97.26</v>
      </c>
      <c r="S49" s="16">
        <f t="shared" si="3"/>
        <v>81.55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1577.78</v>
      </c>
      <c r="Y49" s="15">
        <f>'[1]TCE - ANEXO III - Preencher'!Z58</f>
        <v>0</v>
      </c>
      <c r="Z49" s="16">
        <f t="shared" si="5"/>
        <v>1577.78</v>
      </c>
      <c r="AA49" s="17" t="str">
        <f>IF('[1]TCE - ANEXO III - Preencher'!AB58="","",'[1]TCE - ANEXO III - Preencher'!AB58)</f>
        <v>piso da enfermagem</v>
      </c>
      <c r="AB49" s="15">
        <f t="shared" si="0"/>
        <v>2148.88</v>
      </c>
    </row>
    <row r="50" spans="1:28" x14ac:dyDescent="0.2">
      <c r="A50" s="8">
        <f>IFERROR(VLOOKUP(B50,'[1]DADOS (OCULTAR)'!$Q$3:$S$136,3,0),"")</f>
        <v>10739225002161</v>
      </c>
      <c r="B50" s="9" t="str">
        <f>'[1]TCE - ANEXO III - Preencher'!C59</f>
        <v>UPA OLINDA - CG 001/2022</v>
      </c>
      <c r="C50" s="10"/>
      <c r="D50" s="11" t="str">
        <f>'[1]TCE - ANEXO III - Preencher'!E59</f>
        <v>CRISTIANO BATISTA LOPES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5151-10</v>
      </c>
      <c r="G50" s="13">
        <f>IF('[1]TCE - ANEXO III - Preencher'!H59="","",'[1]TCE - ANEXO III - Preencher'!H59)</f>
        <v>46054</v>
      </c>
      <c r="H50" s="14">
        <f>'[1]TCE - ANEXO III - Preencher'!I59</f>
        <v>0</v>
      </c>
      <c r="I50" s="14">
        <f>'[1]TCE - ANEXO III - Preencher'!J59</f>
        <v>176.28</v>
      </c>
      <c r="J50" s="14">
        <f>'[1]TCE - ANEXO III - Preencher'!K59</f>
        <v>0</v>
      </c>
      <c r="K50" s="15">
        <f>'[1]TCE - ANEXO III - Preencher'!L59</f>
        <v>191.44</v>
      </c>
      <c r="L50" s="15">
        <f>'[1]TCE - ANEXO III - Preencher'!M59</f>
        <v>1.62</v>
      </c>
      <c r="M50" s="15">
        <f t="shared" si="1"/>
        <v>189.82</v>
      </c>
      <c r="N50" s="15">
        <f>'[1]TCE - ANEXO III - Preencher'!O59</f>
        <v>1.5</v>
      </c>
      <c r="O50" s="15">
        <f>'[1]TCE - ANEXO III - Preencher'!P59</f>
        <v>0</v>
      </c>
      <c r="P50" s="16">
        <f t="shared" si="2"/>
        <v>1.5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367.6</v>
      </c>
    </row>
    <row r="51" spans="1:28" x14ac:dyDescent="0.2">
      <c r="A51" s="8">
        <f>IFERROR(VLOOKUP(B51,'[1]DADOS (OCULTAR)'!$Q$3:$S$136,3,0),"")</f>
        <v>10739225002161</v>
      </c>
      <c r="B51" s="9" t="str">
        <f>'[1]TCE - ANEXO III - Preencher'!C60</f>
        <v>UPA OLINDA - CG 001/2022</v>
      </c>
      <c r="C51" s="10"/>
      <c r="D51" s="11" t="str">
        <f>'[1]TCE - ANEXO III - Preencher'!E60</f>
        <v>CRISTIANO VITOR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46054</v>
      </c>
      <c r="H51" s="14">
        <f>'[1]TCE - ANEXO III - Preencher'!I60</f>
        <v>0</v>
      </c>
      <c r="I51" s="14">
        <f>'[1]TCE - ANEXO III - Preencher'!J60</f>
        <v>174.72</v>
      </c>
      <c r="J51" s="14">
        <f>'[1]TCE - ANEXO III - Preencher'!K60</f>
        <v>0</v>
      </c>
      <c r="K51" s="15">
        <f>'[1]TCE - ANEXO III - Preencher'!L60</f>
        <v>191.44</v>
      </c>
      <c r="L51" s="15">
        <f>'[1]TCE - ANEXO III - Preencher'!M60</f>
        <v>0.49</v>
      </c>
      <c r="M51" s="15">
        <f t="shared" si="1"/>
        <v>190.95</v>
      </c>
      <c r="N51" s="15">
        <f>'[1]TCE - ANEXO III - Preencher'!O60</f>
        <v>1.5</v>
      </c>
      <c r="O51" s="15">
        <f>'[1]TCE - ANEXO III - Preencher'!P60</f>
        <v>0</v>
      </c>
      <c r="P51" s="16">
        <f t="shared" si="2"/>
        <v>1.5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1577.78</v>
      </c>
      <c r="Y51" s="15">
        <f>'[1]TCE - ANEXO III - Preencher'!Z60</f>
        <v>0</v>
      </c>
      <c r="Z51" s="16">
        <f t="shared" si="5"/>
        <v>1577.78</v>
      </c>
      <c r="AA51" s="17" t="str">
        <f>IF('[1]TCE - ANEXO III - Preencher'!AB60="","",'[1]TCE - ANEXO III - Preencher'!AB60)</f>
        <v>piso da enfermagem</v>
      </c>
      <c r="AB51" s="15">
        <f t="shared" si="0"/>
        <v>1944.9499999999998</v>
      </c>
    </row>
    <row r="52" spans="1:28" x14ac:dyDescent="0.2">
      <c r="A52" s="8">
        <f>IFERROR(VLOOKUP(B52,'[1]DADOS (OCULTAR)'!$Q$3:$S$136,3,0),"")</f>
        <v>10739225002161</v>
      </c>
      <c r="B52" s="9" t="str">
        <f>'[1]TCE - ANEXO III - Preencher'!C61</f>
        <v>UPA OLINDA - CG 001/2022</v>
      </c>
      <c r="C52" s="10"/>
      <c r="D52" s="11" t="str">
        <f>'[1]TCE - ANEXO III - Preencher'!E61</f>
        <v>CRISTINA FLOR DA SILVA FELIPE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46054</v>
      </c>
      <c r="H52" s="14">
        <f>'[1]TCE - ANEXO III - Preencher'!I61</f>
        <v>0</v>
      </c>
      <c r="I52" s="14">
        <f>'[1]TCE - ANEXO III - Preencher'!J61</f>
        <v>296.45999999999998</v>
      </c>
      <c r="J52" s="14">
        <f>'[1]TCE - ANEXO III - Preencher'!K61</f>
        <v>0</v>
      </c>
      <c r="K52" s="15">
        <f>'[1]TCE - ANEXO III - Preencher'!L61</f>
        <v>191.44</v>
      </c>
      <c r="L52" s="15">
        <f>'[1]TCE - ANEXO III - Preencher'!M61</f>
        <v>1.62</v>
      </c>
      <c r="M52" s="15">
        <f t="shared" si="1"/>
        <v>189.82</v>
      </c>
      <c r="N52" s="15">
        <f>'[1]TCE - ANEXO III - Preencher'!O61</f>
        <v>1.5</v>
      </c>
      <c r="O52" s="15">
        <f>'[1]TCE - ANEXO III - Preencher'!P61</f>
        <v>0</v>
      </c>
      <c r="P52" s="16">
        <f t="shared" si="2"/>
        <v>1.5</v>
      </c>
      <c r="Q52" s="15">
        <f>'[1]TCE - ANEXO III - Preencher'!R61</f>
        <v>178.81</v>
      </c>
      <c r="R52" s="15">
        <f>'[1]TCE - ANEXO III - Preencher'!S61</f>
        <v>97.26</v>
      </c>
      <c r="S52" s="16">
        <f t="shared" si="3"/>
        <v>81.55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1577.78</v>
      </c>
      <c r="Y52" s="15">
        <f>'[1]TCE - ANEXO III - Preencher'!Z61</f>
        <v>0</v>
      </c>
      <c r="Z52" s="16">
        <f t="shared" si="5"/>
        <v>1577.78</v>
      </c>
      <c r="AA52" s="17" t="str">
        <f>IF('[1]TCE - ANEXO III - Preencher'!AB61="","",'[1]TCE - ANEXO III - Preencher'!AB61)</f>
        <v>piso da enfermagem</v>
      </c>
      <c r="AB52" s="15">
        <f t="shared" si="0"/>
        <v>2147.1099999999997</v>
      </c>
    </row>
    <row r="53" spans="1:28" x14ac:dyDescent="0.2">
      <c r="A53" s="8">
        <f>IFERROR(VLOOKUP(B53,'[1]DADOS (OCULTAR)'!$Q$3:$S$136,3,0),"")</f>
        <v>10739225002161</v>
      </c>
      <c r="B53" s="9" t="str">
        <f>'[1]TCE - ANEXO III - Preencher'!C62</f>
        <v>UPA OLINDA - CG 001/2022</v>
      </c>
      <c r="C53" s="10"/>
      <c r="D53" s="11" t="str">
        <f>'[1]TCE - ANEXO III - Preencher'!E62</f>
        <v>DAGMAR GOMES DE ARAUJO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46054</v>
      </c>
      <c r="H53" s="14">
        <f>'[1]TCE - ANEXO III - Preencher'!I62</f>
        <v>0</v>
      </c>
      <c r="I53" s="14">
        <f>'[1]TCE - ANEXO III - Preencher'!J62</f>
        <v>297.91000000000003</v>
      </c>
      <c r="J53" s="14">
        <f>'[1]TCE - ANEXO III - Preencher'!K62</f>
        <v>0</v>
      </c>
      <c r="K53" s="15">
        <f>'[1]TCE - ANEXO III - Preencher'!L62</f>
        <v>191.44</v>
      </c>
      <c r="L53" s="15">
        <f>'[1]TCE - ANEXO III - Preencher'!M62</f>
        <v>1.62</v>
      </c>
      <c r="M53" s="15">
        <f t="shared" si="1"/>
        <v>189.82</v>
      </c>
      <c r="N53" s="15">
        <f>'[1]TCE - ANEXO III - Preencher'!O62</f>
        <v>1.5</v>
      </c>
      <c r="O53" s="15">
        <f>'[1]TCE - ANEXO III - Preencher'!P62</f>
        <v>0</v>
      </c>
      <c r="P53" s="16">
        <f t="shared" si="2"/>
        <v>1.5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1577.78</v>
      </c>
      <c r="Y53" s="15">
        <f>'[1]TCE - ANEXO III - Preencher'!Z62</f>
        <v>0</v>
      </c>
      <c r="Z53" s="16">
        <f t="shared" si="5"/>
        <v>1577.78</v>
      </c>
      <c r="AA53" s="17" t="str">
        <f>IF('[1]TCE - ANEXO III - Preencher'!AB62="","",'[1]TCE - ANEXO III - Preencher'!AB62)</f>
        <v>piso da enfermagem</v>
      </c>
      <c r="AB53" s="15">
        <f t="shared" si="0"/>
        <v>2067.0100000000002</v>
      </c>
    </row>
    <row r="54" spans="1:28" x14ac:dyDescent="0.2">
      <c r="A54" s="8">
        <f>IFERROR(VLOOKUP(B54,'[1]DADOS (OCULTAR)'!$Q$3:$S$136,3,0),"")</f>
        <v>10739225002161</v>
      </c>
      <c r="B54" s="9" t="str">
        <f>'[1]TCE - ANEXO III - Preencher'!C63</f>
        <v>UPA OLINDA - CG 001/2022</v>
      </c>
      <c r="C54" s="10"/>
      <c r="D54" s="11" t="str">
        <f>'[1]TCE - ANEXO III - Preencher'!E63</f>
        <v>DALETE SOPHIA GUEDES DOS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46054</v>
      </c>
      <c r="H54" s="14">
        <f>'[1]TCE - ANEXO III - Preencher'!I63</f>
        <v>0</v>
      </c>
      <c r="I54" s="14">
        <f>'[1]TCE - ANEXO III - Preencher'!J63</f>
        <v>369.48</v>
      </c>
      <c r="J54" s="14">
        <f>'[1]TCE - ANEXO III - Preencher'!K63</f>
        <v>0</v>
      </c>
      <c r="K54" s="15">
        <f>'[1]TCE - ANEXO III - Preencher'!L63</f>
        <v>191.44</v>
      </c>
      <c r="L54" s="15">
        <f>'[1]TCE - ANEXO III - Preencher'!M63</f>
        <v>2.2200000000000002</v>
      </c>
      <c r="M54" s="15">
        <f t="shared" si="1"/>
        <v>189.22</v>
      </c>
      <c r="N54" s="15">
        <f>'[1]TCE - ANEXO III - Preencher'!O63</f>
        <v>10.72</v>
      </c>
      <c r="O54" s="15">
        <f>'[1]TCE - ANEXO III - Preencher'!P63</f>
        <v>0</v>
      </c>
      <c r="P54" s="16">
        <f t="shared" si="2"/>
        <v>10.72</v>
      </c>
      <c r="Q54" s="15">
        <f>'[1]TCE - ANEXO III - Preencher'!R63</f>
        <v>178.81</v>
      </c>
      <c r="R54" s="15">
        <f>'[1]TCE - ANEXO III - Preencher'!S63</f>
        <v>103.2</v>
      </c>
      <c r="S54" s="16">
        <f t="shared" si="3"/>
        <v>75.61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1941</v>
      </c>
      <c r="Y54" s="15">
        <f>'[1]TCE - ANEXO III - Preencher'!Z63</f>
        <v>0</v>
      </c>
      <c r="Z54" s="16">
        <f t="shared" si="5"/>
        <v>1941</v>
      </c>
      <c r="AA54" s="17" t="str">
        <f>IF('[1]TCE - ANEXO III - Preencher'!AB63="","",'[1]TCE - ANEXO III - Preencher'!AB63)</f>
        <v>piso da enfermagem</v>
      </c>
      <c r="AB54" s="15">
        <f t="shared" si="0"/>
        <v>2586.0300000000002</v>
      </c>
    </row>
    <row r="55" spans="1:28" x14ac:dyDescent="0.2">
      <c r="A55" s="8">
        <f>IFERROR(VLOOKUP(B55,'[1]DADOS (OCULTAR)'!$Q$3:$S$136,3,0),"")</f>
        <v>10739225002161</v>
      </c>
      <c r="B55" s="9" t="str">
        <f>'[1]TCE - ANEXO III - Preencher'!C64</f>
        <v>UPA OLINDA - CG 001/2022</v>
      </c>
      <c r="C55" s="10"/>
      <c r="D55" s="11" t="str">
        <f>'[1]TCE - ANEXO III - Preencher'!E64</f>
        <v>DANIEL BENÍCIO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46054</v>
      </c>
      <c r="H55" s="14">
        <f>'[1]TCE - ANEXO III - Preencher'!I64</f>
        <v>0</v>
      </c>
      <c r="I55" s="14">
        <f>'[1]TCE - ANEXO III - Preencher'!J64</f>
        <v>298.17</v>
      </c>
      <c r="J55" s="14">
        <f>'[1]TCE - ANEXO III - Preencher'!K64</f>
        <v>0</v>
      </c>
      <c r="K55" s="15">
        <f>'[1]TCE - ANEXO III - Preencher'!L64</f>
        <v>191.44</v>
      </c>
      <c r="L55" s="15">
        <f>'[1]TCE - ANEXO III - Preencher'!M64</f>
        <v>1.62</v>
      </c>
      <c r="M55" s="15">
        <f t="shared" si="1"/>
        <v>189.82</v>
      </c>
      <c r="N55" s="15">
        <f>'[1]TCE - ANEXO III - Preencher'!O64</f>
        <v>1.5</v>
      </c>
      <c r="O55" s="15">
        <f>'[1]TCE - ANEXO III - Preencher'!P64</f>
        <v>0</v>
      </c>
      <c r="P55" s="16">
        <f t="shared" si="2"/>
        <v>1.5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1577.78</v>
      </c>
      <c r="Y55" s="15">
        <f>'[1]TCE - ANEXO III - Preencher'!Z64</f>
        <v>0</v>
      </c>
      <c r="Z55" s="16">
        <f t="shared" si="5"/>
        <v>1577.78</v>
      </c>
      <c r="AA55" s="17" t="str">
        <f>IF('[1]TCE - ANEXO III - Preencher'!AB64="","",'[1]TCE - ANEXO III - Preencher'!AB64)</f>
        <v>piso da enfermagem</v>
      </c>
      <c r="AB55" s="15">
        <f t="shared" si="0"/>
        <v>2067.27</v>
      </c>
    </row>
    <row r="56" spans="1:28" x14ac:dyDescent="0.2">
      <c r="A56" s="8">
        <f>IFERROR(VLOOKUP(B56,'[1]DADOS (OCULTAR)'!$Q$3:$S$136,3,0),"")</f>
        <v>10739225002161</v>
      </c>
      <c r="B56" s="9" t="str">
        <f>'[1]TCE - ANEXO III - Preencher'!C65</f>
        <v>UPA OLINDA - CG 001/2022</v>
      </c>
      <c r="C56" s="10"/>
      <c r="D56" s="11" t="str">
        <f>'[1]TCE - ANEXO III - Preencher'!E65</f>
        <v>DANIEL RAMOS DE OLIVEIRA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7823-20</v>
      </c>
      <c r="G56" s="13">
        <f>IF('[1]TCE - ANEXO III - Preencher'!H65="","",'[1]TCE - ANEXO III - Preencher'!H65)</f>
        <v>46054</v>
      </c>
      <c r="H56" s="14">
        <f>'[1]TCE - ANEXO III - Preencher'!I65</f>
        <v>0</v>
      </c>
      <c r="I56" s="14">
        <f>'[1]TCE - ANEXO III - Preencher'!J65</f>
        <v>192.3</v>
      </c>
      <c r="J56" s="14">
        <f>'[1]TCE - ANEXO III - Preencher'!K65</f>
        <v>0</v>
      </c>
      <c r="K56" s="15">
        <f>'[1]TCE - ANEXO III - Preencher'!L65</f>
        <v>191.44</v>
      </c>
      <c r="L56" s="15">
        <f>'[1]TCE - ANEXO III - Preencher'!M65</f>
        <v>1.74</v>
      </c>
      <c r="M56" s="15">
        <f t="shared" si="1"/>
        <v>189.7</v>
      </c>
      <c r="N56" s="15">
        <f>'[1]TCE - ANEXO III - Preencher'!O65</f>
        <v>1.5</v>
      </c>
      <c r="O56" s="15">
        <f>'[1]TCE - ANEXO III - Preencher'!P65</f>
        <v>0</v>
      </c>
      <c r="P56" s="16">
        <f t="shared" si="2"/>
        <v>1.5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383.5</v>
      </c>
    </row>
    <row r="57" spans="1:28" x14ac:dyDescent="0.2">
      <c r="A57" s="8">
        <f>IFERROR(VLOOKUP(B57,'[1]DADOS (OCULTAR)'!$Q$3:$S$136,3,0),"")</f>
        <v>10739225002161</v>
      </c>
      <c r="B57" s="9" t="str">
        <f>'[1]TCE - ANEXO III - Preencher'!C66</f>
        <v>UPA OLINDA - CG 001/2022</v>
      </c>
      <c r="C57" s="10"/>
      <c r="D57" s="11" t="str">
        <f>'[1]TCE - ANEXO III - Preencher'!E66</f>
        <v>DANIELE MARIA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4221-05</v>
      </c>
      <c r="G57" s="13">
        <f>IF('[1]TCE - ANEXO III - Preencher'!H66="","",'[1]TCE - ANEXO III - Preencher'!H66)</f>
        <v>46054</v>
      </c>
      <c r="H57" s="14">
        <f>'[1]TCE - ANEXO III - Preencher'!I66</f>
        <v>0</v>
      </c>
      <c r="I57" s="14">
        <f>'[1]TCE - ANEXO III - Preencher'!J66</f>
        <v>155.61000000000001</v>
      </c>
      <c r="J57" s="14">
        <f>'[1]TCE - ANEXO III - Preencher'!K66</f>
        <v>0</v>
      </c>
      <c r="K57" s="15">
        <f>'[1]TCE - ANEXO III - Preencher'!L66</f>
        <v>191.44</v>
      </c>
      <c r="L57" s="15">
        <f>'[1]TCE - ANEXO III - Preencher'!M66</f>
        <v>1.62</v>
      </c>
      <c r="M57" s="15">
        <f t="shared" si="1"/>
        <v>189.82</v>
      </c>
      <c r="N57" s="15">
        <f>'[1]TCE - ANEXO III - Preencher'!O66</f>
        <v>1.5</v>
      </c>
      <c r="O57" s="15">
        <f>'[1]TCE - ANEXO III - Preencher'!P66</f>
        <v>0</v>
      </c>
      <c r="P57" s="16">
        <f t="shared" si="2"/>
        <v>1.5</v>
      </c>
      <c r="Q57" s="15">
        <f>'[1]TCE - ANEXO III - Preencher'!R66</f>
        <v>178.81</v>
      </c>
      <c r="R57" s="15">
        <f>'[1]TCE - ANEXO III - Preencher'!S66</f>
        <v>97.26</v>
      </c>
      <c r="S57" s="16">
        <f t="shared" si="3"/>
        <v>81.55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428.48</v>
      </c>
    </row>
    <row r="58" spans="1:28" x14ac:dyDescent="0.2">
      <c r="A58" s="8">
        <f>IFERROR(VLOOKUP(B58,'[1]DADOS (OCULTAR)'!$Q$3:$S$136,3,0),"")</f>
        <v>10739225002161</v>
      </c>
      <c r="B58" s="9" t="str">
        <f>'[1]TCE - ANEXO III - Preencher'!C67</f>
        <v>UPA OLINDA - CG 001/2022</v>
      </c>
      <c r="C58" s="10"/>
      <c r="D58" s="11" t="str">
        <f>'[1]TCE - ANEXO III - Preencher'!E67</f>
        <v xml:space="preserve">DANIELE PEREIRA DE CARVALHO 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46054</v>
      </c>
      <c r="H58" s="14">
        <f>'[1]TCE - ANEXO III - Preencher'!I67</f>
        <v>0</v>
      </c>
      <c r="I58" s="14">
        <f>'[1]TCE - ANEXO III - Preencher'!J67</f>
        <v>281.83</v>
      </c>
      <c r="J58" s="14">
        <f>'[1]TCE - ANEXO III - Preencher'!K67</f>
        <v>0</v>
      </c>
      <c r="K58" s="15">
        <f>'[1]TCE - ANEXO III - Preencher'!L67</f>
        <v>191.44</v>
      </c>
      <c r="L58" s="15">
        <f>'[1]TCE - ANEXO III - Preencher'!M67</f>
        <v>1.62</v>
      </c>
      <c r="M58" s="15">
        <f t="shared" si="1"/>
        <v>189.82</v>
      </c>
      <c r="N58" s="15">
        <f>'[1]TCE - ANEXO III - Preencher'!O67</f>
        <v>1.5</v>
      </c>
      <c r="O58" s="15">
        <f>'[1]TCE - ANEXO III - Preencher'!P67</f>
        <v>0</v>
      </c>
      <c r="P58" s="16">
        <f t="shared" si="2"/>
        <v>1.5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1577.78</v>
      </c>
      <c r="Y58" s="15">
        <f>'[1]TCE - ANEXO III - Preencher'!Z67</f>
        <v>0</v>
      </c>
      <c r="Z58" s="16">
        <f t="shared" si="5"/>
        <v>1577.78</v>
      </c>
      <c r="AA58" s="17" t="str">
        <f>IF('[1]TCE - ANEXO III - Preencher'!AB67="","",'[1]TCE - ANEXO III - Preencher'!AB67)</f>
        <v>piso da enfermagem</v>
      </c>
      <c r="AB58" s="15">
        <f t="shared" si="0"/>
        <v>2050.9299999999998</v>
      </c>
    </row>
    <row r="59" spans="1:28" x14ac:dyDescent="0.2">
      <c r="A59" s="8">
        <f>IFERROR(VLOOKUP(B59,'[1]DADOS (OCULTAR)'!$Q$3:$S$136,3,0),"")</f>
        <v>10739225002161</v>
      </c>
      <c r="B59" s="9" t="str">
        <f>'[1]TCE - ANEXO III - Preencher'!C68</f>
        <v>UPA OLINDA - CG 001/2022</v>
      </c>
      <c r="C59" s="10"/>
      <c r="D59" s="11" t="str">
        <f>'[1]TCE - ANEXO III - Preencher'!E68</f>
        <v xml:space="preserve">DANIELLE COSTA DA SILVA 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>
        <f>IF('[1]TCE - ANEXO III - Preencher'!H68="","",'[1]TCE - ANEXO III - Preencher'!H68)</f>
        <v>46054</v>
      </c>
      <c r="H59" s="14">
        <f>'[1]TCE - ANEXO III - Preencher'!I68</f>
        <v>0</v>
      </c>
      <c r="I59" s="14">
        <f>'[1]TCE - ANEXO III - Preencher'!J68</f>
        <v>382.29</v>
      </c>
      <c r="J59" s="14">
        <f>'[1]TCE - ANEXO III - Preencher'!K68</f>
        <v>0</v>
      </c>
      <c r="K59" s="15">
        <f>'[1]TCE - ANEXO III - Preencher'!L68</f>
        <v>191.44</v>
      </c>
      <c r="L59" s="15">
        <f>'[1]TCE - ANEXO III - Preencher'!M68</f>
        <v>2.2200000000000002</v>
      </c>
      <c r="M59" s="15">
        <f t="shared" si="1"/>
        <v>189.22</v>
      </c>
      <c r="N59" s="15">
        <f>'[1]TCE - ANEXO III - Preencher'!O68</f>
        <v>10.72</v>
      </c>
      <c r="O59" s="15">
        <f>'[1]TCE - ANEXO III - Preencher'!P68</f>
        <v>0</v>
      </c>
      <c r="P59" s="16">
        <f t="shared" si="2"/>
        <v>10.72</v>
      </c>
      <c r="Q59" s="15">
        <f>'[1]TCE - ANEXO III - Preencher'!R68</f>
        <v>178.81</v>
      </c>
      <c r="R59" s="15">
        <f>'[1]TCE - ANEXO III - Preencher'!S68</f>
        <v>133.31</v>
      </c>
      <c r="S59" s="16">
        <f t="shared" si="3"/>
        <v>45.5</v>
      </c>
      <c r="T59" s="15">
        <f>'[1]TCE - ANEXO III - Preencher'!U68</f>
        <v>138.38999999999999</v>
      </c>
      <c r="U59" s="15">
        <f>'[1]TCE - ANEXO III - Preencher'!V68</f>
        <v>0</v>
      </c>
      <c r="V59" s="16">
        <f t="shared" si="4"/>
        <v>138.38999999999999</v>
      </c>
      <c r="W59" s="17" t="str">
        <f>IF('[1]TCE - ANEXO III - Preencher'!X68="","",'[1]TCE - ANEXO III - Preencher'!X68)</f>
        <v>auxilio creche dos enfermeiros</v>
      </c>
      <c r="X59" s="15">
        <f>'[1]TCE - ANEXO III - Preencher'!Y68</f>
        <v>1941</v>
      </c>
      <c r="Y59" s="15">
        <f>'[1]TCE - ANEXO III - Preencher'!Z68</f>
        <v>0</v>
      </c>
      <c r="Z59" s="16">
        <f t="shared" si="5"/>
        <v>1941</v>
      </c>
      <c r="AA59" s="17" t="str">
        <f>IF('[1]TCE - ANEXO III - Preencher'!AB68="","",'[1]TCE - ANEXO III - Preencher'!AB68)</f>
        <v>piso da enfermagem</v>
      </c>
      <c r="AB59" s="15">
        <f t="shared" si="0"/>
        <v>2707.12</v>
      </c>
    </row>
    <row r="60" spans="1:28" x14ac:dyDescent="0.2">
      <c r="A60" s="8">
        <f>IFERROR(VLOOKUP(B60,'[1]DADOS (OCULTAR)'!$Q$3:$S$136,3,0),"")</f>
        <v>10739225002161</v>
      </c>
      <c r="B60" s="9" t="str">
        <f>'[1]TCE - ANEXO III - Preencher'!C69</f>
        <v>UPA OLINDA - CG 001/2022</v>
      </c>
      <c r="C60" s="10"/>
      <c r="D60" s="11" t="str">
        <f>'[1]TCE - ANEXO III - Preencher'!E69</f>
        <v>DANIELLY ASSIS DA SILVA PAES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>
        <f>IF('[1]TCE - ANEXO III - Preencher'!H69="","",'[1]TCE - ANEXO III - Preencher'!H69)</f>
        <v>46054</v>
      </c>
      <c r="H60" s="14">
        <f>'[1]TCE - ANEXO III - Preencher'!I69</f>
        <v>0</v>
      </c>
      <c r="I60" s="14">
        <f>'[1]TCE - ANEXO III - Preencher'!J69</f>
        <v>341.7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1.5</v>
      </c>
      <c r="O60" s="15">
        <f>'[1]TCE - ANEXO III - Preencher'!P69</f>
        <v>0</v>
      </c>
      <c r="P60" s="16">
        <f t="shared" si="2"/>
        <v>1.5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2276.9899999999998</v>
      </c>
      <c r="Y60" s="15">
        <f>'[1]TCE - ANEXO III - Preencher'!Z69</f>
        <v>0</v>
      </c>
      <c r="Z60" s="16">
        <f t="shared" si="5"/>
        <v>2276.9899999999998</v>
      </c>
      <c r="AA60" s="17" t="str">
        <f>IF('[1]TCE - ANEXO III - Preencher'!AB69="","",'[1]TCE - ANEXO III - Preencher'!AB69)</f>
        <v>piso da enfermagem</v>
      </c>
      <c r="AB60" s="15">
        <f t="shared" si="0"/>
        <v>2620.1899999999996</v>
      </c>
    </row>
    <row r="61" spans="1:28" x14ac:dyDescent="0.2">
      <c r="A61" s="8">
        <f>IFERROR(VLOOKUP(B61,'[1]DADOS (OCULTAR)'!$Q$3:$S$136,3,0),"")</f>
        <v>10739225002161</v>
      </c>
      <c r="B61" s="9" t="str">
        <f>'[1]TCE - ANEXO III - Preencher'!C70</f>
        <v>UPA OLINDA - CG 001/2022</v>
      </c>
      <c r="C61" s="10"/>
      <c r="D61" s="11" t="str">
        <f>'[1]TCE - ANEXO III - Preencher'!E70</f>
        <v>DANILO CORREIA DE AMORIM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5143-10</v>
      </c>
      <c r="G61" s="13">
        <f>IF('[1]TCE - ANEXO III - Preencher'!H70="","",'[1]TCE - ANEXO III - Preencher'!H70)</f>
        <v>46054</v>
      </c>
      <c r="H61" s="14">
        <f>'[1]TCE - ANEXO III - Preencher'!I70</f>
        <v>0</v>
      </c>
      <c r="I61" s="14">
        <f>'[1]TCE - ANEXO III - Preencher'!J70</f>
        <v>171.69</v>
      </c>
      <c r="J61" s="14">
        <f>'[1]TCE - ANEXO III - Preencher'!K70</f>
        <v>0</v>
      </c>
      <c r="K61" s="15">
        <f>'[1]TCE - ANEXO III - Preencher'!L70</f>
        <v>191.44</v>
      </c>
      <c r="L61" s="15">
        <f>'[1]TCE - ANEXO III - Preencher'!M70</f>
        <v>1.62</v>
      </c>
      <c r="M61" s="15">
        <f t="shared" si="1"/>
        <v>189.82</v>
      </c>
      <c r="N61" s="15">
        <f>'[1]TCE - ANEXO III - Preencher'!O70</f>
        <v>1.5</v>
      </c>
      <c r="O61" s="15">
        <f>'[1]TCE - ANEXO III - Preencher'!P70</f>
        <v>0</v>
      </c>
      <c r="P61" s="16">
        <f t="shared" si="2"/>
        <v>1.5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363.01</v>
      </c>
    </row>
    <row r="62" spans="1:28" x14ac:dyDescent="0.2">
      <c r="A62" s="8">
        <f>IFERROR(VLOOKUP(B62,'[1]DADOS (OCULTAR)'!$Q$3:$S$136,3,0),"")</f>
        <v>10739225002161</v>
      </c>
      <c r="B62" s="9" t="str">
        <f>'[1]TCE - ANEXO III - Preencher'!C71</f>
        <v>UPA OLINDA - CG 001/2022</v>
      </c>
      <c r="C62" s="10"/>
      <c r="D62" s="11" t="str">
        <f>'[1]TCE - ANEXO III - Preencher'!E71</f>
        <v>DANTON MARTINS FILHO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2252-70</v>
      </c>
      <c r="G62" s="13">
        <f>IF('[1]TCE - ANEXO III - Preencher'!H71="","",'[1]TCE - ANEXO III - Preencher'!H71)</f>
        <v>46054</v>
      </c>
      <c r="H62" s="14">
        <f>'[1]TCE - ANEXO III - Preencher'!I71</f>
        <v>0</v>
      </c>
      <c r="I62" s="14">
        <f>'[1]TCE - ANEXO III - Preencher'!J71</f>
        <v>611.79</v>
      </c>
      <c r="J62" s="14">
        <f>'[1]TCE - ANEXO III - Preencher'!K71</f>
        <v>0</v>
      </c>
      <c r="K62" s="15">
        <f>'[1]TCE - ANEXO III - Preencher'!L71</f>
        <v>191.44</v>
      </c>
      <c r="L62" s="15">
        <f>'[1]TCE - ANEXO III - Preencher'!M71</f>
        <v>4.2</v>
      </c>
      <c r="M62" s="15">
        <f t="shared" si="1"/>
        <v>187.24</v>
      </c>
      <c r="N62" s="15">
        <f>'[1]TCE - ANEXO III - Preencher'!O71</f>
        <v>10.72</v>
      </c>
      <c r="O62" s="15">
        <f>'[1]TCE - ANEXO III - Preencher'!P71</f>
        <v>0</v>
      </c>
      <c r="P62" s="16">
        <f t="shared" si="2"/>
        <v>10.72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809.75</v>
      </c>
    </row>
    <row r="63" spans="1:28" x14ac:dyDescent="0.2">
      <c r="A63" s="8">
        <f>IFERROR(VLOOKUP(B63,'[1]DADOS (OCULTAR)'!$Q$3:$S$136,3,0),"")</f>
        <v>10739225002161</v>
      </c>
      <c r="B63" s="9" t="str">
        <f>'[1]TCE - ANEXO III - Preencher'!C72</f>
        <v>UPA OLINDA - CG 001/2022</v>
      </c>
      <c r="C63" s="10"/>
      <c r="D63" s="11" t="str">
        <f>'[1]TCE - ANEXO III - Preencher'!E72</f>
        <v>DAYANA SILVA DE VASCONCELOS SOUZA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2516-05</v>
      </c>
      <c r="G63" s="13">
        <f>IF('[1]TCE - ANEXO III - Preencher'!H72="","",'[1]TCE - ANEXO III - Preencher'!H72)</f>
        <v>46054</v>
      </c>
      <c r="H63" s="14">
        <f>'[1]TCE - ANEXO III - Preencher'!I72</f>
        <v>0</v>
      </c>
      <c r="I63" s="14">
        <f>'[1]TCE - ANEXO III - Preencher'!J72</f>
        <v>416.09</v>
      </c>
      <c r="J63" s="14">
        <f>'[1]TCE - ANEXO III - Preencher'!K72</f>
        <v>0</v>
      </c>
      <c r="K63" s="15">
        <f>'[1]TCE - ANEXO III - Preencher'!L72</f>
        <v>191.44</v>
      </c>
      <c r="L63" s="15">
        <f>'[1]TCE - ANEXO III - Preencher'!M72</f>
        <v>2.5099999999999998</v>
      </c>
      <c r="M63" s="15">
        <f t="shared" si="1"/>
        <v>188.93</v>
      </c>
      <c r="N63" s="15">
        <f>'[1]TCE - ANEXO III - Preencher'!O72</f>
        <v>1.5</v>
      </c>
      <c r="O63" s="15">
        <f>'[1]TCE - ANEXO III - Preencher'!P72</f>
        <v>0</v>
      </c>
      <c r="P63" s="16">
        <f t="shared" si="2"/>
        <v>1.5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606.52</v>
      </c>
    </row>
    <row r="64" spans="1:28" x14ac:dyDescent="0.2">
      <c r="A64" s="8">
        <f>IFERROR(VLOOKUP(B64,'[1]DADOS (OCULTAR)'!$Q$3:$S$136,3,0),"")</f>
        <v>10739225002161</v>
      </c>
      <c r="B64" s="9" t="str">
        <f>'[1]TCE - ANEXO III - Preencher'!C73</f>
        <v>UPA OLINDA - CG 001/2022</v>
      </c>
      <c r="C64" s="10"/>
      <c r="D64" s="11" t="str">
        <f>'[1]TCE - ANEXO III - Preencher'!E73</f>
        <v>DAYANE SILVA QUEIROZ CAVALCANTI DE OLIVEIRA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2234-05</v>
      </c>
      <c r="G64" s="13">
        <f>IF('[1]TCE - ANEXO III - Preencher'!H73="","",'[1]TCE - ANEXO III - Preencher'!H73)</f>
        <v>46054</v>
      </c>
      <c r="H64" s="14">
        <f>'[1]TCE - ANEXO III - Preencher'!I73</f>
        <v>0</v>
      </c>
      <c r="I64" s="14">
        <f>'[1]TCE - ANEXO III - Preencher'!J73</f>
        <v>515.37</v>
      </c>
      <c r="J64" s="14">
        <f>'[1]TCE - ANEXO III - Preencher'!K73</f>
        <v>0</v>
      </c>
      <c r="K64" s="15">
        <f>'[1]TCE - ANEXO III - Preencher'!L73</f>
        <v>191.44</v>
      </c>
      <c r="L64" s="15">
        <f>'[1]TCE - ANEXO III - Preencher'!M73</f>
        <v>3.88</v>
      </c>
      <c r="M64" s="15">
        <f t="shared" si="1"/>
        <v>187.56</v>
      </c>
      <c r="N64" s="15">
        <f>'[1]TCE - ANEXO III - Preencher'!O73</f>
        <v>1.5</v>
      </c>
      <c r="O64" s="15">
        <f>'[1]TCE - ANEXO III - Preencher'!P73</f>
        <v>0</v>
      </c>
      <c r="P64" s="16">
        <f t="shared" si="2"/>
        <v>1.5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704.43000000000006</v>
      </c>
    </row>
    <row r="65" spans="1:28" x14ac:dyDescent="0.2">
      <c r="A65" s="8">
        <f>IFERROR(VLOOKUP(B65,'[1]DADOS (OCULTAR)'!$Q$3:$S$136,3,0),"")</f>
        <v>10739225002161</v>
      </c>
      <c r="B65" s="9" t="str">
        <f>'[1]TCE - ANEXO III - Preencher'!C74</f>
        <v>UPA OLINDA - CG 001/2022</v>
      </c>
      <c r="C65" s="10"/>
      <c r="D65" s="11" t="str">
        <f>'[1]TCE - ANEXO III - Preencher'!E74</f>
        <v>DIOGENES HENRIQUE DOS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5151-10</v>
      </c>
      <c r="G65" s="13">
        <f>IF('[1]TCE - ANEXO III - Preencher'!H74="","",'[1]TCE - ANEXO III - Preencher'!H74)</f>
        <v>46054</v>
      </c>
      <c r="H65" s="14">
        <f>'[1]TCE - ANEXO III - Preencher'!I74</f>
        <v>0</v>
      </c>
      <c r="I65" s="14">
        <f>'[1]TCE - ANEXO III - Preencher'!J74</f>
        <v>172.55</v>
      </c>
      <c r="J65" s="14">
        <f>'[1]TCE - ANEXO III - Preencher'!K74</f>
        <v>0</v>
      </c>
      <c r="K65" s="15">
        <f>'[1]TCE - ANEXO III - Preencher'!L74</f>
        <v>191.44</v>
      </c>
      <c r="L65" s="15">
        <f>'[1]TCE - ANEXO III - Preencher'!M74</f>
        <v>1.62</v>
      </c>
      <c r="M65" s="15">
        <f t="shared" si="1"/>
        <v>189.82</v>
      </c>
      <c r="N65" s="15">
        <f>'[1]TCE - ANEXO III - Preencher'!O74</f>
        <v>1.5</v>
      </c>
      <c r="O65" s="15">
        <f>'[1]TCE - ANEXO III - Preencher'!P74</f>
        <v>0</v>
      </c>
      <c r="P65" s="16">
        <f t="shared" si="2"/>
        <v>1.5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363.87</v>
      </c>
    </row>
    <row r="66" spans="1:28" x14ac:dyDescent="0.2">
      <c r="A66" s="8">
        <f>IFERROR(VLOOKUP(B66,'[1]DADOS (OCULTAR)'!$Q$3:$S$136,3,0),"")</f>
        <v>10739225002161</v>
      </c>
      <c r="B66" s="9" t="str">
        <f>'[1]TCE - ANEXO III - Preencher'!C75</f>
        <v>UPA OLINDA - CG 001/2022</v>
      </c>
      <c r="C66" s="10"/>
      <c r="D66" s="11" t="str">
        <f>'[1]TCE - ANEXO III - Preencher'!E75</f>
        <v>DIOGO LEONARDO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5142-25</v>
      </c>
      <c r="G66" s="13">
        <f>IF('[1]TCE - ANEXO III - Preencher'!H75="","",'[1]TCE - ANEXO III - Preencher'!H75)</f>
        <v>46054</v>
      </c>
      <c r="H66" s="14">
        <f>'[1]TCE - ANEXO III - Preencher'!I75</f>
        <v>0</v>
      </c>
      <c r="I66" s="14">
        <f>'[1]TCE - ANEXO III - Preencher'!J75</f>
        <v>114.11</v>
      </c>
      <c r="J66" s="14">
        <f>'[1]TCE - ANEXO III - Preencher'!K75</f>
        <v>0</v>
      </c>
      <c r="K66" s="15">
        <f>'[1]TCE - ANEXO III - Preencher'!L75</f>
        <v>191.44</v>
      </c>
      <c r="L66" s="15">
        <f>'[1]TCE - ANEXO III - Preencher'!M75</f>
        <v>1.19</v>
      </c>
      <c r="M66" s="15">
        <f t="shared" si="1"/>
        <v>190.25</v>
      </c>
      <c r="N66" s="15">
        <f>'[1]TCE - ANEXO III - Preencher'!O75</f>
        <v>1.5</v>
      </c>
      <c r="O66" s="15">
        <f>'[1]TCE - ANEXO III - Preencher'!P75</f>
        <v>0</v>
      </c>
      <c r="P66" s="16">
        <f t="shared" si="2"/>
        <v>1.5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305.86</v>
      </c>
    </row>
    <row r="67" spans="1:28" x14ac:dyDescent="0.2">
      <c r="A67" s="8">
        <f>IFERROR(VLOOKUP(B67,'[1]DADOS (OCULTAR)'!$Q$3:$S$136,3,0),"")</f>
        <v>10739225002161</v>
      </c>
      <c r="B67" s="9" t="str">
        <f>'[1]TCE - ANEXO III - Preencher'!C76</f>
        <v>UPA OLINDA - CG 001/2022</v>
      </c>
      <c r="C67" s="10"/>
      <c r="D67" s="11" t="str">
        <f>'[1]TCE - ANEXO III - Preencher'!E76</f>
        <v>DRIELI GESSICA DA SILVA PRAD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46054</v>
      </c>
      <c r="H67" s="14">
        <f>'[1]TCE - ANEXO III - Preencher'!I76</f>
        <v>0</v>
      </c>
      <c r="I67" s="14">
        <f>'[1]TCE - ANEXO III - Preencher'!J76</f>
        <v>274.04000000000002</v>
      </c>
      <c r="J67" s="14">
        <f>'[1]TCE - ANEXO III - Preencher'!K76</f>
        <v>0</v>
      </c>
      <c r="K67" s="15">
        <f>'[1]TCE - ANEXO III - Preencher'!L76</f>
        <v>191.44</v>
      </c>
      <c r="L67" s="15">
        <f>'[1]TCE - ANEXO III - Preencher'!M76</f>
        <v>1.53</v>
      </c>
      <c r="M67" s="15">
        <f t="shared" si="1"/>
        <v>189.91</v>
      </c>
      <c r="N67" s="15">
        <f>'[1]TCE - ANEXO III - Preencher'!O76</f>
        <v>1.5</v>
      </c>
      <c r="O67" s="15">
        <f>'[1]TCE - ANEXO III - Preencher'!P76</f>
        <v>0</v>
      </c>
      <c r="P67" s="16">
        <f t="shared" si="2"/>
        <v>1.5</v>
      </c>
      <c r="Q67" s="15">
        <f>'[1]TCE - ANEXO III - Preencher'!R76</f>
        <v>178.81</v>
      </c>
      <c r="R67" s="15">
        <f>'[1]TCE - ANEXO III - Preencher'!S76</f>
        <v>91.95</v>
      </c>
      <c r="S67" s="16">
        <f t="shared" si="3"/>
        <v>86.86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1577.78</v>
      </c>
      <c r="Y67" s="15">
        <f>'[1]TCE - ANEXO III - Preencher'!Z76</f>
        <v>0</v>
      </c>
      <c r="Z67" s="16">
        <f t="shared" si="5"/>
        <v>1577.78</v>
      </c>
      <c r="AA67" s="17" t="str">
        <f>IF('[1]TCE - ANEXO III - Preencher'!AB76="","",'[1]TCE - ANEXO III - Preencher'!AB76)</f>
        <v>piso da enfermagem</v>
      </c>
      <c r="AB67" s="15">
        <f t="shared" ref="AB67:AB130" si="6">H67+I67+J67+M67+P67+S67+V67+Z67</f>
        <v>2130.09</v>
      </c>
    </row>
    <row r="68" spans="1:28" x14ac:dyDescent="0.2">
      <c r="A68" s="8">
        <f>IFERROR(VLOOKUP(B68,'[1]DADOS (OCULTAR)'!$Q$3:$S$136,3,0),"")</f>
        <v>10739225002161</v>
      </c>
      <c r="B68" s="9" t="str">
        <f>'[1]TCE - ANEXO III - Preencher'!C77</f>
        <v>UPA OLINDA - CG 001/2022</v>
      </c>
      <c r="C68" s="10"/>
      <c r="D68" s="11" t="str">
        <f>'[1]TCE - ANEXO III - Preencher'!E77</f>
        <v>EDGAR DE BARROS LOBO JUNIOR</v>
      </c>
      <c r="E68" s="9" t="str">
        <f>IF('[1]TCE - ANEXO III - Preencher'!F77="4 - Assistência Odontológica","2 - Outros Profissionais da Saúde",'[1]TCE - ANEXO III - Preencher'!F77)</f>
        <v>1 - Médico</v>
      </c>
      <c r="F68" s="12" t="str">
        <f>'[1]TCE - ANEXO III - Preencher'!G77</f>
        <v>2252-70</v>
      </c>
      <c r="G68" s="13">
        <f>IF('[1]TCE - ANEXO III - Preencher'!H77="","",'[1]TCE - ANEXO III - Preencher'!H77)</f>
        <v>46054</v>
      </c>
      <c r="H68" s="14">
        <f>'[1]TCE - ANEXO III - Preencher'!I77</f>
        <v>0</v>
      </c>
      <c r="I68" s="14">
        <f>'[1]TCE - ANEXO III - Preencher'!J77</f>
        <v>490.81</v>
      </c>
      <c r="J68" s="14">
        <f>'[1]TCE - ANEXO III - Preencher'!K77</f>
        <v>0</v>
      </c>
      <c r="K68" s="15">
        <f>'[1]TCE - ANEXO III - Preencher'!L77</f>
        <v>191.44</v>
      </c>
      <c r="L68" s="15">
        <f>'[1]TCE - ANEXO III - Preencher'!M77</f>
        <v>0.28000000000000003</v>
      </c>
      <c r="M68" s="15">
        <f t="shared" ref="M68:M131" si="7">K68-L68</f>
        <v>191.16</v>
      </c>
      <c r="N68" s="15">
        <f>'[1]TCE - ANEXO III - Preencher'!O77</f>
        <v>10.72</v>
      </c>
      <c r="O68" s="15">
        <f>'[1]TCE - ANEXO III - Preencher'!P77</f>
        <v>0</v>
      </c>
      <c r="P68" s="16">
        <f t="shared" ref="P68:P131" si="8">N68-O68</f>
        <v>10.72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692.69</v>
      </c>
    </row>
    <row r="69" spans="1:28" x14ac:dyDescent="0.2">
      <c r="A69" s="8">
        <f>IFERROR(VLOOKUP(B69,'[1]DADOS (OCULTAR)'!$Q$3:$S$136,3,0),"")</f>
        <v>10739225002161</v>
      </c>
      <c r="B69" s="9" t="str">
        <f>'[1]TCE - ANEXO III - Preencher'!C78</f>
        <v>UPA OLINDA - CG 001/2022</v>
      </c>
      <c r="C69" s="10"/>
      <c r="D69" s="11" t="str">
        <f>'[1]TCE - ANEXO III - Preencher'!E78</f>
        <v>EDGAR DE OLIVEIRA NETO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5151-10</v>
      </c>
      <c r="G69" s="13">
        <f>IF('[1]TCE - ANEXO III - Preencher'!H78="","",'[1]TCE - ANEXO III - Preencher'!H78)</f>
        <v>46054</v>
      </c>
      <c r="H69" s="14">
        <f>'[1]TCE - ANEXO III - Preencher'!I78</f>
        <v>0</v>
      </c>
      <c r="I69" s="14">
        <f>'[1]TCE - ANEXO III - Preencher'!J78</f>
        <v>202.58</v>
      </c>
      <c r="J69" s="14">
        <f>'[1]TCE - ANEXO III - Preencher'!K78</f>
        <v>0</v>
      </c>
      <c r="K69" s="15">
        <f>'[1]TCE - ANEXO III - Preencher'!L78</f>
        <v>191.44</v>
      </c>
      <c r="L69" s="15">
        <f>'[1]TCE - ANEXO III - Preencher'!M78</f>
        <v>0.11</v>
      </c>
      <c r="M69" s="15">
        <f t="shared" si="7"/>
        <v>191.32999999999998</v>
      </c>
      <c r="N69" s="15">
        <f>'[1]TCE - ANEXO III - Preencher'!O78</f>
        <v>1.5</v>
      </c>
      <c r="O69" s="15">
        <f>'[1]TCE - ANEXO III - Preencher'!P78</f>
        <v>0</v>
      </c>
      <c r="P69" s="16">
        <f t="shared" si="8"/>
        <v>1.5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395.40999999999997</v>
      </c>
    </row>
    <row r="70" spans="1:28" x14ac:dyDescent="0.2">
      <c r="A70" s="8">
        <f>IFERROR(VLOOKUP(B70,'[1]DADOS (OCULTAR)'!$Q$3:$S$136,3,0),"")</f>
        <v>10739225002161</v>
      </c>
      <c r="B70" s="9" t="str">
        <f>'[1]TCE - ANEXO III - Preencher'!C79</f>
        <v>UPA OLINDA - CG 001/2022</v>
      </c>
      <c r="C70" s="10"/>
      <c r="D70" s="11" t="str">
        <f>'[1]TCE - ANEXO III - Preencher'!E79</f>
        <v>EDIVANIA MARIA DA SILVA BELARMINO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46054</v>
      </c>
      <c r="H70" s="14">
        <f>'[1]TCE - ANEXO III - Preencher'!I79</f>
        <v>0</v>
      </c>
      <c r="I70" s="14">
        <f>'[1]TCE - ANEXO III - Preencher'!J79</f>
        <v>282.42</v>
      </c>
      <c r="J70" s="14">
        <f>'[1]TCE - ANEXO III - Preencher'!K79</f>
        <v>0</v>
      </c>
      <c r="K70" s="15">
        <f>'[1]TCE - ANEXO III - Preencher'!L79</f>
        <v>191.44</v>
      </c>
      <c r="L70" s="15">
        <f>'[1]TCE - ANEXO III - Preencher'!M79</f>
        <v>1.62</v>
      </c>
      <c r="M70" s="15">
        <f t="shared" si="7"/>
        <v>189.82</v>
      </c>
      <c r="N70" s="15">
        <f>'[1]TCE - ANEXO III - Preencher'!O79</f>
        <v>1.5</v>
      </c>
      <c r="O70" s="15">
        <f>'[1]TCE - ANEXO III - Preencher'!P79</f>
        <v>0</v>
      </c>
      <c r="P70" s="16">
        <f t="shared" si="8"/>
        <v>1.5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1577.78</v>
      </c>
      <c r="Y70" s="15">
        <f>'[1]TCE - ANEXO III - Preencher'!Z79</f>
        <v>0</v>
      </c>
      <c r="Z70" s="16">
        <f t="shared" si="11"/>
        <v>1577.78</v>
      </c>
      <c r="AA70" s="17" t="str">
        <f>IF('[1]TCE - ANEXO III - Preencher'!AB79="","",'[1]TCE - ANEXO III - Preencher'!AB79)</f>
        <v>piso da enfermagem</v>
      </c>
      <c r="AB70" s="15">
        <f t="shared" si="6"/>
        <v>2051.52</v>
      </c>
    </row>
    <row r="71" spans="1:28" x14ac:dyDescent="0.2">
      <c r="A71" s="8">
        <f>IFERROR(VLOOKUP(B71,'[1]DADOS (OCULTAR)'!$Q$3:$S$136,3,0),"")</f>
        <v>10739225002161</v>
      </c>
      <c r="B71" s="9" t="str">
        <f>'[1]TCE - ANEXO III - Preencher'!C80</f>
        <v>UPA OLINDA - CG 001/2022</v>
      </c>
      <c r="C71" s="10"/>
      <c r="D71" s="11" t="str">
        <f>'[1]TCE - ANEXO III - Preencher'!E80</f>
        <v>EDIVANICE LIBERALINO DE SOUZA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46054</v>
      </c>
      <c r="H71" s="14">
        <f>'[1]TCE - ANEXO III - Preencher'!I80</f>
        <v>0</v>
      </c>
      <c r="I71" s="14">
        <f>'[1]TCE - ANEXO III - Preencher'!J80</f>
        <v>281.83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1.5</v>
      </c>
      <c r="O71" s="15">
        <f>'[1]TCE - ANEXO III - Preencher'!P80</f>
        <v>0</v>
      </c>
      <c r="P71" s="16">
        <f t="shared" si="8"/>
        <v>1.5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1577.78</v>
      </c>
      <c r="Y71" s="15">
        <f>'[1]TCE - ANEXO III - Preencher'!Z80</f>
        <v>0</v>
      </c>
      <c r="Z71" s="16">
        <f t="shared" si="11"/>
        <v>1577.78</v>
      </c>
      <c r="AA71" s="17" t="str">
        <f>IF('[1]TCE - ANEXO III - Preencher'!AB80="","",'[1]TCE - ANEXO III - Preencher'!AB80)</f>
        <v>piso da enfermagem</v>
      </c>
      <c r="AB71" s="15">
        <f t="shared" si="6"/>
        <v>1861.11</v>
      </c>
    </row>
    <row r="72" spans="1:28" x14ac:dyDescent="0.2">
      <c r="A72" s="8">
        <f>IFERROR(VLOOKUP(B72,'[1]DADOS (OCULTAR)'!$Q$3:$S$136,3,0),"")</f>
        <v>10739225002161</v>
      </c>
      <c r="B72" s="9" t="str">
        <f>'[1]TCE - ANEXO III - Preencher'!C81</f>
        <v>UPA OLINDA - CG 001/2022</v>
      </c>
      <c r="C72" s="10"/>
      <c r="D72" s="11" t="str">
        <f>'[1]TCE - ANEXO III - Preencher'!E81</f>
        <v>EDJANE MARIA DOS SANTOS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46054</v>
      </c>
      <c r="H72" s="14">
        <f>'[1]TCE - ANEXO III - Preencher'!I81</f>
        <v>0</v>
      </c>
      <c r="I72" s="14">
        <f>'[1]TCE - ANEXO III - Preencher'!J81</f>
        <v>298.17</v>
      </c>
      <c r="J72" s="14">
        <f>'[1]TCE - ANEXO III - Preencher'!K81</f>
        <v>0</v>
      </c>
      <c r="K72" s="15">
        <f>'[1]TCE - ANEXO III - Preencher'!L81</f>
        <v>191.44</v>
      </c>
      <c r="L72" s="15">
        <f>'[1]TCE - ANEXO III - Preencher'!M81</f>
        <v>1.62</v>
      </c>
      <c r="M72" s="15">
        <f t="shared" si="7"/>
        <v>189.82</v>
      </c>
      <c r="N72" s="15">
        <f>'[1]TCE - ANEXO III - Preencher'!O81</f>
        <v>1.5</v>
      </c>
      <c r="O72" s="15">
        <f>'[1]TCE - ANEXO III - Preencher'!P81</f>
        <v>0</v>
      </c>
      <c r="P72" s="16">
        <f t="shared" si="8"/>
        <v>1.5</v>
      </c>
      <c r="Q72" s="15">
        <f>'[1]TCE - ANEXO III - Preencher'!R81</f>
        <v>178.81</v>
      </c>
      <c r="R72" s="15">
        <f>'[1]TCE - ANEXO III - Preencher'!S81</f>
        <v>97.26</v>
      </c>
      <c r="S72" s="16">
        <f t="shared" si="9"/>
        <v>81.55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1577.78</v>
      </c>
      <c r="Y72" s="15">
        <f>'[1]TCE - ANEXO III - Preencher'!Z81</f>
        <v>0</v>
      </c>
      <c r="Z72" s="16">
        <f t="shared" si="11"/>
        <v>1577.78</v>
      </c>
      <c r="AA72" s="17" t="str">
        <f>IF('[1]TCE - ANEXO III - Preencher'!AB81="","",'[1]TCE - ANEXO III - Preencher'!AB81)</f>
        <v>piso da enfermagem</v>
      </c>
      <c r="AB72" s="15">
        <f t="shared" si="6"/>
        <v>2148.8199999999997</v>
      </c>
    </row>
    <row r="73" spans="1:28" x14ac:dyDescent="0.2">
      <c r="A73" s="8">
        <f>IFERROR(VLOOKUP(B73,'[1]DADOS (OCULTAR)'!$Q$3:$S$136,3,0),"")</f>
        <v>10739225002161</v>
      </c>
      <c r="B73" s="9" t="str">
        <f>'[1]TCE - ANEXO III - Preencher'!C82</f>
        <v>UPA OLINDA - CG 001/2022</v>
      </c>
      <c r="C73" s="10"/>
      <c r="D73" s="11" t="str">
        <f>'[1]TCE - ANEXO III - Preencher'!E82</f>
        <v>EDSON COSME DE OLIVEIRA JUNIOR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5174-10</v>
      </c>
      <c r="G73" s="13">
        <f>IF('[1]TCE - ANEXO III - Preencher'!H82="","",'[1]TCE - ANEXO III - Preencher'!H82)</f>
        <v>46054</v>
      </c>
      <c r="H73" s="14">
        <f>'[1]TCE - ANEXO III - Preencher'!I82</f>
        <v>0</v>
      </c>
      <c r="I73" s="14">
        <f>'[1]TCE - ANEXO III - Preencher'!J82</f>
        <v>31.12</v>
      </c>
      <c r="J73" s="14">
        <f>'[1]TCE - ANEXO III - Preencher'!K82</f>
        <v>0</v>
      </c>
      <c r="K73" s="15">
        <f>'[1]TCE - ANEXO III - Preencher'!L82</f>
        <v>191.44</v>
      </c>
      <c r="L73" s="15">
        <f>'[1]TCE - ANEXO III - Preencher'!M82</f>
        <v>0.32</v>
      </c>
      <c r="M73" s="15">
        <f t="shared" si="7"/>
        <v>191.12</v>
      </c>
      <c r="N73" s="15">
        <f>'[1]TCE - ANEXO III - Preencher'!O82</f>
        <v>1.5</v>
      </c>
      <c r="O73" s="15">
        <f>'[1]TCE - ANEXO III - Preencher'!P82</f>
        <v>0</v>
      </c>
      <c r="P73" s="16">
        <f t="shared" si="8"/>
        <v>1.5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223.74</v>
      </c>
    </row>
    <row r="74" spans="1:28" x14ac:dyDescent="0.2">
      <c r="A74" s="8">
        <f>IFERROR(VLOOKUP(B74,'[1]DADOS (OCULTAR)'!$Q$3:$S$136,3,0),"")</f>
        <v>10739225002161</v>
      </c>
      <c r="B74" s="9" t="str">
        <f>'[1]TCE - ANEXO III - Preencher'!C83</f>
        <v>UPA OLINDA - CG 001/2022</v>
      </c>
      <c r="C74" s="10"/>
      <c r="D74" s="11" t="str">
        <f>'[1]TCE - ANEXO III - Preencher'!E83</f>
        <v xml:space="preserve">EDUARDA CRISTINA ARAUJO DA SILVA 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46054</v>
      </c>
      <c r="H74" s="14">
        <f>'[1]TCE - ANEXO III - Preencher'!I83</f>
        <v>0</v>
      </c>
      <c r="I74" s="14">
        <f>'[1]TCE - ANEXO III - Preencher'!J83</f>
        <v>327.58999999999997</v>
      </c>
      <c r="J74" s="14">
        <f>'[1]TCE - ANEXO III - Preencher'!K83</f>
        <v>0</v>
      </c>
      <c r="K74" s="15">
        <f>'[1]TCE - ANEXO III - Preencher'!L83</f>
        <v>191.44</v>
      </c>
      <c r="L74" s="15">
        <f>'[1]TCE - ANEXO III - Preencher'!M83</f>
        <v>0.11</v>
      </c>
      <c r="M74" s="15">
        <f t="shared" si="7"/>
        <v>191.32999999999998</v>
      </c>
      <c r="N74" s="15">
        <f>'[1]TCE - ANEXO III - Preencher'!O83</f>
        <v>1.5</v>
      </c>
      <c r="O74" s="15">
        <f>'[1]TCE - ANEXO III - Preencher'!P83</f>
        <v>0</v>
      </c>
      <c r="P74" s="16">
        <f t="shared" si="8"/>
        <v>1.5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1577.78</v>
      </c>
      <c r="Y74" s="15">
        <f>'[1]TCE - ANEXO III - Preencher'!Z83</f>
        <v>0</v>
      </c>
      <c r="Z74" s="16">
        <f t="shared" si="11"/>
        <v>1577.78</v>
      </c>
      <c r="AA74" s="17" t="str">
        <f>IF('[1]TCE - ANEXO III - Preencher'!AB83="","",'[1]TCE - ANEXO III - Preencher'!AB83)</f>
        <v>piso da enfermagem</v>
      </c>
      <c r="AB74" s="15">
        <f t="shared" si="6"/>
        <v>2098.1999999999998</v>
      </c>
    </row>
    <row r="75" spans="1:28" x14ac:dyDescent="0.2">
      <c r="A75" s="8">
        <f>IFERROR(VLOOKUP(B75,'[1]DADOS (OCULTAR)'!$Q$3:$S$136,3,0),"")</f>
        <v>10739225002161</v>
      </c>
      <c r="B75" s="9" t="str">
        <f>'[1]TCE - ANEXO III - Preencher'!C84</f>
        <v>UPA OLINDA - CG 001/2022</v>
      </c>
      <c r="C75" s="10"/>
      <c r="D75" s="11" t="str">
        <f>'[1]TCE - ANEXO III - Preencher'!E84</f>
        <v>EDVALDO ALVES MENDES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7823-20</v>
      </c>
      <c r="G75" s="13">
        <f>IF('[1]TCE - ANEXO III - Preencher'!H84="","",'[1]TCE - ANEXO III - Preencher'!H84)</f>
        <v>46054</v>
      </c>
      <c r="H75" s="14">
        <f>'[1]TCE - ANEXO III - Preencher'!I84</f>
        <v>0</v>
      </c>
      <c r="I75" s="14">
        <f>'[1]TCE - ANEXO III - Preencher'!J84</f>
        <v>161.76</v>
      </c>
      <c r="J75" s="14">
        <f>'[1]TCE - ANEXO III - Preencher'!K84</f>
        <v>0</v>
      </c>
      <c r="K75" s="15">
        <f>'[1]TCE - ANEXO III - Preencher'!L84</f>
        <v>191.44</v>
      </c>
      <c r="L75" s="15">
        <f>'[1]TCE - ANEXO III - Preencher'!M84</f>
        <v>1.74</v>
      </c>
      <c r="M75" s="15">
        <f t="shared" si="7"/>
        <v>189.7</v>
      </c>
      <c r="N75" s="15">
        <f>'[1]TCE - ANEXO III - Preencher'!O84</f>
        <v>1.5</v>
      </c>
      <c r="O75" s="15">
        <f>'[1]TCE - ANEXO III - Preencher'!P84</f>
        <v>0</v>
      </c>
      <c r="P75" s="16">
        <f t="shared" si="8"/>
        <v>1.5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352.96</v>
      </c>
    </row>
    <row r="76" spans="1:28" x14ac:dyDescent="0.2">
      <c r="A76" s="8">
        <f>IFERROR(VLOOKUP(B76,'[1]DADOS (OCULTAR)'!$Q$3:$S$136,3,0),"")</f>
        <v>10739225002161</v>
      </c>
      <c r="B76" s="9" t="str">
        <f>'[1]TCE - ANEXO III - Preencher'!C85</f>
        <v>UPA OLINDA - CG 001/2022</v>
      </c>
      <c r="C76" s="10"/>
      <c r="D76" s="11" t="str">
        <f>'[1]TCE - ANEXO III - Preencher'!E85</f>
        <v>EGRINALDO LUCAS SANTOS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3171-10</v>
      </c>
      <c r="G76" s="13">
        <f>IF('[1]TCE - ANEXO III - Preencher'!H85="","",'[1]TCE - ANEXO III - Preencher'!H85)</f>
        <v>46054</v>
      </c>
      <c r="H76" s="14">
        <f>'[1]TCE - ANEXO III - Preencher'!I85</f>
        <v>0</v>
      </c>
      <c r="I76" s="14">
        <f>'[1]TCE - ANEXO III - Preencher'!J85</f>
        <v>173.52</v>
      </c>
      <c r="J76" s="14">
        <f>'[1]TCE - ANEXO III - Preencher'!K85</f>
        <v>0</v>
      </c>
      <c r="K76" s="15">
        <f>'[1]TCE - ANEXO III - Preencher'!L85</f>
        <v>191.44</v>
      </c>
      <c r="L76" s="15">
        <f>'[1]TCE - ANEXO III - Preencher'!M85</f>
        <v>1.3</v>
      </c>
      <c r="M76" s="15">
        <f t="shared" si="7"/>
        <v>190.14</v>
      </c>
      <c r="N76" s="15">
        <f>'[1]TCE - ANEXO III - Preencher'!O85</f>
        <v>1.5</v>
      </c>
      <c r="O76" s="15">
        <f>'[1]TCE - ANEXO III - Preencher'!P85</f>
        <v>0</v>
      </c>
      <c r="P76" s="16">
        <f t="shared" si="8"/>
        <v>1.5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365.15999999999997</v>
      </c>
    </row>
    <row r="77" spans="1:28" x14ac:dyDescent="0.2">
      <c r="A77" s="8">
        <f>IFERROR(VLOOKUP(B77,'[1]DADOS (OCULTAR)'!$Q$3:$S$136,3,0),"")</f>
        <v>10739225002161</v>
      </c>
      <c r="B77" s="9" t="str">
        <f>'[1]TCE - ANEXO III - Preencher'!C86</f>
        <v>UPA OLINDA - CG 001/2022</v>
      </c>
      <c r="C77" s="10"/>
      <c r="D77" s="11" t="str">
        <f>'[1]TCE - ANEXO III - Preencher'!E86</f>
        <v>ELAIDE FELIX DE LIMA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46054</v>
      </c>
      <c r="H77" s="14">
        <f>'[1]TCE - ANEXO III - Preencher'!I86</f>
        <v>0</v>
      </c>
      <c r="I77" s="14">
        <f>'[1]TCE - ANEXO III - Preencher'!J86</f>
        <v>281.83</v>
      </c>
      <c r="J77" s="14">
        <f>'[1]TCE - ANEXO III - Preencher'!K86</f>
        <v>0</v>
      </c>
      <c r="K77" s="15">
        <f>'[1]TCE - ANEXO III - Preencher'!L86</f>
        <v>191.44</v>
      </c>
      <c r="L77" s="15">
        <f>'[1]TCE - ANEXO III - Preencher'!M86</f>
        <v>1.62</v>
      </c>
      <c r="M77" s="15">
        <f t="shared" si="7"/>
        <v>189.82</v>
      </c>
      <c r="N77" s="15">
        <f>'[1]TCE - ANEXO III - Preencher'!O86</f>
        <v>1.5</v>
      </c>
      <c r="O77" s="15">
        <f>'[1]TCE - ANEXO III - Preencher'!P86</f>
        <v>0</v>
      </c>
      <c r="P77" s="16">
        <f t="shared" si="8"/>
        <v>1.5</v>
      </c>
      <c r="Q77" s="15">
        <f>'[1]TCE - ANEXO III - Preencher'!R86</f>
        <v>178.81</v>
      </c>
      <c r="R77" s="15">
        <f>'[1]TCE - ANEXO III - Preencher'!S86</f>
        <v>97.26</v>
      </c>
      <c r="S77" s="16">
        <f t="shared" si="9"/>
        <v>81.55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1577.78</v>
      </c>
      <c r="Y77" s="15">
        <f>'[1]TCE - ANEXO III - Preencher'!Z86</f>
        <v>0</v>
      </c>
      <c r="Z77" s="16">
        <f t="shared" si="11"/>
        <v>1577.78</v>
      </c>
      <c r="AA77" s="17" t="str">
        <f>IF('[1]TCE - ANEXO III - Preencher'!AB86="","",'[1]TCE - ANEXO III - Preencher'!AB86)</f>
        <v>piso da enfermagem</v>
      </c>
      <c r="AB77" s="15">
        <f t="shared" si="6"/>
        <v>2132.48</v>
      </c>
    </row>
    <row r="78" spans="1:28" x14ac:dyDescent="0.2">
      <c r="A78" s="8">
        <f>IFERROR(VLOOKUP(B78,'[1]DADOS (OCULTAR)'!$Q$3:$S$136,3,0),"")</f>
        <v>10739225002161</v>
      </c>
      <c r="B78" s="9" t="str">
        <f>'[1]TCE - ANEXO III - Preencher'!C87</f>
        <v>UPA OLINDA - CG 001/2022</v>
      </c>
      <c r="C78" s="10"/>
      <c r="D78" s="11" t="str">
        <f>'[1]TCE - ANEXO III - Preencher'!E87</f>
        <v>ELIANE CABRAL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4101-05</v>
      </c>
      <c r="G78" s="13">
        <f>IF('[1]TCE - ANEXO III - Preencher'!H87="","",'[1]TCE - ANEXO III - Preencher'!H87)</f>
        <v>46054</v>
      </c>
      <c r="H78" s="14">
        <f>'[1]TCE - ANEXO III - Preencher'!I87</f>
        <v>0</v>
      </c>
      <c r="I78" s="14">
        <f>'[1]TCE - ANEXO III - Preencher'!J87</f>
        <v>481.48</v>
      </c>
      <c r="J78" s="14">
        <f>'[1]TCE - ANEXO III - Preencher'!K87</f>
        <v>0</v>
      </c>
      <c r="K78" s="15">
        <f>'[1]TCE - ANEXO III - Preencher'!L87</f>
        <v>191.44</v>
      </c>
      <c r="L78" s="15">
        <f>'[1]TCE - ANEXO III - Preencher'!M87</f>
        <v>6.02</v>
      </c>
      <c r="M78" s="15">
        <f t="shared" si="7"/>
        <v>185.42</v>
      </c>
      <c r="N78" s="15">
        <f>'[1]TCE - ANEXO III - Preencher'!O87</f>
        <v>1.5</v>
      </c>
      <c r="O78" s="15">
        <f>'[1]TCE - ANEXO III - Preencher'!P87</f>
        <v>0</v>
      </c>
      <c r="P78" s="16">
        <f t="shared" si="8"/>
        <v>1.5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668.4</v>
      </c>
    </row>
    <row r="79" spans="1:28" x14ac:dyDescent="0.2">
      <c r="A79" s="8">
        <f>IFERROR(VLOOKUP(B79,'[1]DADOS (OCULTAR)'!$Q$3:$S$136,3,0),"")</f>
        <v>10739225002161</v>
      </c>
      <c r="B79" s="9" t="str">
        <f>'[1]TCE - ANEXO III - Preencher'!C88</f>
        <v>UPA OLINDA - CG 001/2022</v>
      </c>
      <c r="C79" s="10"/>
      <c r="D79" s="11" t="str">
        <f>'[1]TCE - ANEXO III - Preencher'!E88</f>
        <v>ELIANE SILVA DOS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46054</v>
      </c>
      <c r="H79" s="14">
        <f>'[1]TCE - ANEXO III - Preencher'!I88</f>
        <v>0</v>
      </c>
      <c r="I79" s="14">
        <f>'[1]TCE - ANEXO III - Preencher'!J88</f>
        <v>269.85000000000002</v>
      </c>
      <c r="J79" s="14">
        <f>'[1]TCE - ANEXO III - Preencher'!K88</f>
        <v>0</v>
      </c>
      <c r="K79" s="15">
        <f>'[1]TCE - ANEXO III - Preencher'!L88</f>
        <v>191.44</v>
      </c>
      <c r="L79" s="15">
        <f>'[1]TCE - ANEXO III - Preencher'!M88</f>
        <v>1.48</v>
      </c>
      <c r="M79" s="15">
        <f t="shared" si="7"/>
        <v>189.96</v>
      </c>
      <c r="N79" s="15">
        <f>'[1]TCE - ANEXO III - Preencher'!O88</f>
        <v>1.5</v>
      </c>
      <c r="O79" s="15">
        <f>'[1]TCE - ANEXO III - Preencher'!P88</f>
        <v>0</v>
      </c>
      <c r="P79" s="16">
        <f t="shared" si="8"/>
        <v>1.5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1577.78</v>
      </c>
      <c r="Y79" s="15">
        <f>'[1]TCE - ANEXO III - Preencher'!Z88</f>
        <v>0</v>
      </c>
      <c r="Z79" s="16">
        <f t="shared" si="11"/>
        <v>1577.78</v>
      </c>
      <c r="AA79" s="17" t="str">
        <f>IF('[1]TCE - ANEXO III - Preencher'!AB88="","",'[1]TCE - ANEXO III - Preencher'!AB88)</f>
        <v>piso da enfermagem</v>
      </c>
      <c r="AB79" s="15">
        <f t="shared" si="6"/>
        <v>2039.0900000000001</v>
      </c>
    </row>
    <row r="80" spans="1:28" x14ac:dyDescent="0.2">
      <c r="A80" s="8">
        <f>IFERROR(VLOOKUP(B80,'[1]DADOS (OCULTAR)'!$Q$3:$S$136,3,0),"")</f>
        <v>10739225002161</v>
      </c>
      <c r="B80" s="9" t="str">
        <f>'[1]TCE - ANEXO III - Preencher'!C89</f>
        <v>UPA OLINDA - CG 001/2022</v>
      </c>
      <c r="C80" s="10"/>
      <c r="D80" s="11" t="str">
        <f>'[1]TCE - ANEXO III - Preencher'!E89</f>
        <v>ELIELSON CARLOS DE MOURA DA SILVA COSTA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46054</v>
      </c>
      <c r="H80" s="14">
        <f>'[1]TCE - ANEXO III - Preencher'!I89</f>
        <v>0</v>
      </c>
      <c r="I80" s="14">
        <f>'[1]TCE - ANEXO III - Preencher'!J89</f>
        <v>281.83</v>
      </c>
      <c r="J80" s="14">
        <f>'[1]TCE - ANEXO III - Preencher'!K89</f>
        <v>0</v>
      </c>
      <c r="K80" s="15">
        <f>'[1]TCE - ANEXO III - Preencher'!L89</f>
        <v>191.44</v>
      </c>
      <c r="L80" s="15">
        <f>'[1]TCE - ANEXO III - Preencher'!M89</f>
        <v>1.62</v>
      </c>
      <c r="M80" s="15">
        <f t="shared" si="7"/>
        <v>189.82</v>
      </c>
      <c r="N80" s="15">
        <f>'[1]TCE - ANEXO III - Preencher'!O89</f>
        <v>1.5</v>
      </c>
      <c r="O80" s="15">
        <f>'[1]TCE - ANEXO III - Preencher'!P89</f>
        <v>0</v>
      </c>
      <c r="P80" s="16">
        <f t="shared" si="8"/>
        <v>1.5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1577.78</v>
      </c>
      <c r="Y80" s="15">
        <f>'[1]TCE - ANEXO III - Preencher'!Z89</f>
        <v>0</v>
      </c>
      <c r="Z80" s="16">
        <f t="shared" si="11"/>
        <v>1577.78</v>
      </c>
      <c r="AA80" s="17" t="str">
        <f>IF('[1]TCE - ANEXO III - Preencher'!AB89="","",'[1]TCE - ANEXO III - Preencher'!AB89)</f>
        <v>piso da enfermagem</v>
      </c>
      <c r="AB80" s="15">
        <f t="shared" si="6"/>
        <v>2050.9299999999998</v>
      </c>
    </row>
    <row r="81" spans="1:28" x14ac:dyDescent="0.2">
      <c r="A81" s="8">
        <f>IFERROR(VLOOKUP(B81,'[1]DADOS (OCULTAR)'!$Q$3:$S$136,3,0),"")</f>
        <v>10739225002161</v>
      </c>
      <c r="B81" s="9" t="str">
        <f>'[1]TCE - ANEXO III - Preencher'!C90</f>
        <v>UPA OLINDA - CG 001/2022</v>
      </c>
      <c r="C81" s="10"/>
      <c r="D81" s="11" t="str">
        <f>'[1]TCE - ANEXO III - Preencher'!E90</f>
        <v>ELINE MONIQUE SILVA DO NASCIMENTO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46054</v>
      </c>
      <c r="H81" s="14">
        <f>'[1]TCE - ANEXO III - Preencher'!I90</f>
        <v>0</v>
      </c>
      <c r="I81" s="14">
        <f>'[1]TCE - ANEXO III - Preencher'!J90</f>
        <v>298.42</v>
      </c>
      <c r="J81" s="14">
        <f>'[1]TCE - ANEXO III - Preencher'!K90</f>
        <v>0</v>
      </c>
      <c r="K81" s="15">
        <f>'[1]TCE - ANEXO III - Preencher'!L90</f>
        <v>191.44</v>
      </c>
      <c r="L81" s="15">
        <f>'[1]TCE - ANEXO III - Preencher'!M90</f>
        <v>1.62</v>
      </c>
      <c r="M81" s="15">
        <f t="shared" si="7"/>
        <v>189.82</v>
      </c>
      <c r="N81" s="15">
        <f>'[1]TCE - ANEXO III - Preencher'!O90</f>
        <v>1.5</v>
      </c>
      <c r="O81" s="15">
        <f>'[1]TCE - ANEXO III - Preencher'!P90</f>
        <v>0</v>
      </c>
      <c r="P81" s="16">
        <f t="shared" si="8"/>
        <v>1.5</v>
      </c>
      <c r="Q81" s="15">
        <f>'[1]TCE - ANEXO III - Preencher'!R90</f>
        <v>178.81</v>
      </c>
      <c r="R81" s="15">
        <f>'[1]TCE - ANEXO III - Preencher'!S90</f>
        <v>97.26</v>
      </c>
      <c r="S81" s="16">
        <f t="shared" si="9"/>
        <v>81.55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1577.78</v>
      </c>
      <c r="Y81" s="15">
        <f>'[1]TCE - ANEXO III - Preencher'!Z90</f>
        <v>0</v>
      </c>
      <c r="Z81" s="16">
        <f t="shared" si="11"/>
        <v>1577.78</v>
      </c>
      <c r="AA81" s="17" t="str">
        <f>IF('[1]TCE - ANEXO III - Preencher'!AB90="","",'[1]TCE - ANEXO III - Preencher'!AB90)</f>
        <v>piso da enfermagem</v>
      </c>
      <c r="AB81" s="15">
        <f t="shared" si="6"/>
        <v>2149.0699999999997</v>
      </c>
    </row>
    <row r="82" spans="1:28" x14ac:dyDescent="0.2">
      <c r="A82" s="8">
        <f>IFERROR(VLOOKUP(B82,'[1]DADOS (OCULTAR)'!$Q$3:$S$136,3,0),"")</f>
        <v>10739225002161</v>
      </c>
      <c r="B82" s="9" t="str">
        <f>'[1]TCE - ANEXO III - Preencher'!C91</f>
        <v>UPA OLINDA - CG 001/2022</v>
      </c>
      <c r="C82" s="10"/>
      <c r="D82" s="11" t="str">
        <f>'[1]TCE - ANEXO III - Preencher'!E91</f>
        <v>ELIS REGINA DA SILVA VILAR DE ARAUJO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46054</v>
      </c>
      <c r="H82" s="14">
        <f>'[1]TCE - ANEXO III - Preencher'!I91</f>
        <v>0</v>
      </c>
      <c r="I82" s="14">
        <f>'[1]TCE - ANEXO III - Preencher'!J91</f>
        <v>281.68</v>
      </c>
      <c r="J82" s="14">
        <f>'[1]TCE - ANEXO III - Preencher'!K91</f>
        <v>0</v>
      </c>
      <c r="K82" s="15">
        <f>'[1]TCE - ANEXO III - Preencher'!L91</f>
        <v>191.44</v>
      </c>
      <c r="L82" s="15">
        <f>'[1]TCE - ANEXO III - Preencher'!M91</f>
        <v>1.62</v>
      </c>
      <c r="M82" s="15">
        <f t="shared" si="7"/>
        <v>189.82</v>
      </c>
      <c r="N82" s="15">
        <f>'[1]TCE - ANEXO III - Preencher'!O91</f>
        <v>1.5</v>
      </c>
      <c r="O82" s="15">
        <f>'[1]TCE - ANEXO III - Preencher'!P91</f>
        <v>0</v>
      </c>
      <c r="P82" s="16">
        <f t="shared" si="8"/>
        <v>1.5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1577.78</v>
      </c>
      <c r="Y82" s="15">
        <f>'[1]TCE - ANEXO III - Preencher'!Z91</f>
        <v>0</v>
      </c>
      <c r="Z82" s="16">
        <f t="shared" si="11"/>
        <v>1577.78</v>
      </c>
      <c r="AA82" s="17" t="str">
        <f>IF('[1]TCE - ANEXO III - Preencher'!AB91="","",'[1]TCE - ANEXO III - Preencher'!AB91)</f>
        <v>piso da enfermagem</v>
      </c>
      <c r="AB82" s="15">
        <f t="shared" si="6"/>
        <v>2050.7799999999997</v>
      </c>
    </row>
    <row r="83" spans="1:28" x14ac:dyDescent="0.2">
      <c r="A83" s="8">
        <f>IFERROR(VLOOKUP(B83,'[1]DADOS (OCULTAR)'!$Q$3:$S$136,3,0),"")</f>
        <v>10739225002161</v>
      </c>
      <c r="B83" s="9" t="str">
        <f>'[1]TCE - ANEXO III - Preencher'!C92</f>
        <v>UPA OLINDA - CG 001/2022</v>
      </c>
      <c r="C83" s="10"/>
      <c r="D83" s="11" t="str">
        <f>'[1]TCE - ANEXO III - Preencher'!E92</f>
        <v>ELISANGELA DE AGUIAR SANTANA DE LEMOS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7664-20</v>
      </c>
      <c r="G83" s="13">
        <f>IF('[1]TCE - ANEXO III - Preencher'!H92="","",'[1]TCE - ANEXO III - Preencher'!H92)</f>
        <v>46054</v>
      </c>
      <c r="H83" s="14">
        <f>'[1]TCE - ANEXO III - Preencher'!I92</f>
        <v>0</v>
      </c>
      <c r="I83" s="14">
        <f>'[1]TCE - ANEXO III - Preencher'!J92</f>
        <v>335.81</v>
      </c>
      <c r="J83" s="14">
        <f>'[1]TCE - ANEXO III - Preencher'!K92</f>
        <v>0</v>
      </c>
      <c r="K83" s="15">
        <f>'[1]TCE - ANEXO III - Preencher'!L92</f>
        <v>191.44</v>
      </c>
      <c r="L83" s="15">
        <f>'[1]TCE - ANEXO III - Preencher'!M92</f>
        <v>2.73</v>
      </c>
      <c r="M83" s="15">
        <f t="shared" si="7"/>
        <v>188.71</v>
      </c>
      <c r="N83" s="15">
        <f>'[1]TCE - ANEXO III - Preencher'!O92</f>
        <v>10.72</v>
      </c>
      <c r="O83" s="15">
        <f>'[1]TCE - ANEXO III - Preencher'!P92</f>
        <v>0</v>
      </c>
      <c r="P83" s="16">
        <f t="shared" si="8"/>
        <v>10.72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535.24</v>
      </c>
    </row>
    <row r="84" spans="1:28" x14ac:dyDescent="0.2">
      <c r="A84" s="8">
        <f>IFERROR(VLOOKUP(B84,'[1]DADOS (OCULTAR)'!$Q$3:$S$136,3,0),"")</f>
        <v>10739225002161</v>
      </c>
      <c r="B84" s="9" t="str">
        <f>'[1]TCE - ANEXO III - Preencher'!C93</f>
        <v>UPA OLINDA - CG 001/2022</v>
      </c>
      <c r="C84" s="10"/>
      <c r="D84" s="11" t="str">
        <f>'[1]TCE - ANEXO III - Preencher'!E93</f>
        <v>ELISANGELA GONÇALVES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3224-15</v>
      </c>
      <c r="G84" s="13">
        <f>IF('[1]TCE - ANEXO III - Preencher'!H93="","",'[1]TCE - ANEXO III - Preencher'!H93)</f>
        <v>46054</v>
      </c>
      <c r="H84" s="14">
        <f>'[1]TCE - ANEXO III - Preencher'!I93</f>
        <v>0</v>
      </c>
      <c r="I84" s="14">
        <f>'[1]TCE - ANEXO III - Preencher'!J93</f>
        <v>155.93</v>
      </c>
      <c r="J84" s="14">
        <f>'[1]TCE - ANEXO III - Preencher'!K93</f>
        <v>0</v>
      </c>
      <c r="K84" s="15">
        <f>'[1]TCE - ANEXO III - Preencher'!L93</f>
        <v>191.44</v>
      </c>
      <c r="L84" s="15">
        <f>'[1]TCE - ANEXO III - Preencher'!M93</f>
        <v>1.63</v>
      </c>
      <c r="M84" s="15">
        <f t="shared" si="7"/>
        <v>189.81</v>
      </c>
      <c r="N84" s="15">
        <f>'[1]TCE - ANEXO III - Preencher'!O93</f>
        <v>1.5</v>
      </c>
      <c r="O84" s="15">
        <f>'[1]TCE - ANEXO III - Preencher'!P93</f>
        <v>0</v>
      </c>
      <c r="P84" s="16">
        <f t="shared" si="8"/>
        <v>1.5</v>
      </c>
      <c r="Q84" s="15">
        <f>'[1]TCE - ANEXO III - Preencher'!R93</f>
        <v>178.81</v>
      </c>
      <c r="R84" s="15">
        <f>'[1]TCE - ANEXO III - Preencher'!S93</f>
        <v>97.5</v>
      </c>
      <c r="S84" s="16">
        <f t="shared" si="9"/>
        <v>81.31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428.55</v>
      </c>
    </row>
    <row r="85" spans="1:28" x14ac:dyDescent="0.2">
      <c r="A85" s="8">
        <f>IFERROR(VLOOKUP(B85,'[1]DADOS (OCULTAR)'!$Q$3:$S$136,3,0),"")</f>
        <v>10739225002161</v>
      </c>
      <c r="B85" s="9" t="str">
        <f>'[1]TCE - ANEXO III - Preencher'!C94</f>
        <v>UPA OLINDA - CG 001/2022</v>
      </c>
      <c r="C85" s="10"/>
      <c r="D85" s="11" t="str">
        <f>'[1]TCE - ANEXO III - Preencher'!E94</f>
        <v>ELTON JOSE OLIVEIRA DO NASCIMENTO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>
        <f>IF('[1]TCE - ANEXO III - Preencher'!H94="","",'[1]TCE - ANEXO III - Preencher'!H94)</f>
        <v>46054</v>
      </c>
      <c r="H85" s="14">
        <f>'[1]TCE - ANEXO III - Preencher'!I94</f>
        <v>0</v>
      </c>
      <c r="I85" s="14">
        <f>'[1]TCE - ANEXO III - Preencher'!J94</f>
        <v>374.52</v>
      </c>
      <c r="J85" s="14">
        <f>'[1]TCE - ANEXO III - Preencher'!K94</f>
        <v>0</v>
      </c>
      <c r="K85" s="15">
        <f>'[1]TCE - ANEXO III - Preencher'!L94</f>
        <v>191.44</v>
      </c>
      <c r="L85" s="15">
        <f>'[1]TCE - ANEXO III - Preencher'!M94</f>
        <v>2.2200000000000002</v>
      </c>
      <c r="M85" s="15">
        <f t="shared" si="7"/>
        <v>189.22</v>
      </c>
      <c r="N85" s="15">
        <f>'[1]TCE - ANEXO III - Preencher'!O94</f>
        <v>10.72</v>
      </c>
      <c r="O85" s="15">
        <f>'[1]TCE - ANEXO III - Preencher'!P94</f>
        <v>0</v>
      </c>
      <c r="P85" s="16">
        <f t="shared" si="8"/>
        <v>10.72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1941</v>
      </c>
      <c r="Y85" s="15">
        <f>'[1]TCE - ANEXO III - Preencher'!Z94</f>
        <v>0</v>
      </c>
      <c r="Z85" s="16">
        <f t="shared" si="11"/>
        <v>1941</v>
      </c>
      <c r="AA85" s="17" t="str">
        <f>IF('[1]TCE - ANEXO III - Preencher'!AB94="","",'[1]TCE - ANEXO III - Preencher'!AB94)</f>
        <v>piso da enfermagem</v>
      </c>
      <c r="AB85" s="15">
        <f t="shared" si="6"/>
        <v>2515.46</v>
      </c>
    </row>
    <row r="86" spans="1:28" x14ac:dyDescent="0.2">
      <c r="A86" s="8">
        <f>IFERROR(VLOOKUP(B86,'[1]DADOS (OCULTAR)'!$Q$3:$S$136,3,0),"")</f>
        <v>10739225002161</v>
      </c>
      <c r="B86" s="9" t="str">
        <f>'[1]TCE - ANEXO III - Preencher'!C95</f>
        <v>UPA OLINDA - CG 001/2022</v>
      </c>
      <c r="C86" s="10"/>
      <c r="D86" s="11" t="str">
        <f>'[1]TCE - ANEXO III - Preencher'!E95</f>
        <v xml:space="preserve">ELZA MARIA DA SILVA CORREIA 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46054</v>
      </c>
      <c r="H86" s="14">
        <f>'[1]TCE - ANEXO III - Preencher'!I95</f>
        <v>0</v>
      </c>
      <c r="I86" s="14">
        <f>'[1]TCE - ANEXO III - Preencher'!J95</f>
        <v>281.83</v>
      </c>
      <c r="J86" s="14">
        <f>'[1]TCE - ANEXO III - Preencher'!K95</f>
        <v>0</v>
      </c>
      <c r="K86" s="15">
        <f>'[1]TCE - ANEXO III - Preencher'!L95</f>
        <v>191.44</v>
      </c>
      <c r="L86" s="15">
        <f>'[1]TCE - ANEXO III - Preencher'!M95</f>
        <v>1.62</v>
      </c>
      <c r="M86" s="15">
        <f t="shared" si="7"/>
        <v>189.82</v>
      </c>
      <c r="N86" s="15">
        <f>'[1]TCE - ANEXO III - Preencher'!O95</f>
        <v>1.5</v>
      </c>
      <c r="O86" s="15">
        <f>'[1]TCE - ANEXO III - Preencher'!P95</f>
        <v>0</v>
      </c>
      <c r="P86" s="16">
        <f t="shared" si="8"/>
        <v>1.5</v>
      </c>
      <c r="Q86" s="15">
        <f>'[1]TCE - ANEXO III - Preencher'!R95</f>
        <v>178.81</v>
      </c>
      <c r="R86" s="15">
        <f>'[1]TCE - ANEXO III - Preencher'!S95</f>
        <v>97.26</v>
      </c>
      <c r="S86" s="16">
        <f t="shared" si="9"/>
        <v>81.55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1577.78</v>
      </c>
      <c r="Y86" s="15">
        <f>'[1]TCE - ANEXO III - Preencher'!Z95</f>
        <v>0</v>
      </c>
      <c r="Z86" s="16">
        <f t="shared" si="11"/>
        <v>1577.78</v>
      </c>
      <c r="AA86" s="17" t="str">
        <f>IF('[1]TCE - ANEXO III - Preencher'!AB95="","",'[1]TCE - ANEXO III - Preencher'!AB95)</f>
        <v>piso da enfermagem</v>
      </c>
      <c r="AB86" s="15">
        <f t="shared" si="6"/>
        <v>2132.48</v>
      </c>
    </row>
    <row r="87" spans="1:28" x14ac:dyDescent="0.2">
      <c r="A87" s="8">
        <f>IFERROR(VLOOKUP(B87,'[1]DADOS (OCULTAR)'!$Q$3:$S$136,3,0),"")</f>
        <v>10739225002161</v>
      </c>
      <c r="B87" s="9" t="str">
        <f>'[1]TCE - ANEXO III - Preencher'!C96</f>
        <v>UPA OLINDA - CG 001/2022</v>
      </c>
      <c r="C87" s="10"/>
      <c r="D87" s="11" t="str">
        <f>'[1]TCE - ANEXO III - Preencher'!E96</f>
        <v>EMERSON BRANDÃO BARBOSA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5152-05</v>
      </c>
      <c r="G87" s="13">
        <f>IF('[1]TCE - ANEXO III - Preencher'!H96="","",'[1]TCE - ANEXO III - Preencher'!H96)</f>
        <v>46054</v>
      </c>
      <c r="H87" s="14">
        <f>'[1]TCE - ANEXO III - Preencher'!I96</f>
        <v>0</v>
      </c>
      <c r="I87" s="14">
        <f>'[1]TCE - ANEXO III - Preencher'!J96</f>
        <v>179.33</v>
      </c>
      <c r="J87" s="14">
        <f>'[1]TCE - ANEXO III - Preencher'!K96</f>
        <v>0</v>
      </c>
      <c r="K87" s="15">
        <f>'[1]TCE - ANEXO III - Preencher'!L96</f>
        <v>191.44</v>
      </c>
      <c r="L87" s="15">
        <f>'[1]TCE - ANEXO III - Preencher'!M96</f>
        <v>1.62</v>
      </c>
      <c r="M87" s="15">
        <f t="shared" si="7"/>
        <v>189.82</v>
      </c>
      <c r="N87" s="15">
        <f>'[1]TCE - ANEXO III - Preencher'!O96</f>
        <v>1.5</v>
      </c>
      <c r="O87" s="15">
        <f>'[1]TCE - ANEXO III - Preencher'!P96</f>
        <v>0</v>
      </c>
      <c r="P87" s="16">
        <f t="shared" si="8"/>
        <v>1.5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370.65</v>
      </c>
    </row>
    <row r="88" spans="1:28" x14ac:dyDescent="0.2">
      <c r="A88" s="8">
        <f>IFERROR(VLOOKUP(B88,'[1]DADOS (OCULTAR)'!$Q$3:$S$136,3,0),"")</f>
        <v>10739225002161</v>
      </c>
      <c r="B88" s="9" t="str">
        <f>'[1]TCE - ANEXO III - Preencher'!C97</f>
        <v>UPA OLINDA - CG 001/2022</v>
      </c>
      <c r="C88" s="10"/>
      <c r="D88" s="11" t="str">
        <f>'[1]TCE - ANEXO III - Preencher'!E97</f>
        <v xml:space="preserve">EVALDO FRANÇA DE FARIAS 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46054</v>
      </c>
      <c r="H88" s="14">
        <f>'[1]TCE - ANEXO III - Preencher'!I97</f>
        <v>0</v>
      </c>
      <c r="I88" s="14">
        <f>'[1]TCE - ANEXO III - Preencher'!J97</f>
        <v>281.83</v>
      </c>
      <c r="J88" s="14">
        <f>'[1]TCE - ANEXO III - Preencher'!K97</f>
        <v>0</v>
      </c>
      <c r="K88" s="15">
        <f>'[1]TCE - ANEXO III - Preencher'!L97</f>
        <v>191.44</v>
      </c>
      <c r="L88" s="15">
        <f>'[1]TCE - ANEXO III - Preencher'!M97</f>
        <v>1.62</v>
      </c>
      <c r="M88" s="15">
        <f t="shared" si="7"/>
        <v>189.82</v>
      </c>
      <c r="N88" s="15">
        <f>'[1]TCE - ANEXO III - Preencher'!O97</f>
        <v>1.5</v>
      </c>
      <c r="O88" s="15">
        <f>'[1]TCE - ANEXO III - Preencher'!P97</f>
        <v>0</v>
      </c>
      <c r="P88" s="16">
        <f t="shared" si="8"/>
        <v>1.5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1577.78</v>
      </c>
      <c r="Y88" s="15">
        <f>'[1]TCE - ANEXO III - Preencher'!Z97</f>
        <v>0</v>
      </c>
      <c r="Z88" s="16">
        <f t="shared" si="11"/>
        <v>1577.78</v>
      </c>
      <c r="AA88" s="17" t="str">
        <f>IF('[1]TCE - ANEXO III - Preencher'!AB97="","",'[1]TCE - ANEXO III - Preencher'!AB97)</f>
        <v>piso da enfermagem</v>
      </c>
      <c r="AB88" s="15">
        <f t="shared" si="6"/>
        <v>2050.9299999999998</v>
      </c>
    </row>
    <row r="89" spans="1:28" x14ac:dyDescent="0.2">
      <c r="A89" s="8">
        <f>IFERROR(VLOOKUP(B89,'[1]DADOS (OCULTAR)'!$Q$3:$S$136,3,0),"")</f>
        <v>10739225002161</v>
      </c>
      <c r="B89" s="9" t="str">
        <f>'[1]TCE - ANEXO III - Preencher'!C98</f>
        <v>UPA OLINDA - CG 001/2022</v>
      </c>
      <c r="C89" s="10"/>
      <c r="D89" s="11" t="str">
        <f>'[1]TCE - ANEXO III - Preencher'!E98</f>
        <v>EZIEL DA SILVA SIQUEIRA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7823-20</v>
      </c>
      <c r="G89" s="13">
        <f>IF('[1]TCE - ANEXO III - Preencher'!H98="","",'[1]TCE - ANEXO III - Preencher'!H98)</f>
        <v>46054</v>
      </c>
      <c r="H89" s="14">
        <f>'[1]TCE - ANEXO III - Preencher'!I98</f>
        <v>0</v>
      </c>
      <c r="I89" s="14">
        <f>'[1]TCE - ANEXO III - Preencher'!J98</f>
        <v>156.07</v>
      </c>
      <c r="J89" s="14">
        <f>'[1]TCE - ANEXO III - Preencher'!K98</f>
        <v>0</v>
      </c>
      <c r="K89" s="15">
        <f>'[1]TCE - ANEXO III - Preencher'!L98</f>
        <v>191.44</v>
      </c>
      <c r="L89" s="15">
        <f>'[1]TCE - ANEXO III - Preencher'!M98</f>
        <v>1.17</v>
      </c>
      <c r="M89" s="15">
        <f t="shared" si="7"/>
        <v>190.27</v>
      </c>
      <c r="N89" s="15">
        <f>'[1]TCE - ANEXO III - Preencher'!O98</f>
        <v>1.5</v>
      </c>
      <c r="O89" s="15">
        <f>'[1]TCE - ANEXO III - Preencher'!P98</f>
        <v>0</v>
      </c>
      <c r="P89" s="16">
        <f t="shared" si="8"/>
        <v>1.5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347.84000000000003</v>
      </c>
    </row>
    <row r="90" spans="1:28" x14ac:dyDescent="0.2">
      <c r="A90" s="8">
        <f>IFERROR(VLOOKUP(B90,'[1]DADOS (OCULTAR)'!$Q$3:$S$136,3,0),"")</f>
        <v>10739225002161</v>
      </c>
      <c r="B90" s="9" t="str">
        <f>'[1]TCE - ANEXO III - Preencher'!C99</f>
        <v>UPA OLINDA - CG 001/2022</v>
      </c>
      <c r="C90" s="10"/>
      <c r="D90" s="11" t="str">
        <f>'[1]TCE - ANEXO III - Preencher'!E99</f>
        <v>FABIANA MARIA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3224-15</v>
      </c>
      <c r="G90" s="13">
        <f>IF('[1]TCE - ANEXO III - Preencher'!H99="","",'[1]TCE - ANEXO III - Preencher'!H99)</f>
        <v>46054</v>
      </c>
      <c r="H90" s="14">
        <f>'[1]TCE - ANEXO III - Preencher'!I99</f>
        <v>0</v>
      </c>
      <c r="I90" s="14">
        <f>'[1]TCE - ANEXO III - Preencher'!J99</f>
        <v>176.61</v>
      </c>
      <c r="J90" s="14">
        <f>'[1]TCE - ANEXO III - Preencher'!K99</f>
        <v>0</v>
      </c>
      <c r="K90" s="15">
        <f>'[1]TCE - ANEXO III - Preencher'!L99</f>
        <v>191.44</v>
      </c>
      <c r="L90" s="15">
        <f>'[1]TCE - ANEXO III - Preencher'!M99</f>
        <v>1.63</v>
      </c>
      <c r="M90" s="15">
        <f t="shared" si="7"/>
        <v>189.81</v>
      </c>
      <c r="N90" s="15">
        <f>'[1]TCE - ANEXO III - Preencher'!O99</f>
        <v>1.5</v>
      </c>
      <c r="O90" s="15">
        <f>'[1]TCE - ANEXO III - Preencher'!P99</f>
        <v>0</v>
      </c>
      <c r="P90" s="16">
        <f t="shared" si="8"/>
        <v>1.5</v>
      </c>
      <c r="Q90" s="15">
        <f>'[1]TCE - ANEXO III - Preencher'!R99</f>
        <v>178.81</v>
      </c>
      <c r="R90" s="15">
        <f>'[1]TCE - ANEXO III - Preencher'!S99</f>
        <v>97.5</v>
      </c>
      <c r="S90" s="16">
        <f t="shared" si="9"/>
        <v>81.31</v>
      </c>
      <c r="T90" s="15">
        <f>'[1]TCE - ANEXO III - Preencher'!U99</f>
        <v>61.5</v>
      </c>
      <c r="U90" s="15">
        <f>'[1]TCE - ANEXO III - Preencher'!V99</f>
        <v>0</v>
      </c>
      <c r="V90" s="16">
        <f t="shared" si="10"/>
        <v>61.5</v>
      </c>
      <c r="W90" s="17" t="str">
        <f>IF('[1]TCE - ANEXO III - Preencher'!X99="","",'[1]TCE - ANEXO III - Preencher'!X99)</f>
        <v>auxilio creche devido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510.73</v>
      </c>
    </row>
    <row r="91" spans="1:28" x14ac:dyDescent="0.2">
      <c r="A91" s="8">
        <f>IFERROR(VLOOKUP(B91,'[1]DADOS (OCULTAR)'!$Q$3:$S$136,3,0),"")</f>
        <v>10739225002161</v>
      </c>
      <c r="B91" s="9" t="str">
        <f>'[1]TCE - ANEXO III - Preencher'!C100</f>
        <v>UPA OLINDA - CG 001/2022</v>
      </c>
      <c r="C91" s="10"/>
      <c r="D91" s="11" t="str">
        <f>'[1]TCE - ANEXO III - Preencher'!E100</f>
        <v xml:space="preserve">FABIO MATOS DE MELO JUNIOR 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3226-05</v>
      </c>
      <c r="G91" s="13">
        <f>IF('[1]TCE - ANEXO III - Preencher'!H100="","",'[1]TCE - ANEXO III - Preencher'!H100)</f>
        <v>46054</v>
      </c>
      <c r="H91" s="14">
        <f>'[1]TCE - ANEXO III - Preencher'!I100</f>
        <v>0</v>
      </c>
      <c r="I91" s="14">
        <f>'[1]TCE - ANEXO III - Preencher'!J100</f>
        <v>171.69</v>
      </c>
      <c r="J91" s="14">
        <f>'[1]TCE - ANEXO III - Preencher'!K100</f>
        <v>0</v>
      </c>
      <c r="K91" s="15">
        <f>'[1]TCE - ANEXO III - Preencher'!L100</f>
        <v>191.44</v>
      </c>
      <c r="L91" s="15">
        <f>'[1]TCE - ANEXO III - Preencher'!M100</f>
        <v>1.62</v>
      </c>
      <c r="M91" s="15">
        <f t="shared" si="7"/>
        <v>189.82</v>
      </c>
      <c r="N91" s="15">
        <f>'[1]TCE - ANEXO III - Preencher'!O100</f>
        <v>1.5</v>
      </c>
      <c r="O91" s="15">
        <f>'[1]TCE - ANEXO III - Preencher'!P100</f>
        <v>0</v>
      </c>
      <c r="P91" s="16">
        <f t="shared" si="8"/>
        <v>1.5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363.01</v>
      </c>
    </row>
    <row r="92" spans="1:28" x14ac:dyDescent="0.2">
      <c r="A92" s="8">
        <f>IFERROR(VLOOKUP(B92,'[1]DADOS (OCULTAR)'!$Q$3:$S$136,3,0),"")</f>
        <v>10739225002161</v>
      </c>
      <c r="B92" s="9" t="str">
        <f>'[1]TCE - ANEXO III - Preencher'!C101</f>
        <v>UPA OLINDA - CG 001/2022</v>
      </c>
      <c r="C92" s="10"/>
      <c r="D92" s="11" t="str">
        <f>'[1]TCE - ANEXO III - Preencher'!E101</f>
        <v>FABIOLLA CHRISTINA OLIVEIRA SOARES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2512-15</v>
      </c>
      <c r="G92" s="13">
        <f>IF('[1]TCE - ANEXO III - Preencher'!H101="","",'[1]TCE - ANEXO III - Preencher'!H101)</f>
        <v>46054</v>
      </c>
      <c r="H92" s="14">
        <f>'[1]TCE - ANEXO III - Preencher'!I101</f>
        <v>0</v>
      </c>
      <c r="I92" s="14">
        <f>'[1]TCE - ANEXO III - Preencher'!J101</f>
        <v>338.3</v>
      </c>
      <c r="J92" s="14">
        <f>'[1]TCE - ANEXO III - Preencher'!K101</f>
        <v>0</v>
      </c>
      <c r="K92" s="15">
        <f>'[1]TCE - ANEXO III - Preencher'!L101</f>
        <v>191.44</v>
      </c>
      <c r="L92" s="15">
        <f>'[1]TCE - ANEXO III - Preencher'!M101</f>
        <v>3.84</v>
      </c>
      <c r="M92" s="15">
        <f t="shared" si="7"/>
        <v>187.6</v>
      </c>
      <c r="N92" s="15">
        <f>'[1]TCE - ANEXO III - Preencher'!O101</f>
        <v>1.5</v>
      </c>
      <c r="O92" s="15">
        <f>'[1]TCE - ANEXO III - Preencher'!P101</f>
        <v>0</v>
      </c>
      <c r="P92" s="16">
        <f t="shared" si="8"/>
        <v>1.5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527.4</v>
      </c>
    </row>
    <row r="93" spans="1:28" x14ac:dyDescent="0.2">
      <c r="A93" s="8">
        <f>IFERROR(VLOOKUP(B93,'[1]DADOS (OCULTAR)'!$Q$3:$S$136,3,0),"")</f>
        <v>10739225002161</v>
      </c>
      <c r="B93" s="9" t="str">
        <f>'[1]TCE - ANEXO III - Preencher'!C102</f>
        <v>UPA OLINDA - CG 001/2022</v>
      </c>
      <c r="C93" s="10"/>
      <c r="D93" s="11" t="str">
        <f>'[1]TCE - ANEXO III - Preencher'!E102</f>
        <v>FLAVIA MARIA DE FREITAS BEZERRA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4221-05</v>
      </c>
      <c r="G93" s="13">
        <f>IF('[1]TCE - ANEXO III - Preencher'!H102="","",'[1]TCE - ANEXO III - Preencher'!H102)</f>
        <v>46054</v>
      </c>
      <c r="H93" s="14">
        <f>'[1]TCE - ANEXO III - Preencher'!I102</f>
        <v>0</v>
      </c>
      <c r="I93" s="14">
        <f>'[1]TCE - ANEXO III - Preencher'!J102</f>
        <v>169.33</v>
      </c>
      <c r="J93" s="14">
        <f>'[1]TCE - ANEXO III - Preencher'!K102</f>
        <v>0</v>
      </c>
      <c r="K93" s="15">
        <f>'[1]TCE - ANEXO III - Preencher'!L102</f>
        <v>191.44</v>
      </c>
      <c r="L93" s="15">
        <f>'[1]TCE - ANEXO III - Preencher'!M102</f>
        <v>1.62</v>
      </c>
      <c r="M93" s="15">
        <f t="shared" si="7"/>
        <v>189.82</v>
      </c>
      <c r="N93" s="15">
        <f>'[1]TCE - ANEXO III - Preencher'!O102</f>
        <v>1.5</v>
      </c>
      <c r="O93" s="15">
        <f>'[1]TCE - ANEXO III - Preencher'!P102</f>
        <v>0</v>
      </c>
      <c r="P93" s="16">
        <f t="shared" si="8"/>
        <v>1.5</v>
      </c>
      <c r="Q93" s="15">
        <f>'[1]TCE - ANEXO III - Preencher'!R102</f>
        <v>178.81</v>
      </c>
      <c r="R93" s="15">
        <f>'[1]TCE - ANEXO III - Preencher'!S102</f>
        <v>97.26</v>
      </c>
      <c r="S93" s="16">
        <f t="shared" si="9"/>
        <v>81.55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442.2</v>
      </c>
    </row>
    <row r="94" spans="1:28" x14ac:dyDescent="0.2">
      <c r="A94" s="8">
        <f>IFERROR(VLOOKUP(B94,'[1]DADOS (OCULTAR)'!$Q$3:$S$136,3,0),"")</f>
        <v>10739225002161</v>
      </c>
      <c r="B94" s="9" t="str">
        <f>'[1]TCE - ANEXO III - Preencher'!C103</f>
        <v>UPA OLINDA - CG 001/2022</v>
      </c>
      <c r="C94" s="10"/>
      <c r="D94" s="11" t="str">
        <f>'[1]TCE - ANEXO III - Preencher'!E103</f>
        <v>FRANCISCA GRACAS DE JESUS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1312-10</v>
      </c>
      <c r="G94" s="13">
        <f>IF('[1]TCE - ANEXO III - Preencher'!H103="","",'[1]TCE - ANEXO III - Preencher'!H103)</f>
        <v>46054</v>
      </c>
      <c r="H94" s="14">
        <f>'[1]TCE - ANEXO III - Preencher'!I103</f>
        <v>0</v>
      </c>
      <c r="I94" s="14">
        <f>'[1]TCE - ANEXO III - Preencher'!J103</f>
        <v>915.06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1.5</v>
      </c>
      <c r="O94" s="15">
        <f>'[1]TCE - ANEXO III - Preencher'!P103</f>
        <v>0</v>
      </c>
      <c r="P94" s="16">
        <f t="shared" si="8"/>
        <v>1.5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916.56</v>
      </c>
    </row>
    <row r="95" spans="1:28" x14ac:dyDescent="0.2">
      <c r="A95" s="8">
        <f>IFERROR(VLOOKUP(B95,'[1]DADOS (OCULTAR)'!$Q$3:$S$136,3,0),"")</f>
        <v>10739225002161</v>
      </c>
      <c r="B95" s="9" t="str">
        <f>'[1]TCE - ANEXO III - Preencher'!C104</f>
        <v>UPA OLINDA - CG 001/2022</v>
      </c>
      <c r="C95" s="10"/>
      <c r="D95" s="11" t="str">
        <f>'[1]TCE - ANEXO III - Preencher'!E104</f>
        <v>FRANCISCA PEREIRA CORREIA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>
        <f>IF('[1]TCE - ANEXO III - Preencher'!H104="","",'[1]TCE - ANEXO III - Preencher'!H104)</f>
        <v>46054</v>
      </c>
      <c r="H95" s="14">
        <f>'[1]TCE - ANEXO III - Preencher'!I104</f>
        <v>0</v>
      </c>
      <c r="I95" s="14">
        <f>'[1]TCE - ANEXO III - Preencher'!J104</f>
        <v>155.61000000000001</v>
      </c>
      <c r="J95" s="14">
        <f>'[1]TCE - ANEXO III - Preencher'!K104</f>
        <v>0</v>
      </c>
      <c r="K95" s="15">
        <f>'[1]TCE - ANEXO III - Preencher'!L104</f>
        <v>191.44</v>
      </c>
      <c r="L95" s="15">
        <f>'[1]TCE - ANEXO III - Preencher'!M104</f>
        <v>1.62</v>
      </c>
      <c r="M95" s="15">
        <f t="shared" si="7"/>
        <v>189.82</v>
      </c>
      <c r="N95" s="15">
        <f>'[1]TCE - ANEXO III - Preencher'!O104</f>
        <v>1.5</v>
      </c>
      <c r="O95" s="15">
        <f>'[1]TCE - ANEXO III - Preencher'!P104</f>
        <v>0</v>
      </c>
      <c r="P95" s="16">
        <f t="shared" si="8"/>
        <v>1.5</v>
      </c>
      <c r="Q95" s="15">
        <f>'[1]TCE - ANEXO III - Preencher'!R104</f>
        <v>178.81</v>
      </c>
      <c r="R95" s="15">
        <f>'[1]TCE - ANEXO III - Preencher'!S104</f>
        <v>97.26</v>
      </c>
      <c r="S95" s="16">
        <f t="shared" si="9"/>
        <v>81.55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428.48</v>
      </c>
    </row>
    <row r="96" spans="1:28" x14ac:dyDescent="0.2">
      <c r="A96" s="8">
        <f>IFERROR(VLOOKUP(B96,'[1]DADOS (OCULTAR)'!$Q$3:$S$136,3,0),"")</f>
        <v>10739225002161</v>
      </c>
      <c r="B96" s="9" t="str">
        <f>'[1]TCE - ANEXO III - Preencher'!C105</f>
        <v>UPA OLINDA - CG 001/2022</v>
      </c>
      <c r="C96" s="10"/>
      <c r="D96" s="11" t="str">
        <f>'[1]TCE - ANEXO III - Preencher'!E105</f>
        <v>FRANCISCO JOAO ROSSI NETO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2252-70</v>
      </c>
      <c r="G96" s="13">
        <f>IF('[1]TCE - ANEXO III - Preencher'!H105="","",'[1]TCE - ANEXO III - Preencher'!H105)</f>
        <v>46054</v>
      </c>
      <c r="H96" s="14">
        <f>'[1]TCE - ANEXO III - Preencher'!I105</f>
        <v>0</v>
      </c>
      <c r="I96" s="14">
        <f>'[1]TCE - ANEXO III - Preencher'!J105</f>
        <v>562.84</v>
      </c>
      <c r="J96" s="14">
        <f>'[1]TCE - ANEXO III - Preencher'!K105</f>
        <v>0</v>
      </c>
      <c r="K96" s="15">
        <f>'[1]TCE - ANEXO III - Preencher'!L105</f>
        <v>191.44</v>
      </c>
      <c r="L96" s="15">
        <f>'[1]TCE - ANEXO III - Preencher'!M105</f>
        <v>4.2</v>
      </c>
      <c r="M96" s="15">
        <f t="shared" si="7"/>
        <v>187.24</v>
      </c>
      <c r="N96" s="15">
        <f>'[1]TCE - ANEXO III - Preencher'!O105</f>
        <v>10.72</v>
      </c>
      <c r="O96" s="15">
        <f>'[1]TCE - ANEXO III - Preencher'!P105</f>
        <v>0</v>
      </c>
      <c r="P96" s="16">
        <f t="shared" si="8"/>
        <v>10.72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760.80000000000007</v>
      </c>
    </row>
    <row r="97" spans="1:28" x14ac:dyDescent="0.2">
      <c r="A97" s="8">
        <f>IFERROR(VLOOKUP(B97,'[1]DADOS (OCULTAR)'!$Q$3:$S$136,3,0),"")</f>
        <v>10739225002161</v>
      </c>
      <c r="B97" s="9" t="str">
        <f>'[1]TCE - ANEXO III - Preencher'!C106</f>
        <v>UPA OLINDA - CG 001/2022</v>
      </c>
      <c r="C97" s="10"/>
      <c r="D97" s="11" t="str">
        <f>'[1]TCE - ANEXO III - Preencher'!E106</f>
        <v>GABRIELLA CINDY CAVALCANTE SANTANA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>
        <f>IF('[1]TCE - ANEXO III - Preencher'!H106="","",'[1]TCE - ANEXO III - Preencher'!H106)</f>
        <v>46054</v>
      </c>
      <c r="H97" s="14">
        <f>'[1]TCE - ANEXO III - Preencher'!I106</f>
        <v>0</v>
      </c>
      <c r="I97" s="14">
        <f>'[1]TCE - ANEXO III - Preencher'!J106</f>
        <v>401.56</v>
      </c>
      <c r="J97" s="14">
        <f>'[1]TCE - ANEXO III - Preencher'!K106</f>
        <v>0</v>
      </c>
      <c r="K97" s="15">
        <f>'[1]TCE - ANEXO III - Preencher'!L106</f>
        <v>191.44</v>
      </c>
      <c r="L97" s="15">
        <f>'[1]TCE - ANEXO III - Preencher'!M106</f>
        <v>2.04</v>
      </c>
      <c r="M97" s="15">
        <f t="shared" si="7"/>
        <v>189.4</v>
      </c>
      <c r="N97" s="15">
        <f>'[1]TCE - ANEXO III - Preencher'!O106</f>
        <v>10.72</v>
      </c>
      <c r="O97" s="15">
        <f>'[1]TCE - ANEXO III - Preencher'!P106</f>
        <v>0</v>
      </c>
      <c r="P97" s="16">
        <f t="shared" si="8"/>
        <v>10.72</v>
      </c>
      <c r="Q97" s="15">
        <f>'[1]TCE - ANEXO III - Preencher'!R106</f>
        <v>178.81</v>
      </c>
      <c r="R97" s="15">
        <f>'[1]TCE - ANEXO III - Preencher'!S106</f>
        <v>122.12</v>
      </c>
      <c r="S97" s="16">
        <f t="shared" si="9"/>
        <v>56.69</v>
      </c>
      <c r="T97" s="15">
        <f>'[1]TCE - ANEXO III - Preencher'!U106</f>
        <v>129.78</v>
      </c>
      <c r="U97" s="15">
        <f>'[1]TCE - ANEXO III - Preencher'!V106</f>
        <v>0</v>
      </c>
      <c r="V97" s="16">
        <f t="shared" si="10"/>
        <v>129.78</v>
      </c>
      <c r="W97" s="17" t="str">
        <f>IF('[1]TCE - ANEXO III - Preencher'!X106="","",'[1]TCE - ANEXO III - Preencher'!X106)</f>
        <v>auxilio creche dos enfermeiros</v>
      </c>
      <c r="X97" s="15">
        <f>'[1]TCE - ANEXO III - Preencher'!Y106</f>
        <v>2113.7199999999998</v>
      </c>
      <c r="Y97" s="15">
        <f>'[1]TCE - ANEXO III - Preencher'!Z106</f>
        <v>0</v>
      </c>
      <c r="Z97" s="16">
        <f t="shared" si="11"/>
        <v>2113.7199999999998</v>
      </c>
      <c r="AA97" s="17" t="str">
        <f>IF('[1]TCE - ANEXO III - Preencher'!AB106="","",'[1]TCE - ANEXO III - Preencher'!AB106)</f>
        <v>piso da enfermagem</v>
      </c>
      <c r="AB97" s="15">
        <f t="shared" si="6"/>
        <v>2901.87</v>
      </c>
    </row>
    <row r="98" spans="1:28" x14ac:dyDescent="0.2">
      <c r="A98" s="8">
        <f>IFERROR(VLOOKUP(B98,'[1]DADOS (OCULTAR)'!$Q$3:$S$136,3,0),"")</f>
        <v>10739225002161</v>
      </c>
      <c r="B98" s="9" t="str">
        <f>'[1]TCE - ANEXO III - Preencher'!C107</f>
        <v>UPA OLINDA - CG 001/2022</v>
      </c>
      <c r="C98" s="10"/>
      <c r="D98" s="11" t="str">
        <f>'[1]TCE - ANEXO III - Preencher'!E107</f>
        <v>GEDIVALDO LUIZ DOS SANTOS JUNIOR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4221-05</v>
      </c>
      <c r="G98" s="13">
        <f>IF('[1]TCE - ANEXO III - Preencher'!H107="","",'[1]TCE - ANEXO III - Preencher'!H107)</f>
        <v>46054</v>
      </c>
      <c r="H98" s="14">
        <f>'[1]TCE - ANEXO III - Preencher'!I107</f>
        <v>0</v>
      </c>
      <c r="I98" s="14">
        <f>'[1]TCE - ANEXO III - Preencher'!J107</f>
        <v>192.35</v>
      </c>
      <c r="J98" s="14">
        <f>'[1]TCE - ANEXO III - Preencher'!K107</f>
        <v>0</v>
      </c>
      <c r="K98" s="15">
        <f>'[1]TCE - ANEXO III - Preencher'!L107</f>
        <v>191.44</v>
      </c>
      <c r="L98" s="15">
        <f>'[1]TCE - ANEXO III - Preencher'!M107</f>
        <v>1.62</v>
      </c>
      <c r="M98" s="15">
        <f t="shared" si="7"/>
        <v>189.82</v>
      </c>
      <c r="N98" s="15">
        <f>'[1]TCE - ANEXO III - Preencher'!O107</f>
        <v>1.5</v>
      </c>
      <c r="O98" s="15">
        <f>'[1]TCE - ANEXO III - Preencher'!P107</f>
        <v>0</v>
      </c>
      <c r="P98" s="16">
        <f t="shared" si="8"/>
        <v>1.5</v>
      </c>
      <c r="Q98" s="15">
        <f>'[1]TCE - ANEXO III - Preencher'!R107</f>
        <v>178.81</v>
      </c>
      <c r="R98" s="15">
        <f>'[1]TCE - ANEXO III - Preencher'!S107</f>
        <v>97.26</v>
      </c>
      <c r="S98" s="16">
        <f t="shared" si="9"/>
        <v>81.55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465.21999999999997</v>
      </c>
    </row>
    <row r="99" spans="1:28" x14ac:dyDescent="0.2">
      <c r="A99" s="8">
        <f>IFERROR(VLOOKUP(B99,'[1]DADOS (OCULTAR)'!$Q$3:$S$136,3,0),"")</f>
        <v>10739225002161</v>
      </c>
      <c r="B99" s="9" t="str">
        <f>'[1]TCE - ANEXO III - Preencher'!C108</f>
        <v>UPA OLINDA - CG 001/2022</v>
      </c>
      <c r="C99" s="10"/>
      <c r="D99" s="11" t="str">
        <f>'[1]TCE - ANEXO III - Preencher'!E108</f>
        <v>GEMISON LUIZ DOS SANTOS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4221-05</v>
      </c>
      <c r="G99" s="13">
        <f>IF('[1]TCE - ANEXO III - Preencher'!H108="","",'[1]TCE - ANEXO III - Preencher'!H108)</f>
        <v>46054</v>
      </c>
      <c r="H99" s="14">
        <f>'[1]TCE - ANEXO III - Preencher'!I108</f>
        <v>0</v>
      </c>
      <c r="I99" s="14">
        <f>'[1]TCE - ANEXO III - Preencher'!J108</f>
        <v>155.61000000000001</v>
      </c>
      <c r="J99" s="14">
        <f>'[1]TCE - ANEXO III - Preencher'!K108</f>
        <v>0</v>
      </c>
      <c r="K99" s="15">
        <f>'[1]TCE - ANEXO III - Preencher'!L108</f>
        <v>191.44</v>
      </c>
      <c r="L99" s="15">
        <f>'[1]TCE - ANEXO III - Preencher'!M108</f>
        <v>1.62</v>
      </c>
      <c r="M99" s="15">
        <f t="shared" si="7"/>
        <v>189.82</v>
      </c>
      <c r="N99" s="15">
        <f>'[1]TCE - ANEXO III - Preencher'!O108</f>
        <v>1.5</v>
      </c>
      <c r="O99" s="15">
        <f>'[1]TCE - ANEXO III - Preencher'!P108</f>
        <v>0</v>
      </c>
      <c r="P99" s="16">
        <f t="shared" si="8"/>
        <v>1.5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346.93</v>
      </c>
    </row>
    <row r="100" spans="1:28" x14ac:dyDescent="0.2">
      <c r="A100" s="8">
        <f>IFERROR(VLOOKUP(B100,'[1]DADOS (OCULTAR)'!$Q$3:$S$136,3,0),"")</f>
        <v>10739225002161</v>
      </c>
      <c r="B100" s="9" t="str">
        <f>'[1]TCE - ANEXO III - Preencher'!C109</f>
        <v>UPA OLINDA - CG 001/2022</v>
      </c>
      <c r="C100" s="10"/>
      <c r="D100" s="11" t="str">
        <f>'[1]TCE - ANEXO III - Preencher'!E109</f>
        <v>GILCENILDO DA SILVA CARDOSO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46054</v>
      </c>
      <c r="H100" s="14">
        <f>'[1]TCE - ANEXO III - Preencher'!I109</f>
        <v>0</v>
      </c>
      <c r="I100" s="14">
        <f>'[1]TCE - ANEXO III - Preencher'!J109</f>
        <v>327.58999999999997</v>
      </c>
      <c r="J100" s="14">
        <f>'[1]TCE - ANEXO III - Preencher'!K109</f>
        <v>0</v>
      </c>
      <c r="K100" s="15">
        <f>'[1]TCE - ANEXO III - Preencher'!L109</f>
        <v>191.44</v>
      </c>
      <c r="L100" s="15">
        <f>'[1]TCE - ANEXO III - Preencher'!M109</f>
        <v>0.11</v>
      </c>
      <c r="M100" s="15">
        <f t="shared" si="7"/>
        <v>191.32999999999998</v>
      </c>
      <c r="N100" s="15">
        <f>'[1]TCE - ANEXO III - Preencher'!O109</f>
        <v>1.5</v>
      </c>
      <c r="O100" s="15">
        <f>'[1]TCE - ANEXO III - Preencher'!P109</f>
        <v>0</v>
      </c>
      <c r="P100" s="16">
        <f t="shared" si="8"/>
        <v>1.5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1577.78</v>
      </c>
      <c r="Y100" s="15">
        <f>'[1]TCE - ANEXO III - Preencher'!Z109</f>
        <v>0</v>
      </c>
      <c r="Z100" s="16">
        <f t="shared" si="11"/>
        <v>1577.78</v>
      </c>
      <c r="AA100" s="17" t="str">
        <f>IF('[1]TCE - ANEXO III - Preencher'!AB109="","",'[1]TCE - ANEXO III - Preencher'!AB109)</f>
        <v>piso da enfermagem</v>
      </c>
      <c r="AB100" s="15">
        <f t="shared" si="6"/>
        <v>2098.1999999999998</v>
      </c>
    </row>
    <row r="101" spans="1:28" x14ac:dyDescent="0.2">
      <c r="A101" s="8">
        <f>IFERROR(VLOOKUP(B101,'[1]DADOS (OCULTAR)'!$Q$3:$S$136,3,0),"")</f>
        <v>10739225002161</v>
      </c>
      <c r="B101" s="9" t="str">
        <f>'[1]TCE - ANEXO III - Preencher'!C110</f>
        <v>UPA OLINDA - CG 001/2022</v>
      </c>
      <c r="C101" s="10"/>
      <c r="D101" s="11" t="str">
        <f>'[1]TCE - ANEXO III - Preencher'!E110</f>
        <v>GILDA MARIA BEZERRA DE MENEZES SANTOS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4101-05</v>
      </c>
      <c r="G101" s="13">
        <f>IF('[1]TCE - ANEXO III - Preencher'!H110="","",'[1]TCE - ANEXO III - Preencher'!H110)</f>
        <v>46054</v>
      </c>
      <c r="H101" s="14">
        <f>'[1]TCE - ANEXO III - Preencher'!I110</f>
        <v>0</v>
      </c>
      <c r="I101" s="14">
        <f>'[1]TCE - ANEXO III - Preencher'!J110</f>
        <v>187.61</v>
      </c>
      <c r="J101" s="14">
        <f>'[1]TCE - ANEXO III - Preencher'!K110</f>
        <v>0</v>
      </c>
      <c r="K101" s="15">
        <f>'[1]TCE - ANEXO III - Preencher'!L110</f>
        <v>191.44</v>
      </c>
      <c r="L101" s="15">
        <f>'[1]TCE - ANEXO III - Preencher'!M110</f>
        <v>1.62</v>
      </c>
      <c r="M101" s="15">
        <f t="shared" si="7"/>
        <v>189.82</v>
      </c>
      <c r="N101" s="15">
        <f>'[1]TCE - ANEXO III - Preencher'!O110</f>
        <v>1.5</v>
      </c>
      <c r="O101" s="15">
        <f>'[1]TCE - ANEXO III - Preencher'!P110</f>
        <v>0</v>
      </c>
      <c r="P101" s="16">
        <f t="shared" si="8"/>
        <v>1.5</v>
      </c>
      <c r="Q101" s="15">
        <f>'[1]TCE - ANEXO III - Preencher'!R110</f>
        <v>178.81</v>
      </c>
      <c r="R101" s="15">
        <f>'[1]TCE - ANEXO III - Preencher'!S110</f>
        <v>97.26</v>
      </c>
      <c r="S101" s="16">
        <f t="shared" si="9"/>
        <v>81.55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460.48</v>
      </c>
    </row>
    <row r="102" spans="1:28" x14ac:dyDescent="0.2">
      <c r="A102" s="8">
        <f>IFERROR(VLOOKUP(B102,'[1]DADOS (OCULTAR)'!$Q$3:$S$136,3,0),"")</f>
        <v>10739225002161</v>
      </c>
      <c r="B102" s="9" t="str">
        <f>'[1]TCE - ANEXO III - Preencher'!C111</f>
        <v>UPA OLINDA - CG 001/2022</v>
      </c>
      <c r="C102" s="10"/>
      <c r="D102" s="11" t="str">
        <f>'[1]TCE - ANEXO III - Preencher'!E111</f>
        <v>GLEYCE ANDRADE DO NASCIMENTO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46054</v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1.5</v>
      </c>
      <c r="O102" s="15">
        <f>'[1]TCE - ANEXO III - Preencher'!P111</f>
        <v>0</v>
      </c>
      <c r="P102" s="16">
        <f t="shared" si="8"/>
        <v>1.5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1.5</v>
      </c>
    </row>
    <row r="103" spans="1:28" x14ac:dyDescent="0.2">
      <c r="A103" s="8">
        <f>IFERROR(VLOOKUP(B103,'[1]DADOS (OCULTAR)'!$Q$3:$S$136,3,0),"")</f>
        <v>10739225002161</v>
      </c>
      <c r="B103" s="9" t="str">
        <f>'[1]TCE - ANEXO III - Preencher'!C112</f>
        <v>UPA OLINDA - CG 001/2022</v>
      </c>
      <c r="C103" s="10"/>
      <c r="D103" s="11" t="str">
        <f>'[1]TCE - ANEXO III - Preencher'!E112</f>
        <v>HEWERTON ALEIXO DE OLIVEIRA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5152-10</v>
      </c>
      <c r="G103" s="13">
        <f>IF('[1]TCE - ANEXO III - Preencher'!H112="","",'[1]TCE - ANEXO III - Preencher'!H112)</f>
        <v>46054</v>
      </c>
      <c r="H103" s="14">
        <f>'[1]TCE - ANEXO III - Preencher'!I112</f>
        <v>0</v>
      </c>
      <c r="I103" s="14">
        <f>'[1]TCE - ANEXO III - Preencher'!J112</f>
        <v>175.42</v>
      </c>
      <c r="J103" s="14">
        <f>'[1]TCE - ANEXO III - Preencher'!K112</f>
        <v>0</v>
      </c>
      <c r="K103" s="15">
        <f>'[1]TCE - ANEXO III - Preencher'!L112</f>
        <v>191.44</v>
      </c>
      <c r="L103" s="15">
        <f>'[1]TCE - ANEXO III - Preencher'!M112</f>
        <v>1.62</v>
      </c>
      <c r="M103" s="15">
        <f t="shared" si="7"/>
        <v>189.82</v>
      </c>
      <c r="N103" s="15">
        <f>'[1]TCE - ANEXO III - Preencher'!O112</f>
        <v>1.5</v>
      </c>
      <c r="O103" s="15">
        <f>'[1]TCE - ANEXO III - Preencher'!P112</f>
        <v>0</v>
      </c>
      <c r="P103" s="16">
        <f t="shared" si="8"/>
        <v>1.5</v>
      </c>
      <c r="Q103" s="15">
        <f>'[1]TCE - ANEXO III - Preencher'!R112</f>
        <v>178.81</v>
      </c>
      <c r="R103" s="15">
        <f>'[1]TCE - ANEXO III - Preencher'!S112</f>
        <v>97.26</v>
      </c>
      <c r="S103" s="16">
        <f t="shared" si="9"/>
        <v>81.55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448.29</v>
      </c>
    </row>
    <row r="104" spans="1:28" x14ac:dyDescent="0.2">
      <c r="A104" s="8">
        <f>IFERROR(VLOOKUP(B104,'[1]DADOS (OCULTAR)'!$Q$3:$S$136,3,0),"")</f>
        <v>10739225002161</v>
      </c>
      <c r="B104" s="9" t="str">
        <f>'[1]TCE - ANEXO III - Preencher'!C113</f>
        <v>UPA OLINDA - CG 001/2022</v>
      </c>
      <c r="C104" s="10"/>
      <c r="D104" s="11" t="str">
        <f>'[1]TCE - ANEXO III - Preencher'!E113</f>
        <v>HOSANA SILVESTRE DE FRANÇA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>
        <f>IF('[1]TCE - ANEXO III - Preencher'!H113="","",'[1]TCE - ANEXO III - Preencher'!H113)</f>
        <v>46054</v>
      </c>
      <c r="H104" s="14">
        <f>'[1]TCE - ANEXO III - Preencher'!I113</f>
        <v>0</v>
      </c>
      <c r="I104" s="14">
        <f>'[1]TCE - ANEXO III - Preencher'!J113</f>
        <v>175.19</v>
      </c>
      <c r="J104" s="14">
        <f>'[1]TCE - ANEXO III - Preencher'!K113</f>
        <v>0</v>
      </c>
      <c r="K104" s="15">
        <f>'[1]TCE - ANEXO III - Preencher'!L113</f>
        <v>191.44</v>
      </c>
      <c r="L104" s="15">
        <f>'[1]TCE - ANEXO III - Preencher'!M113</f>
        <v>1.86</v>
      </c>
      <c r="M104" s="15">
        <f t="shared" si="7"/>
        <v>189.57999999999998</v>
      </c>
      <c r="N104" s="15">
        <f>'[1]TCE - ANEXO III - Preencher'!O113</f>
        <v>1.5</v>
      </c>
      <c r="O104" s="15">
        <f>'[1]TCE - ANEXO III - Preencher'!P113</f>
        <v>0</v>
      </c>
      <c r="P104" s="16">
        <f t="shared" si="8"/>
        <v>1.5</v>
      </c>
      <c r="Q104" s="15">
        <f>'[1]TCE - ANEXO III - Preencher'!R113</f>
        <v>178.81</v>
      </c>
      <c r="R104" s="15">
        <f>'[1]TCE - ANEXO III - Preencher'!S113</f>
        <v>77.400000000000006</v>
      </c>
      <c r="S104" s="16">
        <f t="shared" si="9"/>
        <v>101.41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467.67999999999995</v>
      </c>
    </row>
    <row r="105" spans="1:28" x14ac:dyDescent="0.2">
      <c r="A105" s="8">
        <f>IFERROR(VLOOKUP(B105,'[1]DADOS (OCULTAR)'!$Q$3:$S$136,3,0),"")</f>
        <v>10739225002161</v>
      </c>
      <c r="B105" s="9" t="str">
        <f>'[1]TCE - ANEXO III - Preencher'!C114</f>
        <v>UPA OLINDA - CG 001/2022</v>
      </c>
      <c r="C105" s="10"/>
      <c r="D105" s="11" t="str">
        <f>'[1]TCE - ANEXO III - Preencher'!E114</f>
        <v>IDEILDO RIBEIRO TOZER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46054</v>
      </c>
      <c r="H105" s="14">
        <f>'[1]TCE - ANEXO III - Preencher'!I114</f>
        <v>0</v>
      </c>
      <c r="I105" s="14">
        <f>'[1]TCE - ANEXO III - Preencher'!J114</f>
        <v>298.23</v>
      </c>
      <c r="J105" s="14">
        <f>'[1]TCE - ANEXO III - Preencher'!K114</f>
        <v>0</v>
      </c>
      <c r="K105" s="15">
        <f>'[1]TCE - ANEXO III - Preencher'!L114</f>
        <v>191.44</v>
      </c>
      <c r="L105" s="15">
        <f>'[1]TCE - ANEXO III - Preencher'!M114</f>
        <v>1.62</v>
      </c>
      <c r="M105" s="15">
        <f t="shared" si="7"/>
        <v>189.82</v>
      </c>
      <c r="N105" s="15">
        <f>'[1]TCE - ANEXO III - Preencher'!O114</f>
        <v>1.5</v>
      </c>
      <c r="O105" s="15">
        <f>'[1]TCE - ANEXO III - Preencher'!P114</f>
        <v>0</v>
      </c>
      <c r="P105" s="16">
        <f t="shared" si="8"/>
        <v>1.5</v>
      </c>
      <c r="Q105" s="15">
        <f>'[1]TCE - ANEXO III - Preencher'!R114</f>
        <v>178.81</v>
      </c>
      <c r="R105" s="15">
        <f>'[1]TCE - ANEXO III - Preencher'!S114</f>
        <v>97.26</v>
      </c>
      <c r="S105" s="16">
        <f t="shared" si="9"/>
        <v>81.55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1577.78</v>
      </c>
      <c r="Y105" s="15">
        <f>'[1]TCE - ANEXO III - Preencher'!Z114</f>
        <v>0</v>
      </c>
      <c r="Z105" s="16">
        <f t="shared" si="11"/>
        <v>1577.78</v>
      </c>
      <c r="AA105" s="17" t="str">
        <f>IF('[1]TCE - ANEXO III - Preencher'!AB114="","",'[1]TCE - ANEXO III - Preencher'!AB114)</f>
        <v>piso da enfermagem</v>
      </c>
      <c r="AB105" s="15">
        <f t="shared" si="6"/>
        <v>2148.88</v>
      </c>
    </row>
    <row r="106" spans="1:28" x14ac:dyDescent="0.2">
      <c r="A106" s="8">
        <f>IFERROR(VLOOKUP(B106,'[1]DADOS (OCULTAR)'!$Q$3:$S$136,3,0),"")</f>
        <v>10739225002161</v>
      </c>
      <c r="B106" s="9" t="str">
        <f>'[1]TCE - ANEXO III - Preencher'!C115</f>
        <v>UPA OLINDA - CG 001/2022</v>
      </c>
      <c r="C106" s="10"/>
      <c r="D106" s="11" t="str">
        <f>'[1]TCE - ANEXO III - Preencher'!E115</f>
        <v>IEDES CRUZ DOS SANTOS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3226-05</v>
      </c>
      <c r="G106" s="13">
        <f>IF('[1]TCE - ANEXO III - Preencher'!H115="","",'[1]TCE - ANEXO III - Preencher'!H115)</f>
        <v>46054</v>
      </c>
      <c r="H106" s="14">
        <f>'[1]TCE - ANEXO III - Preencher'!I115</f>
        <v>0</v>
      </c>
      <c r="I106" s="14">
        <f>'[1]TCE - ANEXO III - Preencher'!J115</f>
        <v>155.61000000000001</v>
      </c>
      <c r="J106" s="14">
        <f>'[1]TCE - ANEXO III - Preencher'!K115</f>
        <v>0</v>
      </c>
      <c r="K106" s="15">
        <f>'[1]TCE - ANEXO III - Preencher'!L115</f>
        <v>191.44</v>
      </c>
      <c r="L106" s="15">
        <f>'[1]TCE - ANEXO III - Preencher'!M115</f>
        <v>1.62</v>
      </c>
      <c r="M106" s="15">
        <f t="shared" si="7"/>
        <v>189.82</v>
      </c>
      <c r="N106" s="15">
        <f>'[1]TCE - ANEXO III - Preencher'!O115</f>
        <v>1.5</v>
      </c>
      <c r="O106" s="15">
        <f>'[1]TCE - ANEXO III - Preencher'!P115</f>
        <v>0</v>
      </c>
      <c r="P106" s="16">
        <f t="shared" si="8"/>
        <v>1.5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346.93</v>
      </c>
    </row>
    <row r="107" spans="1:28" x14ac:dyDescent="0.2">
      <c r="A107" s="8">
        <f>IFERROR(VLOOKUP(B107,'[1]DADOS (OCULTAR)'!$Q$3:$S$136,3,0),"")</f>
        <v>10739225002161</v>
      </c>
      <c r="B107" s="9" t="str">
        <f>'[1]TCE - ANEXO III - Preencher'!C116</f>
        <v>UPA OLINDA - CG 001/2022</v>
      </c>
      <c r="C107" s="10"/>
      <c r="D107" s="11" t="str">
        <f>'[1]TCE - ANEXO III - Preencher'!E116</f>
        <v xml:space="preserve">IRACEMA ALVES DA SILVA 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46054</v>
      </c>
      <c r="H107" s="14">
        <f>'[1]TCE - ANEXO III - Preencher'!I116</f>
        <v>0</v>
      </c>
      <c r="I107" s="14">
        <f>'[1]TCE - ANEXO III - Preencher'!J116</f>
        <v>288.62</v>
      </c>
      <c r="J107" s="14">
        <f>'[1]TCE - ANEXO III - Preencher'!K116</f>
        <v>0</v>
      </c>
      <c r="K107" s="15">
        <f>'[1]TCE - ANEXO III - Preencher'!L116</f>
        <v>191.44</v>
      </c>
      <c r="L107" s="15">
        <f>'[1]TCE - ANEXO III - Preencher'!M116</f>
        <v>1.62</v>
      </c>
      <c r="M107" s="15">
        <f t="shared" si="7"/>
        <v>189.82</v>
      </c>
      <c r="N107" s="15">
        <f>'[1]TCE - ANEXO III - Preencher'!O116</f>
        <v>1.5</v>
      </c>
      <c r="O107" s="15">
        <f>'[1]TCE - ANEXO III - Preencher'!P116</f>
        <v>0</v>
      </c>
      <c r="P107" s="16">
        <f t="shared" si="8"/>
        <v>1.5</v>
      </c>
      <c r="Q107" s="15">
        <f>'[1]TCE - ANEXO III - Preencher'!R116</f>
        <v>178.81</v>
      </c>
      <c r="R107" s="15">
        <f>'[1]TCE - ANEXO III - Preencher'!S116</f>
        <v>97.26</v>
      </c>
      <c r="S107" s="16">
        <f t="shared" si="9"/>
        <v>81.55</v>
      </c>
      <c r="T107" s="15">
        <f>'[1]TCE - ANEXO III - Preencher'!U116</f>
        <v>81.02</v>
      </c>
      <c r="U107" s="15">
        <f>'[1]TCE - ANEXO III - Preencher'!V116</f>
        <v>0</v>
      </c>
      <c r="V107" s="16">
        <f t="shared" si="10"/>
        <v>81.02</v>
      </c>
      <c r="W107" s="17" t="str">
        <f>IF('[1]TCE - ANEXO III - Preencher'!X116="","",'[1]TCE - ANEXO III - Preencher'!X116)</f>
        <v>auxilio creche devido</v>
      </c>
      <c r="X107" s="15">
        <f>'[1]TCE - ANEXO III - Preencher'!Y116</f>
        <v>1577.78</v>
      </c>
      <c r="Y107" s="15">
        <f>'[1]TCE - ANEXO III - Preencher'!Z116</f>
        <v>0</v>
      </c>
      <c r="Z107" s="16">
        <f t="shared" si="11"/>
        <v>1577.78</v>
      </c>
      <c r="AA107" s="17" t="str">
        <f>IF('[1]TCE - ANEXO III - Preencher'!AB116="","",'[1]TCE - ANEXO III - Preencher'!AB116)</f>
        <v>piso da enfermagem</v>
      </c>
      <c r="AB107" s="15">
        <f t="shared" si="6"/>
        <v>2220.29</v>
      </c>
    </row>
    <row r="108" spans="1:28" x14ac:dyDescent="0.2">
      <c r="A108" s="8">
        <f>IFERROR(VLOOKUP(B108,'[1]DADOS (OCULTAR)'!$Q$3:$S$136,3,0),"")</f>
        <v>10739225002161</v>
      </c>
      <c r="B108" s="9" t="str">
        <f>'[1]TCE - ANEXO III - Preencher'!C117</f>
        <v>UPA OLINDA - CG 001/2022</v>
      </c>
      <c r="C108" s="10"/>
      <c r="D108" s="11" t="str">
        <f>'[1]TCE - ANEXO III - Preencher'!E117</f>
        <v>ISAÍAS WANDERLEY DA SILVEIRA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5142-25</v>
      </c>
      <c r="G108" s="13">
        <f>IF('[1]TCE - ANEXO III - Preencher'!H117="","",'[1]TCE - ANEXO III - Preencher'!H117)</f>
        <v>46054</v>
      </c>
      <c r="H108" s="14">
        <f>'[1]TCE - ANEXO III - Preencher'!I117</f>
        <v>0</v>
      </c>
      <c r="I108" s="14">
        <f>'[1]TCE - ANEXO III - Preencher'!J117</f>
        <v>204.89</v>
      </c>
      <c r="J108" s="14">
        <f>'[1]TCE - ANEXO III - Preencher'!K117</f>
        <v>0</v>
      </c>
      <c r="K108" s="15">
        <f>'[1]TCE - ANEXO III - Preencher'!L117</f>
        <v>191.44</v>
      </c>
      <c r="L108" s="15">
        <f>'[1]TCE - ANEXO III - Preencher'!M117</f>
        <v>0.11</v>
      </c>
      <c r="M108" s="15">
        <f t="shared" si="7"/>
        <v>191.32999999999998</v>
      </c>
      <c r="N108" s="15">
        <f>'[1]TCE - ANEXO III - Preencher'!O117</f>
        <v>1.5</v>
      </c>
      <c r="O108" s="15">
        <f>'[1]TCE - ANEXO III - Preencher'!P117</f>
        <v>0</v>
      </c>
      <c r="P108" s="16">
        <f t="shared" si="8"/>
        <v>1.5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397.71999999999997</v>
      </c>
    </row>
    <row r="109" spans="1:28" x14ac:dyDescent="0.2">
      <c r="A109" s="8">
        <f>IFERROR(VLOOKUP(B109,'[1]DADOS (OCULTAR)'!$Q$3:$S$136,3,0),"")</f>
        <v>10739225002161</v>
      </c>
      <c r="B109" s="9" t="str">
        <f>'[1]TCE - ANEXO III - Preencher'!C118</f>
        <v>UPA OLINDA - CG 001/2022</v>
      </c>
      <c r="C109" s="10"/>
      <c r="D109" s="11" t="str">
        <f>'[1]TCE - ANEXO III - Preencher'!E118</f>
        <v>IVANICE DA CONCEIÇÃO OLIVEIRA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46054</v>
      </c>
      <c r="H109" s="14">
        <f>'[1]TCE - ANEXO III - Preencher'!I118</f>
        <v>0</v>
      </c>
      <c r="I109" s="14">
        <f>'[1]TCE - ANEXO III - Preencher'!J118</f>
        <v>297.91000000000003</v>
      </c>
      <c r="J109" s="14">
        <f>'[1]TCE - ANEXO III - Preencher'!K118</f>
        <v>0</v>
      </c>
      <c r="K109" s="15">
        <f>'[1]TCE - ANEXO III - Preencher'!L118</f>
        <v>191.44</v>
      </c>
      <c r="L109" s="15">
        <f>'[1]TCE - ANEXO III - Preencher'!M118</f>
        <v>1.62</v>
      </c>
      <c r="M109" s="15">
        <f t="shared" si="7"/>
        <v>189.82</v>
      </c>
      <c r="N109" s="15">
        <f>'[1]TCE - ANEXO III - Preencher'!O118</f>
        <v>1.5</v>
      </c>
      <c r="O109" s="15">
        <f>'[1]TCE - ANEXO III - Preencher'!P118</f>
        <v>0</v>
      </c>
      <c r="P109" s="16">
        <f t="shared" si="8"/>
        <v>1.5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1577.78</v>
      </c>
      <c r="Y109" s="15">
        <f>'[1]TCE - ANEXO III - Preencher'!Z118</f>
        <v>0</v>
      </c>
      <c r="Z109" s="16">
        <f t="shared" si="11"/>
        <v>1577.78</v>
      </c>
      <c r="AA109" s="17" t="str">
        <f>IF('[1]TCE - ANEXO III - Preencher'!AB118="","",'[1]TCE - ANEXO III - Preencher'!AB118)</f>
        <v>piso da enfermagem</v>
      </c>
      <c r="AB109" s="15">
        <f t="shared" si="6"/>
        <v>2067.0100000000002</v>
      </c>
    </row>
    <row r="110" spans="1:28" x14ac:dyDescent="0.2">
      <c r="A110" s="8">
        <f>IFERROR(VLOOKUP(B110,'[1]DADOS (OCULTAR)'!$Q$3:$S$136,3,0),"")</f>
        <v>10739225002161</v>
      </c>
      <c r="B110" s="9" t="str">
        <f>'[1]TCE - ANEXO III - Preencher'!C119</f>
        <v>UPA OLINDA - CG 001/2022</v>
      </c>
      <c r="C110" s="10"/>
      <c r="D110" s="11" t="str">
        <f>'[1]TCE - ANEXO III - Preencher'!E119</f>
        <v>IVISON MEIRELES MONTEIRO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5143-10</v>
      </c>
      <c r="G110" s="13">
        <f>IF('[1]TCE - ANEXO III - Preencher'!H119="","",'[1]TCE - ANEXO III - Preencher'!H119)</f>
        <v>46054</v>
      </c>
      <c r="H110" s="14">
        <f>'[1]TCE - ANEXO III - Preencher'!I119</f>
        <v>0</v>
      </c>
      <c r="I110" s="14">
        <f>'[1]TCE - ANEXO III - Preencher'!J119</f>
        <v>183.74</v>
      </c>
      <c r="J110" s="14">
        <f>'[1]TCE - ANEXO III - Preencher'!K119</f>
        <v>0</v>
      </c>
      <c r="K110" s="15">
        <f>'[1]TCE - ANEXO III - Preencher'!L119</f>
        <v>191.44</v>
      </c>
      <c r="L110" s="15">
        <f>'[1]TCE - ANEXO III - Preencher'!M119</f>
        <v>1.62</v>
      </c>
      <c r="M110" s="15">
        <f t="shared" si="7"/>
        <v>189.82</v>
      </c>
      <c r="N110" s="15">
        <f>'[1]TCE - ANEXO III - Preencher'!O119</f>
        <v>1.5</v>
      </c>
      <c r="O110" s="15">
        <f>'[1]TCE - ANEXO III - Preencher'!P119</f>
        <v>0</v>
      </c>
      <c r="P110" s="16">
        <f t="shared" si="8"/>
        <v>1.5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375.06</v>
      </c>
    </row>
    <row r="111" spans="1:28" x14ac:dyDescent="0.2">
      <c r="A111" s="8">
        <f>IFERROR(VLOOKUP(B111,'[1]DADOS (OCULTAR)'!$Q$3:$S$136,3,0),"")</f>
        <v>10739225002161</v>
      </c>
      <c r="B111" s="9" t="str">
        <f>'[1]TCE - ANEXO III - Preencher'!C120</f>
        <v>UPA OLINDA - CG 001/2022</v>
      </c>
      <c r="C111" s="10"/>
      <c r="D111" s="11" t="str">
        <f>'[1]TCE - ANEXO III - Preencher'!E120</f>
        <v>IZABELA DO SOCORRO SIQUEIRA NUNES</v>
      </c>
      <c r="E111" s="9" t="str">
        <f>IF('[1]TCE - ANEXO III - Preencher'!F120="4 - Assistência Odontológica","2 - Outros Profissionais da Saúde",'[1]TCE - ANEXO III - Preencher'!F120)</f>
        <v>1 - Médico</v>
      </c>
      <c r="F111" s="12" t="str">
        <f>'[1]TCE - ANEXO III - Preencher'!G120</f>
        <v>2251-25</v>
      </c>
      <c r="G111" s="13">
        <f>IF('[1]TCE - ANEXO III - Preencher'!H120="","",'[1]TCE - ANEXO III - Preencher'!H120)</f>
        <v>46054</v>
      </c>
      <c r="H111" s="14">
        <f>'[1]TCE - ANEXO III - Preencher'!I120</f>
        <v>0</v>
      </c>
      <c r="I111" s="14">
        <f>'[1]TCE - ANEXO III - Preencher'!J120</f>
        <v>492.72</v>
      </c>
      <c r="J111" s="14">
        <f>'[1]TCE - ANEXO III - Preencher'!K120</f>
        <v>0</v>
      </c>
      <c r="K111" s="15">
        <f>'[1]TCE - ANEXO III - Preencher'!L120</f>
        <v>191.44</v>
      </c>
      <c r="L111" s="15">
        <f>'[1]TCE - ANEXO III - Preencher'!M120</f>
        <v>5.6</v>
      </c>
      <c r="M111" s="15">
        <f t="shared" si="7"/>
        <v>185.84</v>
      </c>
      <c r="N111" s="15">
        <f>'[1]TCE - ANEXO III - Preencher'!O120</f>
        <v>10.72</v>
      </c>
      <c r="O111" s="15">
        <f>'[1]TCE - ANEXO III - Preencher'!P120</f>
        <v>0</v>
      </c>
      <c r="P111" s="16">
        <f t="shared" si="8"/>
        <v>10.72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689.28000000000009</v>
      </c>
    </row>
    <row r="112" spans="1:28" x14ac:dyDescent="0.2">
      <c r="A112" s="8">
        <f>IFERROR(VLOOKUP(B112,'[1]DADOS (OCULTAR)'!$Q$3:$S$136,3,0),"")</f>
        <v>10739225002161</v>
      </c>
      <c r="B112" s="9" t="str">
        <f>'[1]TCE - ANEXO III - Preencher'!C121</f>
        <v>UPA OLINDA - CG 001/2022</v>
      </c>
      <c r="C112" s="10"/>
      <c r="D112" s="11" t="str">
        <f>'[1]TCE - ANEXO III - Preencher'!E121</f>
        <v>JACKELINE DA SILVA LIMA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46054</v>
      </c>
      <c r="H112" s="14">
        <f>'[1]TCE - ANEXO III - Preencher'!I121</f>
        <v>0</v>
      </c>
      <c r="I112" s="14">
        <f>'[1]TCE - ANEXO III - Preencher'!J121</f>
        <v>326.58999999999997</v>
      </c>
      <c r="J112" s="14">
        <f>'[1]TCE - ANEXO III - Preencher'!K121</f>
        <v>0</v>
      </c>
      <c r="K112" s="15">
        <f>'[1]TCE - ANEXO III - Preencher'!L121</f>
        <v>191.44</v>
      </c>
      <c r="L112" s="15">
        <f>'[1]TCE - ANEXO III - Preencher'!M121</f>
        <v>1.62</v>
      </c>
      <c r="M112" s="15">
        <f t="shared" si="7"/>
        <v>189.82</v>
      </c>
      <c r="N112" s="15">
        <f>'[1]TCE - ANEXO III - Preencher'!O121</f>
        <v>1.5</v>
      </c>
      <c r="O112" s="15">
        <f>'[1]TCE - ANEXO III - Preencher'!P121</f>
        <v>0</v>
      </c>
      <c r="P112" s="16">
        <f t="shared" si="8"/>
        <v>1.5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1577.78</v>
      </c>
      <c r="Y112" s="15">
        <f>'[1]TCE - ANEXO III - Preencher'!Z121</f>
        <v>0</v>
      </c>
      <c r="Z112" s="16">
        <f t="shared" si="11"/>
        <v>1577.78</v>
      </c>
      <c r="AA112" s="17" t="str">
        <f>IF('[1]TCE - ANEXO III - Preencher'!AB121="","",'[1]TCE - ANEXO III - Preencher'!AB121)</f>
        <v>piso da enfermagem</v>
      </c>
      <c r="AB112" s="15">
        <f t="shared" si="6"/>
        <v>2095.69</v>
      </c>
    </row>
    <row r="113" spans="1:28" x14ac:dyDescent="0.2">
      <c r="A113" s="8">
        <f>IFERROR(VLOOKUP(B113,'[1]DADOS (OCULTAR)'!$Q$3:$S$136,3,0),"")</f>
        <v>10739225002161</v>
      </c>
      <c r="B113" s="9" t="str">
        <f>'[1]TCE - ANEXO III - Preencher'!C122</f>
        <v>UPA OLINDA - CG 001/2022</v>
      </c>
      <c r="C113" s="10"/>
      <c r="D113" s="11" t="str">
        <f>'[1]TCE - ANEXO III - Preencher'!E122</f>
        <v>JACKLLIN KEISIANY  DE ASSIS ALVES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5142-25</v>
      </c>
      <c r="G113" s="13">
        <f>IF('[1]TCE - ANEXO III - Preencher'!H122="","",'[1]TCE - ANEXO III - Preencher'!H122)</f>
        <v>46054</v>
      </c>
      <c r="H113" s="14">
        <f>'[1]TCE - ANEXO III - Preencher'!I122</f>
        <v>0</v>
      </c>
      <c r="I113" s="14">
        <f>'[1]TCE - ANEXO III - Preencher'!J122</f>
        <v>171.69</v>
      </c>
      <c r="J113" s="14">
        <f>'[1]TCE - ANEXO III - Preencher'!K122</f>
        <v>0</v>
      </c>
      <c r="K113" s="15">
        <f>'[1]TCE - ANEXO III - Preencher'!L122</f>
        <v>191.44</v>
      </c>
      <c r="L113" s="15">
        <f>'[1]TCE - ANEXO III - Preencher'!M122</f>
        <v>1.62</v>
      </c>
      <c r="M113" s="15">
        <f t="shared" si="7"/>
        <v>189.82</v>
      </c>
      <c r="N113" s="15">
        <f>'[1]TCE - ANEXO III - Preencher'!O122</f>
        <v>1.5</v>
      </c>
      <c r="O113" s="15">
        <f>'[1]TCE - ANEXO III - Preencher'!P122</f>
        <v>0</v>
      </c>
      <c r="P113" s="16">
        <f t="shared" si="8"/>
        <v>1.5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363.01</v>
      </c>
    </row>
    <row r="114" spans="1:28" x14ac:dyDescent="0.2">
      <c r="A114" s="8">
        <f>IFERROR(VLOOKUP(B114,'[1]DADOS (OCULTAR)'!$Q$3:$S$136,3,0),"")</f>
        <v>10739225002161</v>
      </c>
      <c r="B114" s="9" t="str">
        <f>'[1]TCE - ANEXO III - Preencher'!C123</f>
        <v>UPA OLINDA - CG 001/2022</v>
      </c>
      <c r="C114" s="10"/>
      <c r="D114" s="11" t="str">
        <f>'[1]TCE - ANEXO III - Preencher'!E123</f>
        <v>JACQUELINE DA SILVA SALES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46054</v>
      </c>
      <c r="H114" s="14">
        <f>'[1]TCE - ANEXO III - Preencher'!I123</f>
        <v>0</v>
      </c>
      <c r="I114" s="14">
        <f>'[1]TCE - ANEXO III - Preencher'!J123</f>
        <v>297.91000000000003</v>
      </c>
      <c r="J114" s="14">
        <f>'[1]TCE - ANEXO III - Preencher'!K123</f>
        <v>0</v>
      </c>
      <c r="K114" s="15">
        <f>'[1]TCE - ANEXO III - Preencher'!L123</f>
        <v>191.44</v>
      </c>
      <c r="L114" s="15">
        <f>'[1]TCE - ANEXO III - Preencher'!M123</f>
        <v>1.62</v>
      </c>
      <c r="M114" s="15">
        <f t="shared" si="7"/>
        <v>189.82</v>
      </c>
      <c r="N114" s="15">
        <f>'[1]TCE - ANEXO III - Preencher'!O123</f>
        <v>1.5</v>
      </c>
      <c r="O114" s="15">
        <f>'[1]TCE - ANEXO III - Preencher'!P123</f>
        <v>0</v>
      </c>
      <c r="P114" s="16">
        <f t="shared" si="8"/>
        <v>1.5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1577.78</v>
      </c>
      <c r="Y114" s="15">
        <f>'[1]TCE - ANEXO III - Preencher'!Z123</f>
        <v>0</v>
      </c>
      <c r="Z114" s="16">
        <f t="shared" si="11"/>
        <v>1577.78</v>
      </c>
      <c r="AA114" s="17" t="str">
        <f>IF('[1]TCE - ANEXO III - Preencher'!AB123="","",'[1]TCE - ANEXO III - Preencher'!AB123)</f>
        <v>piso da enfermagem</v>
      </c>
      <c r="AB114" s="15">
        <f t="shared" si="6"/>
        <v>2067.0100000000002</v>
      </c>
    </row>
    <row r="115" spans="1:28" x14ac:dyDescent="0.2">
      <c r="A115" s="8">
        <f>IFERROR(VLOOKUP(B115,'[1]DADOS (OCULTAR)'!$Q$3:$S$136,3,0),"")</f>
        <v>10739225002161</v>
      </c>
      <c r="B115" s="9" t="str">
        <f>'[1]TCE - ANEXO III - Preencher'!C124</f>
        <v>UPA OLINDA - CG 001/2022</v>
      </c>
      <c r="C115" s="10"/>
      <c r="D115" s="11" t="str">
        <f>'[1]TCE - ANEXO III - Preencher'!E124</f>
        <v>JAKIELE BEM GOMES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2251-24</v>
      </c>
      <c r="G115" s="13">
        <f>IF('[1]TCE - ANEXO III - Preencher'!H124="","",'[1]TCE - ANEXO III - Preencher'!H124)</f>
        <v>46054</v>
      </c>
      <c r="H115" s="14">
        <f>'[1]TCE - ANEXO III - Preencher'!I124</f>
        <v>0</v>
      </c>
      <c r="I115" s="14">
        <f>'[1]TCE - ANEXO III - Preencher'!J124</f>
        <v>967.69</v>
      </c>
      <c r="J115" s="14">
        <f>'[1]TCE - ANEXO III - Preencher'!K124</f>
        <v>0</v>
      </c>
      <c r="K115" s="15">
        <f>'[1]TCE - ANEXO III - Preencher'!L124</f>
        <v>191.44</v>
      </c>
      <c r="L115" s="15">
        <f>'[1]TCE - ANEXO III - Preencher'!M124</f>
        <v>8.4</v>
      </c>
      <c r="M115" s="15">
        <f t="shared" si="7"/>
        <v>183.04</v>
      </c>
      <c r="N115" s="15">
        <f>'[1]TCE - ANEXO III - Preencher'!O124</f>
        <v>10.72</v>
      </c>
      <c r="O115" s="15">
        <f>'[1]TCE - ANEXO III - Preencher'!P124</f>
        <v>0</v>
      </c>
      <c r="P115" s="16">
        <f t="shared" si="8"/>
        <v>10.72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1161.45</v>
      </c>
    </row>
    <row r="116" spans="1:28" x14ac:dyDescent="0.2">
      <c r="A116" s="8">
        <f>IFERROR(VLOOKUP(B116,'[1]DADOS (OCULTAR)'!$Q$3:$S$136,3,0),"")</f>
        <v>10739225002161</v>
      </c>
      <c r="B116" s="9" t="str">
        <f>'[1]TCE - ANEXO III - Preencher'!C125</f>
        <v>UPA OLINDA - CG 001/2022</v>
      </c>
      <c r="C116" s="10"/>
      <c r="D116" s="11" t="str">
        <f>'[1]TCE - ANEXO III - Preencher'!E125</f>
        <v>JANAINA BARBOSA DE FRAGA E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46054</v>
      </c>
      <c r="H116" s="14">
        <f>'[1]TCE - ANEXO III - Preencher'!I125</f>
        <v>0</v>
      </c>
      <c r="I116" s="14">
        <f>'[1]TCE - ANEXO III - Preencher'!J125</f>
        <v>281.83</v>
      </c>
      <c r="J116" s="14">
        <f>'[1]TCE - ANEXO III - Preencher'!K125</f>
        <v>0</v>
      </c>
      <c r="K116" s="15">
        <f>'[1]TCE - ANEXO III - Preencher'!L125</f>
        <v>191.44</v>
      </c>
      <c r="L116" s="15">
        <f>'[1]TCE - ANEXO III - Preencher'!M125</f>
        <v>1.62</v>
      </c>
      <c r="M116" s="15">
        <f t="shared" si="7"/>
        <v>189.82</v>
      </c>
      <c r="N116" s="15">
        <f>'[1]TCE - ANEXO III - Preencher'!O125</f>
        <v>1.5</v>
      </c>
      <c r="O116" s="15">
        <f>'[1]TCE - ANEXO III - Preencher'!P125</f>
        <v>0</v>
      </c>
      <c r="P116" s="16">
        <f t="shared" si="8"/>
        <v>1.5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1577.78</v>
      </c>
      <c r="Y116" s="15">
        <f>'[1]TCE - ANEXO III - Preencher'!Z125</f>
        <v>0</v>
      </c>
      <c r="Z116" s="16">
        <f t="shared" si="11"/>
        <v>1577.78</v>
      </c>
      <c r="AA116" s="17" t="str">
        <f>IF('[1]TCE - ANEXO III - Preencher'!AB125="","",'[1]TCE - ANEXO III - Preencher'!AB125)</f>
        <v>piso da enfermagem</v>
      </c>
      <c r="AB116" s="15">
        <f t="shared" si="6"/>
        <v>2050.9299999999998</v>
      </c>
    </row>
    <row r="117" spans="1:28" x14ac:dyDescent="0.2">
      <c r="A117" s="8">
        <f>IFERROR(VLOOKUP(B117,'[1]DADOS (OCULTAR)'!$Q$3:$S$136,3,0),"")</f>
        <v>10739225002161</v>
      </c>
      <c r="B117" s="9" t="str">
        <f>'[1]TCE - ANEXO III - Preencher'!C126</f>
        <v>UPA OLINDA - CG 001/2022</v>
      </c>
      <c r="C117" s="10"/>
      <c r="D117" s="11" t="str">
        <f>'[1]TCE - ANEXO III - Preencher'!E126</f>
        <v>JANDIRA FELICIANO DA SILVA VELEZ GALVÃO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>
        <f>IF('[1]TCE - ANEXO III - Preencher'!H126="","",'[1]TCE - ANEXO III - Preencher'!H126)</f>
        <v>46054</v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1.5</v>
      </c>
      <c r="O117" s="15">
        <f>'[1]TCE - ANEXO III - Preencher'!P126</f>
        <v>0</v>
      </c>
      <c r="P117" s="16">
        <f t="shared" si="8"/>
        <v>1.5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1.5</v>
      </c>
    </row>
    <row r="118" spans="1:28" x14ac:dyDescent="0.2">
      <c r="A118" s="8">
        <f>IFERROR(VLOOKUP(B118,'[1]DADOS (OCULTAR)'!$Q$3:$S$136,3,0),"")</f>
        <v>10739225002161</v>
      </c>
      <c r="B118" s="9" t="str">
        <f>'[1]TCE - ANEXO III - Preencher'!C127</f>
        <v>UPA OLINDA - CG 001/2022</v>
      </c>
      <c r="C118" s="10"/>
      <c r="D118" s="11" t="str">
        <f>'[1]TCE - ANEXO III - Preencher'!E127</f>
        <v>JERSICA GOMES DE SOUZA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46054</v>
      </c>
      <c r="H118" s="14">
        <f>'[1]TCE - ANEXO III - Preencher'!I127</f>
        <v>0</v>
      </c>
      <c r="I118" s="14">
        <f>'[1]TCE - ANEXO III - Preencher'!J127</f>
        <v>297.83</v>
      </c>
      <c r="J118" s="14">
        <f>'[1]TCE - ANEXO III - Preencher'!K127</f>
        <v>0</v>
      </c>
      <c r="K118" s="15">
        <f>'[1]TCE - ANEXO III - Preencher'!L127</f>
        <v>191.44</v>
      </c>
      <c r="L118" s="15">
        <f>'[1]TCE - ANEXO III - Preencher'!M127</f>
        <v>1.62</v>
      </c>
      <c r="M118" s="15">
        <f t="shared" si="7"/>
        <v>189.82</v>
      </c>
      <c r="N118" s="15">
        <f>'[1]TCE - ANEXO III - Preencher'!O127</f>
        <v>1.5</v>
      </c>
      <c r="O118" s="15">
        <f>'[1]TCE - ANEXO III - Preencher'!P127</f>
        <v>0</v>
      </c>
      <c r="P118" s="16">
        <f t="shared" si="8"/>
        <v>1.5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1577.78</v>
      </c>
      <c r="Y118" s="15">
        <f>'[1]TCE - ANEXO III - Preencher'!Z127</f>
        <v>0</v>
      </c>
      <c r="Z118" s="16">
        <f t="shared" si="11"/>
        <v>1577.78</v>
      </c>
      <c r="AA118" s="17" t="str">
        <f>IF('[1]TCE - ANEXO III - Preencher'!AB127="","",'[1]TCE - ANEXO III - Preencher'!AB127)</f>
        <v>piso da enfermagem</v>
      </c>
      <c r="AB118" s="15">
        <f t="shared" si="6"/>
        <v>2066.9299999999998</v>
      </c>
    </row>
    <row r="119" spans="1:28" x14ac:dyDescent="0.2">
      <c r="A119" s="8">
        <f>IFERROR(VLOOKUP(B119,'[1]DADOS (OCULTAR)'!$Q$3:$S$136,3,0),"")</f>
        <v>10739225002161</v>
      </c>
      <c r="B119" s="9" t="str">
        <f>'[1]TCE - ANEXO III - Preencher'!C128</f>
        <v>UPA OLINDA - CG 001/2022</v>
      </c>
      <c r="C119" s="10"/>
      <c r="D119" s="11" t="str">
        <f>'[1]TCE - ANEXO III - Preencher'!E128</f>
        <v>JESSIKA LIMA DE SOUZA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46054</v>
      </c>
      <c r="H119" s="14">
        <f>'[1]TCE - ANEXO III - Preencher'!I128</f>
        <v>0</v>
      </c>
      <c r="I119" s="14">
        <f>'[1]TCE - ANEXO III - Preencher'!J128</f>
        <v>288.32</v>
      </c>
      <c r="J119" s="14">
        <f>'[1]TCE - ANEXO III - Preencher'!K128</f>
        <v>0</v>
      </c>
      <c r="K119" s="15">
        <f>'[1]TCE - ANEXO III - Preencher'!L128</f>
        <v>191.44</v>
      </c>
      <c r="L119" s="15">
        <f>'[1]TCE - ANEXO III - Preencher'!M128</f>
        <v>1.62</v>
      </c>
      <c r="M119" s="15">
        <f t="shared" si="7"/>
        <v>189.82</v>
      </c>
      <c r="N119" s="15">
        <f>'[1]TCE - ANEXO III - Preencher'!O128</f>
        <v>1.5</v>
      </c>
      <c r="O119" s="15">
        <f>'[1]TCE - ANEXO III - Preencher'!P128</f>
        <v>0</v>
      </c>
      <c r="P119" s="16">
        <f t="shared" si="8"/>
        <v>1.5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81.02</v>
      </c>
      <c r="U119" s="15">
        <f>'[1]TCE - ANEXO III - Preencher'!V128</f>
        <v>0</v>
      </c>
      <c r="V119" s="16">
        <f t="shared" si="10"/>
        <v>81.02</v>
      </c>
      <c r="W119" s="17" t="str">
        <f>IF('[1]TCE - ANEXO III - Preencher'!X128="","",'[1]TCE - ANEXO III - Preencher'!X128)</f>
        <v>auxilio creche devido</v>
      </c>
      <c r="X119" s="15">
        <f>'[1]TCE - ANEXO III - Preencher'!Y128</f>
        <v>1577.78</v>
      </c>
      <c r="Y119" s="15">
        <f>'[1]TCE - ANEXO III - Preencher'!Z128</f>
        <v>0</v>
      </c>
      <c r="Z119" s="16">
        <f t="shared" si="11"/>
        <v>1577.78</v>
      </c>
      <c r="AA119" s="17" t="str">
        <f>IF('[1]TCE - ANEXO III - Preencher'!AB128="","",'[1]TCE - ANEXO III - Preencher'!AB128)</f>
        <v>piso da enfermagem</v>
      </c>
      <c r="AB119" s="15">
        <f t="shared" si="6"/>
        <v>2138.44</v>
      </c>
    </row>
    <row r="120" spans="1:28" x14ac:dyDescent="0.2">
      <c r="A120" s="8">
        <f>IFERROR(VLOOKUP(B120,'[1]DADOS (OCULTAR)'!$Q$3:$S$136,3,0),"")</f>
        <v>10739225002161</v>
      </c>
      <c r="B120" s="9" t="str">
        <f>'[1]TCE - ANEXO III - Preencher'!C129</f>
        <v>UPA OLINDA - CG 001/2022</v>
      </c>
      <c r="C120" s="10"/>
      <c r="D120" s="11" t="str">
        <f>'[1]TCE - ANEXO III - Preencher'!E129</f>
        <v>JOANA DALVA DE SOUSA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1422-10</v>
      </c>
      <c r="G120" s="13">
        <f>IF('[1]TCE - ANEXO III - Preencher'!H129="","",'[1]TCE - ANEXO III - Preencher'!H129)</f>
        <v>46054</v>
      </c>
      <c r="H120" s="14">
        <f>'[1]TCE - ANEXO III - Preencher'!I129</f>
        <v>0</v>
      </c>
      <c r="I120" s="14">
        <f>'[1]TCE - ANEXO III - Preencher'!J129</f>
        <v>386.93</v>
      </c>
      <c r="J120" s="14">
        <f>'[1]TCE - ANEXO III - Preencher'!K129</f>
        <v>0</v>
      </c>
      <c r="K120" s="15">
        <f>'[1]TCE - ANEXO III - Preencher'!L129</f>
        <v>191.44</v>
      </c>
      <c r="L120" s="15">
        <f>'[1]TCE - ANEXO III - Preencher'!M129</f>
        <v>4.18</v>
      </c>
      <c r="M120" s="15">
        <f t="shared" si="7"/>
        <v>187.26</v>
      </c>
      <c r="N120" s="15">
        <f>'[1]TCE - ANEXO III - Preencher'!O129</f>
        <v>1.5</v>
      </c>
      <c r="O120" s="15">
        <f>'[1]TCE - ANEXO III - Preencher'!P129</f>
        <v>0</v>
      </c>
      <c r="P120" s="16">
        <f t="shared" si="8"/>
        <v>1.5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575.69000000000005</v>
      </c>
    </row>
    <row r="121" spans="1:28" x14ac:dyDescent="0.2">
      <c r="A121" s="8">
        <f>IFERROR(VLOOKUP(B121,'[1]DADOS (OCULTAR)'!$Q$3:$S$136,3,0),"")</f>
        <v>10739225002161</v>
      </c>
      <c r="B121" s="9" t="str">
        <f>'[1]TCE - ANEXO III - Preencher'!C130</f>
        <v>UPA OLINDA - CG 001/2022</v>
      </c>
      <c r="C121" s="10"/>
      <c r="D121" s="11" t="str">
        <f>'[1]TCE - ANEXO III - Preencher'!E130</f>
        <v>JOANA KARINA LEITE PEIXOTO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5152-05</v>
      </c>
      <c r="G121" s="13">
        <f>IF('[1]TCE - ANEXO III - Preencher'!H130="","",'[1]TCE - ANEXO III - Preencher'!H130)</f>
        <v>46054</v>
      </c>
      <c r="H121" s="14">
        <f>'[1]TCE - ANEXO III - Preencher'!I130</f>
        <v>0</v>
      </c>
      <c r="I121" s="14">
        <f>'[1]TCE - ANEXO III - Preencher'!J130</f>
        <v>179.24</v>
      </c>
      <c r="J121" s="14">
        <f>'[1]TCE - ANEXO III - Preencher'!K130</f>
        <v>0</v>
      </c>
      <c r="K121" s="15">
        <f>'[1]TCE - ANEXO III - Preencher'!L130</f>
        <v>191.44</v>
      </c>
      <c r="L121" s="15">
        <f>'[1]TCE - ANEXO III - Preencher'!M130</f>
        <v>1.62</v>
      </c>
      <c r="M121" s="15">
        <f t="shared" si="7"/>
        <v>189.82</v>
      </c>
      <c r="N121" s="15">
        <f>'[1]TCE - ANEXO III - Preencher'!O130</f>
        <v>1.5</v>
      </c>
      <c r="O121" s="15">
        <f>'[1]TCE - ANEXO III - Preencher'!P130</f>
        <v>0</v>
      </c>
      <c r="P121" s="16">
        <f t="shared" si="8"/>
        <v>1.5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370.56</v>
      </c>
    </row>
    <row r="122" spans="1:28" x14ac:dyDescent="0.2">
      <c r="A122" s="8">
        <f>IFERROR(VLOOKUP(B122,'[1]DADOS (OCULTAR)'!$Q$3:$S$136,3,0),"")</f>
        <v>10739225002161</v>
      </c>
      <c r="B122" s="9" t="str">
        <f>'[1]TCE - ANEXO III - Preencher'!C131</f>
        <v>UPA OLINDA - CG 001/2022</v>
      </c>
      <c r="C122" s="10"/>
      <c r="D122" s="11" t="str">
        <f>'[1]TCE - ANEXO III - Preencher'!E131</f>
        <v>JOAO AGRICIO COSTA DE FRANCA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3241-15</v>
      </c>
      <c r="G122" s="13">
        <f>IF('[1]TCE - ANEXO III - Preencher'!H131="","",'[1]TCE - ANEXO III - Preencher'!H131)</f>
        <v>46054</v>
      </c>
      <c r="H122" s="14">
        <f>'[1]TCE - ANEXO III - Preencher'!I131</f>
        <v>0</v>
      </c>
      <c r="I122" s="14">
        <f>'[1]TCE - ANEXO III - Preencher'!J131</f>
        <v>335.81</v>
      </c>
      <c r="J122" s="14">
        <f>'[1]TCE - ANEXO III - Preencher'!K131</f>
        <v>0</v>
      </c>
      <c r="K122" s="15">
        <f>'[1]TCE - ANEXO III - Preencher'!L131</f>
        <v>191.44</v>
      </c>
      <c r="L122" s="15">
        <f>'[1]TCE - ANEXO III - Preencher'!M131</f>
        <v>2.73</v>
      </c>
      <c r="M122" s="15">
        <f t="shared" si="7"/>
        <v>188.71</v>
      </c>
      <c r="N122" s="15">
        <f>'[1]TCE - ANEXO III - Preencher'!O131</f>
        <v>10.72</v>
      </c>
      <c r="O122" s="15">
        <f>'[1]TCE - ANEXO III - Preencher'!P131</f>
        <v>0</v>
      </c>
      <c r="P122" s="16">
        <f t="shared" si="8"/>
        <v>10.72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535.24</v>
      </c>
    </row>
    <row r="123" spans="1:28" x14ac:dyDescent="0.2">
      <c r="A123" s="8">
        <f>IFERROR(VLOOKUP(B123,'[1]DADOS (OCULTAR)'!$Q$3:$S$136,3,0),"")</f>
        <v>10739225002161</v>
      </c>
      <c r="B123" s="9" t="str">
        <f>'[1]TCE - ANEXO III - Preencher'!C132</f>
        <v>UPA OLINDA - CG 001/2022</v>
      </c>
      <c r="C123" s="10"/>
      <c r="D123" s="11" t="str">
        <f>'[1]TCE - ANEXO III - Preencher'!E132</f>
        <v>JOHN VICTOR PASSOS FERREIRA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4110-10</v>
      </c>
      <c r="G123" s="13">
        <f>IF('[1]TCE - ANEXO III - Preencher'!H132="","",'[1]TCE - ANEXO III - Preencher'!H132)</f>
        <v>46054</v>
      </c>
      <c r="H123" s="14">
        <f>'[1]TCE - ANEXO III - Preencher'!I132</f>
        <v>0</v>
      </c>
      <c r="I123" s="14">
        <f>'[1]TCE - ANEXO III - Preencher'!J132</f>
        <v>21.71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1.5</v>
      </c>
      <c r="O123" s="15">
        <f>'[1]TCE - ANEXO III - Preencher'!P132</f>
        <v>0</v>
      </c>
      <c r="P123" s="16">
        <f t="shared" si="8"/>
        <v>1.5</v>
      </c>
      <c r="Q123" s="15">
        <f>'[1]TCE - ANEXO III - Preencher'!R132</f>
        <v>178.81</v>
      </c>
      <c r="R123" s="15">
        <f>'[1]TCE - ANEXO III - Preencher'!S132</f>
        <v>45.69</v>
      </c>
      <c r="S123" s="16">
        <f t="shared" si="9"/>
        <v>133.12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156.33000000000001</v>
      </c>
    </row>
    <row r="124" spans="1:28" x14ac:dyDescent="0.2">
      <c r="A124" s="8">
        <f>IFERROR(VLOOKUP(B124,'[1]DADOS (OCULTAR)'!$Q$3:$S$136,3,0),"")</f>
        <v>10739225002161</v>
      </c>
      <c r="B124" s="9" t="str">
        <f>'[1]TCE - ANEXO III - Preencher'!C133</f>
        <v>UPA OLINDA - CG 001/2022</v>
      </c>
      <c r="C124" s="10"/>
      <c r="D124" s="11" t="str">
        <f>'[1]TCE - ANEXO III - Preencher'!E133</f>
        <v>JOSÉ ERICKSON ALENCAR VIDAL PIRES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1421-05</v>
      </c>
      <c r="G124" s="13">
        <f>IF('[1]TCE - ANEXO III - Preencher'!H133="","",'[1]TCE - ANEXO III - Preencher'!H133)</f>
        <v>46054</v>
      </c>
      <c r="H124" s="14">
        <f>'[1]TCE - ANEXO III - Preencher'!I133</f>
        <v>0</v>
      </c>
      <c r="I124" s="14">
        <f>'[1]TCE - ANEXO III - Preencher'!J133</f>
        <v>1022.39</v>
      </c>
      <c r="J124" s="14">
        <f>'[1]TCE - ANEXO III - Preencher'!K133</f>
        <v>0</v>
      </c>
      <c r="K124" s="15">
        <f>'[1]TCE - ANEXO III - Preencher'!L133</f>
        <v>191.44</v>
      </c>
      <c r="L124" s="15">
        <f>'[1]TCE - ANEXO III - Preencher'!M133</f>
        <v>12.78</v>
      </c>
      <c r="M124" s="15">
        <f t="shared" si="7"/>
        <v>178.66</v>
      </c>
      <c r="N124" s="15">
        <f>'[1]TCE - ANEXO III - Preencher'!O133</f>
        <v>1.5</v>
      </c>
      <c r="O124" s="15">
        <f>'[1]TCE - ANEXO III - Preencher'!P133</f>
        <v>0</v>
      </c>
      <c r="P124" s="16">
        <f t="shared" si="8"/>
        <v>1.5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1202.55</v>
      </c>
    </row>
    <row r="125" spans="1:28" x14ac:dyDescent="0.2">
      <c r="A125" s="8">
        <f>IFERROR(VLOOKUP(B125,'[1]DADOS (OCULTAR)'!$Q$3:$S$136,3,0),"")</f>
        <v>10739225002161</v>
      </c>
      <c r="B125" s="9" t="str">
        <f>'[1]TCE - ANEXO III - Preencher'!C134</f>
        <v>UPA OLINDA - CG 001/2022</v>
      </c>
      <c r="C125" s="10"/>
      <c r="D125" s="11" t="str">
        <f>'[1]TCE - ANEXO III - Preencher'!E134</f>
        <v>JOSÉ FERNANDO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5142-25</v>
      </c>
      <c r="G125" s="13">
        <f>IF('[1]TCE - ANEXO III - Preencher'!H134="","",'[1]TCE - ANEXO III - Preencher'!H134)</f>
        <v>46054</v>
      </c>
      <c r="H125" s="14">
        <f>'[1]TCE - ANEXO III - Preencher'!I134</f>
        <v>0</v>
      </c>
      <c r="I125" s="14">
        <f>'[1]TCE - ANEXO III - Preencher'!J134</f>
        <v>231.96</v>
      </c>
      <c r="J125" s="14">
        <f>'[1]TCE - ANEXO III - Preencher'!K134</f>
        <v>0</v>
      </c>
      <c r="K125" s="15">
        <f>'[1]TCE - ANEXO III - Preencher'!L134</f>
        <v>191.44</v>
      </c>
      <c r="L125" s="15">
        <f>'[1]TCE - ANEXO III - Preencher'!M134</f>
        <v>1.62</v>
      </c>
      <c r="M125" s="15">
        <f t="shared" si="7"/>
        <v>189.82</v>
      </c>
      <c r="N125" s="15">
        <f>'[1]TCE - ANEXO III - Preencher'!O134</f>
        <v>1.5</v>
      </c>
      <c r="O125" s="15">
        <f>'[1]TCE - ANEXO III - Preencher'!P134</f>
        <v>0</v>
      </c>
      <c r="P125" s="16">
        <f t="shared" si="8"/>
        <v>1.5</v>
      </c>
      <c r="Q125" s="15">
        <f>'[1]TCE - ANEXO III - Preencher'!R134</f>
        <v>178.81</v>
      </c>
      <c r="R125" s="15">
        <f>'[1]TCE - ANEXO III - Preencher'!S134</f>
        <v>97.26</v>
      </c>
      <c r="S125" s="16">
        <f t="shared" si="9"/>
        <v>81.55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504.83</v>
      </c>
    </row>
    <row r="126" spans="1:28" x14ac:dyDescent="0.2">
      <c r="A126" s="8">
        <f>IFERROR(VLOOKUP(B126,'[1]DADOS (OCULTAR)'!$Q$3:$S$136,3,0),"")</f>
        <v>10739225002161</v>
      </c>
      <c r="B126" s="9" t="str">
        <f>'[1]TCE - ANEXO III - Preencher'!C135</f>
        <v>UPA OLINDA - CG 001/2022</v>
      </c>
      <c r="C126" s="10"/>
      <c r="D126" s="11" t="str">
        <f>'[1]TCE - ANEXO III - Preencher'!E135</f>
        <v>JOSE VICENTE FERREIRA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7664-20</v>
      </c>
      <c r="G126" s="13">
        <f>IF('[1]TCE - ANEXO III - Preencher'!H135="","",'[1]TCE - ANEXO III - Preencher'!H135)</f>
        <v>46054</v>
      </c>
      <c r="H126" s="14">
        <f>'[1]TCE - ANEXO III - Preencher'!I135</f>
        <v>0</v>
      </c>
      <c r="I126" s="14">
        <f>'[1]TCE - ANEXO III - Preencher'!J135</f>
        <v>181.55</v>
      </c>
      <c r="J126" s="14">
        <f>'[1]TCE - ANEXO III - Preencher'!K135</f>
        <v>0</v>
      </c>
      <c r="K126" s="15">
        <f>'[1]TCE - ANEXO III - Preencher'!L135</f>
        <v>191.44</v>
      </c>
      <c r="L126" s="15">
        <f>'[1]TCE - ANEXO III - Preencher'!M135</f>
        <v>1.62</v>
      </c>
      <c r="M126" s="15">
        <f t="shared" si="7"/>
        <v>189.82</v>
      </c>
      <c r="N126" s="15">
        <f>'[1]TCE - ANEXO III - Preencher'!O135</f>
        <v>1.5</v>
      </c>
      <c r="O126" s="15">
        <f>'[1]TCE - ANEXO III - Preencher'!P135</f>
        <v>0</v>
      </c>
      <c r="P126" s="16">
        <f t="shared" si="8"/>
        <v>1.5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372.87</v>
      </c>
    </row>
    <row r="127" spans="1:28" x14ac:dyDescent="0.2">
      <c r="A127" s="8">
        <f>IFERROR(VLOOKUP(B127,'[1]DADOS (OCULTAR)'!$Q$3:$S$136,3,0),"")</f>
        <v>10739225002161</v>
      </c>
      <c r="B127" s="9" t="str">
        <f>'[1]TCE - ANEXO III - Preencher'!C136</f>
        <v>UPA OLINDA - CG 001/2022</v>
      </c>
      <c r="C127" s="10"/>
      <c r="D127" s="11" t="str">
        <f>'[1]TCE - ANEXO III - Preencher'!E136</f>
        <v>JOSE WELLINGTON DA SILVA PEREIRA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46054</v>
      </c>
      <c r="H127" s="14">
        <f>'[1]TCE - ANEXO III - Preencher'!I136</f>
        <v>0</v>
      </c>
      <c r="I127" s="14">
        <f>'[1]TCE - ANEXO III - Preencher'!J136</f>
        <v>281.83</v>
      </c>
      <c r="J127" s="14">
        <f>'[1]TCE - ANEXO III - Preencher'!K136</f>
        <v>0</v>
      </c>
      <c r="K127" s="15">
        <f>'[1]TCE - ANEXO III - Preencher'!L136</f>
        <v>191.44</v>
      </c>
      <c r="L127" s="15">
        <f>'[1]TCE - ANEXO III - Preencher'!M136</f>
        <v>1.62</v>
      </c>
      <c r="M127" s="15">
        <f t="shared" si="7"/>
        <v>189.82</v>
      </c>
      <c r="N127" s="15">
        <f>'[1]TCE - ANEXO III - Preencher'!O136</f>
        <v>1.5</v>
      </c>
      <c r="O127" s="15">
        <f>'[1]TCE - ANEXO III - Preencher'!P136</f>
        <v>0</v>
      </c>
      <c r="P127" s="16">
        <f t="shared" si="8"/>
        <v>1.5</v>
      </c>
      <c r="Q127" s="15">
        <f>'[1]TCE - ANEXO III - Preencher'!R136</f>
        <v>178.81</v>
      </c>
      <c r="R127" s="15">
        <f>'[1]TCE - ANEXO III - Preencher'!S136</f>
        <v>97.26</v>
      </c>
      <c r="S127" s="16">
        <f t="shared" si="9"/>
        <v>81.55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1577.78</v>
      </c>
      <c r="Y127" s="15">
        <f>'[1]TCE - ANEXO III - Preencher'!Z136</f>
        <v>0</v>
      </c>
      <c r="Z127" s="16">
        <f t="shared" si="11"/>
        <v>1577.78</v>
      </c>
      <c r="AA127" s="17" t="str">
        <f>IF('[1]TCE - ANEXO III - Preencher'!AB136="","",'[1]TCE - ANEXO III - Preencher'!AB136)</f>
        <v>piso da enfermagem</v>
      </c>
      <c r="AB127" s="15">
        <f t="shared" si="6"/>
        <v>2132.48</v>
      </c>
    </row>
    <row r="128" spans="1:28" x14ac:dyDescent="0.2">
      <c r="A128" s="8">
        <f>IFERROR(VLOOKUP(B128,'[1]DADOS (OCULTAR)'!$Q$3:$S$136,3,0),"")</f>
        <v>10739225002161</v>
      </c>
      <c r="B128" s="9" t="str">
        <f>'[1]TCE - ANEXO III - Preencher'!C137</f>
        <v>UPA OLINDA - CG 001/2022</v>
      </c>
      <c r="C128" s="10"/>
      <c r="D128" s="11" t="str">
        <f>'[1]TCE - ANEXO III - Preencher'!E137</f>
        <v>JOSELI CAVALCANTE DE ANDRADE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46054</v>
      </c>
      <c r="H128" s="14">
        <f>'[1]TCE - ANEXO III - Preencher'!I137</f>
        <v>0</v>
      </c>
      <c r="I128" s="14">
        <f>'[1]TCE - ANEXO III - Preencher'!J137</f>
        <v>281.83</v>
      </c>
      <c r="J128" s="14">
        <f>'[1]TCE - ANEXO III - Preencher'!K137</f>
        <v>0</v>
      </c>
      <c r="K128" s="15">
        <f>'[1]TCE - ANEXO III - Preencher'!L137</f>
        <v>191.44</v>
      </c>
      <c r="L128" s="15">
        <f>'[1]TCE - ANEXO III - Preencher'!M137</f>
        <v>1.62</v>
      </c>
      <c r="M128" s="15">
        <f t="shared" si="7"/>
        <v>189.82</v>
      </c>
      <c r="N128" s="15">
        <f>'[1]TCE - ANEXO III - Preencher'!O137</f>
        <v>1.5</v>
      </c>
      <c r="O128" s="15">
        <f>'[1]TCE - ANEXO III - Preencher'!P137</f>
        <v>0</v>
      </c>
      <c r="P128" s="16">
        <f t="shared" si="8"/>
        <v>1.5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1577.78</v>
      </c>
      <c r="Y128" s="15">
        <f>'[1]TCE - ANEXO III - Preencher'!Z137</f>
        <v>0</v>
      </c>
      <c r="Z128" s="16">
        <f t="shared" si="11"/>
        <v>1577.78</v>
      </c>
      <c r="AA128" s="17" t="str">
        <f>IF('[1]TCE - ANEXO III - Preencher'!AB137="","",'[1]TCE - ANEXO III - Preencher'!AB137)</f>
        <v>piso da enfermagem</v>
      </c>
      <c r="AB128" s="15">
        <f t="shared" si="6"/>
        <v>2050.9299999999998</v>
      </c>
    </row>
    <row r="129" spans="1:28" x14ac:dyDescent="0.2">
      <c r="A129" s="8">
        <f>IFERROR(VLOOKUP(B129,'[1]DADOS (OCULTAR)'!$Q$3:$S$136,3,0),"")</f>
        <v>10739225002161</v>
      </c>
      <c r="B129" s="9" t="str">
        <f>'[1]TCE - ANEXO III - Preencher'!C138</f>
        <v>UPA OLINDA - CG 001/2022</v>
      </c>
      <c r="C129" s="10"/>
      <c r="D129" s="11" t="str">
        <f>'[1]TCE - ANEXO III - Preencher'!E138</f>
        <v>JOSELIA MARIA DE BRITO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46054</v>
      </c>
      <c r="H129" s="14">
        <f>'[1]TCE - ANEXO III - Preencher'!I138</f>
        <v>0</v>
      </c>
      <c r="I129" s="14">
        <f>'[1]TCE - ANEXO III - Preencher'!J138</f>
        <v>298.44</v>
      </c>
      <c r="J129" s="14">
        <f>'[1]TCE - ANEXO III - Preencher'!K138</f>
        <v>0</v>
      </c>
      <c r="K129" s="15">
        <f>'[1]TCE - ANEXO III - Preencher'!L138</f>
        <v>191.44</v>
      </c>
      <c r="L129" s="15">
        <f>'[1]TCE - ANEXO III - Preencher'!M138</f>
        <v>1.62</v>
      </c>
      <c r="M129" s="15">
        <f t="shared" si="7"/>
        <v>189.82</v>
      </c>
      <c r="N129" s="15">
        <f>'[1]TCE - ANEXO III - Preencher'!O138</f>
        <v>1.5</v>
      </c>
      <c r="O129" s="15">
        <f>'[1]TCE - ANEXO III - Preencher'!P138</f>
        <v>0</v>
      </c>
      <c r="P129" s="16">
        <f t="shared" si="8"/>
        <v>1.5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1577.78</v>
      </c>
      <c r="Y129" s="15">
        <f>'[1]TCE - ANEXO III - Preencher'!Z138</f>
        <v>0</v>
      </c>
      <c r="Z129" s="16">
        <f t="shared" si="11"/>
        <v>1577.78</v>
      </c>
      <c r="AA129" s="17" t="str">
        <f>IF('[1]TCE - ANEXO III - Preencher'!AB138="","",'[1]TCE - ANEXO III - Preencher'!AB138)</f>
        <v>piso da enfermagem</v>
      </c>
      <c r="AB129" s="15">
        <f t="shared" si="6"/>
        <v>2067.54</v>
      </c>
    </row>
    <row r="130" spans="1:28" x14ac:dyDescent="0.2">
      <c r="A130" s="8">
        <f>IFERROR(VLOOKUP(B130,'[1]DADOS (OCULTAR)'!$Q$3:$S$136,3,0),"")</f>
        <v>10739225002161</v>
      </c>
      <c r="B130" s="9" t="str">
        <f>'[1]TCE - ANEXO III - Preencher'!C139</f>
        <v>UPA OLINDA - CG 001/2022</v>
      </c>
      <c r="C130" s="10"/>
      <c r="D130" s="11" t="str">
        <f>'[1]TCE - ANEXO III - Preencher'!E139</f>
        <v>JOSELMA PEREIRA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>
        <f>IF('[1]TCE - ANEXO III - Preencher'!H139="","",'[1]TCE - ANEXO III - Preencher'!H139)</f>
        <v>46054</v>
      </c>
      <c r="H130" s="14">
        <f>'[1]TCE - ANEXO III - Preencher'!I139</f>
        <v>0</v>
      </c>
      <c r="I130" s="14">
        <f>'[1]TCE - ANEXO III - Preencher'!J139</f>
        <v>356.81</v>
      </c>
      <c r="J130" s="14">
        <f>'[1]TCE - ANEXO III - Preencher'!K139</f>
        <v>0</v>
      </c>
      <c r="K130" s="15">
        <f>'[1]TCE - ANEXO III - Preencher'!L139</f>
        <v>191.44</v>
      </c>
      <c r="L130" s="15">
        <f>'[1]TCE - ANEXO III - Preencher'!M139</f>
        <v>1.86</v>
      </c>
      <c r="M130" s="15">
        <f t="shared" si="7"/>
        <v>189.57999999999998</v>
      </c>
      <c r="N130" s="15">
        <f>'[1]TCE - ANEXO III - Preencher'!O139</f>
        <v>1.5</v>
      </c>
      <c r="O130" s="15">
        <f>'[1]TCE - ANEXO III - Preencher'!P139</f>
        <v>0</v>
      </c>
      <c r="P130" s="16">
        <f t="shared" si="8"/>
        <v>1.5</v>
      </c>
      <c r="Q130" s="15">
        <f>'[1]TCE - ANEXO III - Preencher'!R139</f>
        <v>178.81</v>
      </c>
      <c r="R130" s="15">
        <f>'[1]TCE - ANEXO III - Preencher'!S139</f>
        <v>111.54</v>
      </c>
      <c r="S130" s="16">
        <f t="shared" si="9"/>
        <v>67.27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2276.9899999999998</v>
      </c>
      <c r="Y130" s="15">
        <f>'[1]TCE - ANEXO III - Preencher'!Z139</f>
        <v>0</v>
      </c>
      <c r="Z130" s="16">
        <f t="shared" si="11"/>
        <v>2276.9899999999998</v>
      </c>
      <c r="AA130" s="17" t="str">
        <f>IF('[1]TCE - ANEXO III - Preencher'!AB139="","",'[1]TCE - ANEXO III - Preencher'!AB139)</f>
        <v>piso da enfermagem</v>
      </c>
      <c r="AB130" s="15">
        <f t="shared" si="6"/>
        <v>2892.1499999999996</v>
      </c>
    </row>
    <row r="131" spans="1:28" x14ac:dyDescent="0.2">
      <c r="A131" s="8">
        <f>IFERROR(VLOOKUP(B131,'[1]DADOS (OCULTAR)'!$Q$3:$S$136,3,0),"")</f>
        <v>10739225002161</v>
      </c>
      <c r="B131" s="9" t="str">
        <f>'[1]TCE - ANEXO III - Preencher'!C140</f>
        <v>UPA OLINDA - CG 001/2022</v>
      </c>
      <c r="C131" s="10"/>
      <c r="D131" s="11" t="str">
        <f>'[1]TCE - ANEXO III - Preencher'!E140</f>
        <v>JUCILEIDE GABRIEL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46054</v>
      </c>
      <c r="H131" s="14">
        <f>'[1]TCE - ANEXO III - Preencher'!I140</f>
        <v>0</v>
      </c>
      <c r="I131" s="14">
        <f>'[1]TCE - ANEXO III - Preencher'!J140</f>
        <v>297.91000000000003</v>
      </c>
      <c r="J131" s="14">
        <f>'[1]TCE - ANEXO III - Preencher'!K140</f>
        <v>0</v>
      </c>
      <c r="K131" s="15">
        <f>'[1]TCE - ANEXO III - Preencher'!L140</f>
        <v>191.44</v>
      </c>
      <c r="L131" s="15">
        <f>'[1]TCE - ANEXO III - Preencher'!M140</f>
        <v>1.62</v>
      </c>
      <c r="M131" s="15">
        <f t="shared" si="7"/>
        <v>189.82</v>
      </c>
      <c r="N131" s="15">
        <f>'[1]TCE - ANEXO III - Preencher'!O140</f>
        <v>1.5</v>
      </c>
      <c r="O131" s="15">
        <f>'[1]TCE - ANEXO III - Preencher'!P140</f>
        <v>0</v>
      </c>
      <c r="P131" s="16">
        <f t="shared" si="8"/>
        <v>1.5</v>
      </c>
      <c r="Q131" s="15">
        <f>'[1]TCE - ANEXO III - Preencher'!R140</f>
        <v>178.81</v>
      </c>
      <c r="R131" s="15">
        <f>'[1]TCE - ANEXO III - Preencher'!S140</f>
        <v>97.26</v>
      </c>
      <c r="S131" s="16">
        <f t="shared" si="9"/>
        <v>81.55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1577.78</v>
      </c>
      <c r="Y131" s="15">
        <f>'[1]TCE - ANEXO III - Preencher'!Z140</f>
        <v>0</v>
      </c>
      <c r="Z131" s="16">
        <f t="shared" si="11"/>
        <v>1577.78</v>
      </c>
      <c r="AA131" s="17" t="str">
        <f>IF('[1]TCE - ANEXO III - Preencher'!AB140="","",'[1]TCE - ANEXO III - Preencher'!AB140)</f>
        <v>piso da enfermagem</v>
      </c>
      <c r="AB131" s="15">
        <f t="shared" ref="AB131:AB194" si="12">H131+I131+J131+M131+P131+S131+V131+Z131</f>
        <v>2148.56</v>
      </c>
    </row>
    <row r="132" spans="1:28" x14ac:dyDescent="0.2">
      <c r="A132" s="8">
        <f>IFERROR(VLOOKUP(B132,'[1]DADOS (OCULTAR)'!$Q$3:$S$136,3,0),"")</f>
        <v>10739225002161</v>
      </c>
      <c r="B132" s="9" t="str">
        <f>'[1]TCE - ANEXO III - Preencher'!C141</f>
        <v>UPA OLINDA - CG 001/2022</v>
      </c>
      <c r="C132" s="10"/>
      <c r="D132" s="11" t="str">
        <f>'[1]TCE - ANEXO III - Preencher'!E141</f>
        <v>JULIANA ANDRADE DE ALMEIDA LIMA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2524-05</v>
      </c>
      <c r="G132" s="13">
        <f>IF('[1]TCE - ANEXO III - Preencher'!H141="","",'[1]TCE - ANEXO III - Preencher'!H141)</f>
        <v>46054</v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1.5</v>
      </c>
      <c r="O132" s="15">
        <f>'[1]TCE - ANEXO III - Preencher'!P141</f>
        <v>0</v>
      </c>
      <c r="P132" s="16">
        <f t="shared" ref="P132:P195" si="14">N132-O132</f>
        <v>1.5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1.5</v>
      </c>
    </row>
    <row r="133" spans="1:28" x14ac:dyDescent="0.2">
      <c r="A133" s="8">
        <f>IFERROR(VLOOKUP(B133,'[1]DADOS (OCULTAR)'!$Q$3:$S$136,3,0),"")</f>
        <v>10739225002161</v>
      </c>
      <c r="B133" s="9" t="str">
        <f>'[1]TCE - ANEXO III - Preencher'!C142</f>
        <v>UPA OLINDA - CG 001/2022</v>
      </c>
      <c r="C133" s="10"/>
      <c r="D133" s="11" t="str">
        <f>'[1]TCE - ANEXO III - Preencher'!E142</f>
        <v>JULIANA VIEIRA GALVÃO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2251-24</v>
      </c>
      <c r="G133" s="13">
        <f>IF('[1]TCE - ANEXO III - Preencher'!H142="","",'[1]TCE - ANEXO III - Preencher'!H142)</f>
        <v>46054</v>
      </c>
      <c r="H133" s="14">
        <f>'[1]TCE - ANEXO III - Preencher'!I142</f>
        <v>0</v>
      </c>
      <c r="I133" s="14">
        <f>'[1]TCE - ANEXO III - Preencher'!J142</f>
        <v>479.92</v>
      </c>
      <c r="J133" s="14">
        <f>'[1]TCE - ANEXO III - Preencher'!K142</f>
        <v>0</v>
      </c>
      <c r="K133" s="15">
        <f>'[1]TCE - ANEXO III - Preencher'!L142</f>
        <v>191.44</v>
      </c>
      <c r="L133" s="15">
        <f>'[1]TCE - ANEXO III - Preencher'!M142</f>
        <v>4.2</v>
      </c>
      <c r="M133" s="15">
        <f t="shared" si="13"/>
        <v>187.24</v>
      </c>
      <c r="N133" s="15">
        <f>'[1]TCE - ANEXO III - Preencher'!O142</f>
        <v>10.72</v>
      </c>
      <c r="O133" s="15">
        <f>'[1]TCE - ANEXO III - Preencher'!P142</f>
        <v>0</v>
      </c>
      <c r="P133" s="16">
        <f t="shared" si="14"/>
        <v>10.72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677.88000000000011</v>
      </c>
    </row>
    <row r="134" spans="1:28" x14ac:dyDescent="0.2">
      <c r="A134" s="8">
        <f>IFERROR(VLOOKUP(B134,'[1]DADOS (OCULTAR)'!$Q$3:$S$136,3,0),"")</f>
        <v>10739225002161</v>
      </c>
      <c r="B134" s="9" t="str">
        <f>'[1]TCE - ANEXO III - Preencher'!C143</f>
        <v>UPA OLINDA - CG 001/2022</v>
      </c>
      <c r="C134" s="10"/>
      <c r="D134" s="11" t="str">
        <f>'[1]TCE - ANEXO III - Preencher'!E143</f>
        <v>KAILANNY VITORIA GOMES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5152-10</v>
      </c>
      <c r="G134" s="13">
        <f>IF('[1]TCE - ANEXO III - Preencher'!H143="","",'[1]TCE - ANEXO III - Preencher'!H143)</f>
        <v>46054</v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1.5</v>
      </c>
      <c r="O134" s="15">
        <f>'[1]TCE - ANEXO III - Preencher'!P143</f>
        <v>0</v>
      </c>
      <c r="P134" s="16">
        <f t="shared" si="14"/>
        <v>1.5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1.5</v>
      </c>
    </row>
    <row r="135" spans="1:28" x14ac:dyDescent="0.2">
      <c r="A135" s="8">
        <f>IFERROR(VLOOKUP(B135,'[1]DADOS (OCULTAR)'!$Q$3:$S$136,3,0),"")</f>
        <v>10739225002161</v>
      </c>
      <c r="B135" s="9" t="str">
        <f>'[1]TCE - ANEXO III - Preencher'!C144</f>
        <v>UPA OLINDA - CG 001/2022</v>
      </c>
      <c r="C135" s="10"/>
      <c r="D135" s="11" t="str">
        <f>'[1]TCE - ANEXO III - Preencher'!E144</f>
        <v>KARLA FRANCILENE ALBINO CAMPOS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7664-20</v>
      </c>
      <c r="G135" s="13">
        <f>IF('[1]TCE - ANEXO III - Preencher'!H144="","",'[1]TCE - ANEXO III - Preencher'!H144)</f>
        <v>46054</v>
      </c>
      <c r="H135" s="14">
        <f>'[1]TCE - ANEXO III - Preencher'!I144</f>
        <v>0</v>
      </c>
      <c r="I135" s="14">
        <f>'[1]TCE - ANEXO III - Preencher'!J144</f>
        <v>359.81</v>
      </c>
      <c r="J135" s="14">
        <f>'[1]TCE - ANEXO III - Preencher'!K144</f>
        <v>0</v>
      </c>
      <c r="K135" s="15">
        <f>'[1]TCE - ANEXO III - Preencher'!L144</f>
        <v>191.44</v>
      </c>
      <c r="L135" s="15">
        <f>'[1]TCE - ANEXO III - Preencher'!M144</f>
        <v>2.73</v>
      </c>
      <c r="M135" s="15">
        <f t="shared" si="13"/>
        <v>188.71</v>
      </c>
      <c r="N135" s="15">
        <f>'[1]TCE - ANEXO III - Preencher'!O144</f>
        <v>10.72</v>
      </c>
      <c r="O135" s="15">
        <f>'[1]TCE - ANEXO III - Preencher'!P144</f>
        <v>0</v>
      </c>
      <c r="P135" s="16">
        <f t="shared" si="14"/>
        <v>10.72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559.24</v>
      </c>
    </row>
    <row r="136" spans="1:28" x14ac:dyDescent="0.2">
      <c r="A136" s="8">
        <f>IFERROR(VLOOKUP(B136,'[1]DADOS (OCULTAR)'!$Q$3:$S$136,3,0),"")</f>
        <v>10739225002161</v>
      </c>
      <c r="B136" s="9" t="str">
        <f>'[1]TCE - ANEXO III - Preencher'!C145</f>
        <v>UPA OLINDA - CG 001/2022</v>
      </c>
      <c r="C136" s="10"/>
      <c r="D136" s="11" t="str">
        <f>'[1]TCE - ANEXO III - Preencher'!E145</f>
        <v>KÁSSIA KAREN CORDEIRO DE MELO BRITO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2232-08</v>
      </c>
      <c r="G136" s="13">
        <f>IF('[1]TCE - ANEXO III - Preencher'!H145="","",'[1]TCE - ANEXO III - Preencher'!H145)</f>
        <v>46054</v>
      </c>
      <c r="H136" s="14">
        <f>'[1]TCE - ANEXO III - Preencher'!I145</f>
        <v>0</v>
      </c>
      <c r="I136" s="14">
        <f>'[1]TCE - ANEXO III - Preencher'!J145</f>
        <v>555.26</v>
      </c>
      <c r="J136" s="14">
        <f>'[1]TCE - ANEXO III - Preencher'!K145</f>
        <v>0</v>
      </c>
      <c r="K136" s="15">
        <f>'[1]TCE - ANEXO III - Preencher'!L145</f>
        <v>191.44</v>
      </c>
      <c r="L136" s="15">
        <f>'[1]TCE - ANEXO III - Preencher'!M145</f>
        <v>5.91</v>
      </c>
      <c r="M136" s="15">
        <f t="shared" si="13"/>
        <v>185.53</v>
      </c>
      <c r="N136" s="15">
        <f>'[1]TCE - ANEXO III - Preencher'!O145</f>
        <v>1.5</v>
      </c>
      <c r="O136" s="15">
        <f>'[1]TCE - ANEXO III - Preencher'!P145</f>
        <v>0</v>
      </c>
      <c r="P136" s="16">
        <f t="shared" si="14"/>
        <v>1.5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742.29</v>
      </c>
    </row>
    <row r="137" spans="1:28" x14ac:dyDescent="0.2">
      <c r="A137" s="8">
        <f>IFERROR(VLOOKUP(B137,'[1]DADOS (OCULTAR)'!$Q$3:$S$136,3,0),"")</f>
        <v>10739225002161</v>
      </c>
      <c r="B137" s="9" t="str">
        <f>'[1]TCE - ANEXO III - Preencher'!C146</f>
        <v>UPA OLINDA - CG 001/2022</v>
      </c>
      <c r="C137" s="10"/>
      <c r="D137" s="11" t="str">
        <f>'[1]TCE - ANEXO III - Preencher'!E146</f>
        <v>KELLY BATISTA DE FREITAS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5152-10</v>
      </c>
      <c r="G137" s="13">
        <f>IF('[1]TCE - ANEXO III - Preencher'!H146="","",'[1]TCE - ANEXO III - Preencher'!H146)</f>
        <v>46054</v>
      </c>
      <c r="H137" s="14">
        <f>'[1]TCE - ANEXO III - Preencher'!I146</f>
        <v>0</v>
      </c>
      <c r="I137" s="14">
        <f>'[1]TCE - ANEXO III - Preencher'!J146</f>
        <v>155.61000000000001</v>
      </c>
      <c r="J137" s="14">
        <f>'[1]TCE - ANEXO III - Preencher'!K146</f>
        <v>0</v>
      </c>
      <c r="K137" s="15">
        <f>'[1]TCE - ANEXO III - Preencher'!L146</f>
        <v>191.44</v>
      </c>
      <c r="L137" s="15">
        <f>'[1]TCE - ANEXO III - Preencher'!M146</f>
        <v>1.62</v>
      </c>
      <c r="M137" s="15">
        <f t="shared" si="13"/>
        <v>189.82</v>
      </c>
      <c r="N137" s="15">
        <f>'[1]TCE - ANEXO III - Preencher'!O146</f>
        <v>1.5</v>
      </c>
      <c r="O137" s="15">
        <f>'[1]TCE - ANEXO III - Preencher'!P146</f>
        <v>0</v>
      </c>
      <c r="P137" s="16">
        <f t="shared" si="14"/>
        <v>1.5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346.93</v>
      </c>
    </row>
    <row r="138" spans="1:28" x14ac:dyDescent="0.2">
      <c r="A138" s="8">
        <f>IFERROR(VLOOKUP(B138,'[1]DADOS (OCULTAR)'!$Q$3:$S$136,3,0),"")</f>
        <v>10739225002161</v>
      </c>
      <c r="B138" s="9" t="str">
        <f>'[1]TCE - ANEXO III - Preencher'!C147</f>
        <v>UPA OLINDA - CG 001/2022</v>
      </c>
      <c r="C138" s="10"/>
      <c r="D138" s="11" t="str">
        <f>'[1]TCE - ANEXO III - Preencher'!E147</f>
        <v>KLEITON JORGE GOMES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46054</v>
      </c>
      <c r="H138" s="14">
        <f>'[1]TCE - ANEXO III - Preencher'!I147</f>
        <v>0</v>
      </c>
      <c r="I138" s="14">
        <f>'[1]TCE - ANEXO III - Preencher'!J147</f>
        <v>297.91000000000003</v>
      </c>
      <c r="J138" s="14">
        <f>'[1]TCE - ANEXO III - Preencher'!K147</f>
        <v>0</v>
      </c>
      <c r="K138" s="15">
        <f>'[1]TCE - ANEXO III - Preencher'!L147</f>
        <v>191.44</v>
      </c>
      <c r="L138" s="15">
        <f>'[1]TCE - ANEXO III - Preencher'!M147</f>
        <v>1.62</v>
      </c>
      <c r="M138" s="15">
        <f t="shared" si="13"/>
        <v>189.82</v>
      </c>
      <c r="N138" s="15">
        <f>'[1]TCE - ANEXO III - Preencher'!O147</f>
        <v>1.5</v>
      </c>
      <c r="O138" s="15">
        <f>'[1]TCE - ANEXO III - Preencher'!P147</f>
        <v>0</v>
      </c>
      <c r="P138" s="16">
        <f t="shared" si="14"/>
        <v>1.5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1577.78</v>
      </c>
      <c r="Y138" s="15">
        <f>'[1]TCE - ANEXO III - Preencher'!Z147</f>
        <v>0</v>
      </c>
      <c r="Z138" s="16">
        <f t="shared" si="17"/>
        <v>1577.78</v>
      </c>
      <c r="AA138" s="17" t="str">
        <f>IF('[1]TCE - ANEXO III - Preencher'!AB147="","",'[1]TCE - ANEXO III - Preencher'!AB147)</f>
        <v>piso da enfermagem</v>
      </c>
      <c r="AB138" s="15">
        <f t="shared" si="12"/>
        <v>2067.0100000000002</v>
      </c>
    </row>
    <row r="139" spans="1:28" x14ac:dyDescent="0.2">
      <c r="A139" s="8">
        <f>IFERROR(VLOOKUP(B139,'[1]DADOS (OCULTAR)'!$Q$3:$S$136,3,0),"")</f>
        <v>10739225002161</v>
      </c>
      <c r="B139" s="9" t="str">
        <f>'[1]TCE - ANEXO III - Preencher'!C148</f>
        <v>UPA OLINDA - CG 001/2022</v>
      </c>
      <c r="C139" s="10"/>
      <c r="D139" s="11" t="str">
        <f>'[1]TCE - ANEXO III - Preencher'!E148</f>
        <v>LENILDA BARBOSA LEAL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46054</v>
      </c>
      <c r="H139" s="14">
        <f>'[1]TCE - ANEXO III - Preencher'!I148</f>
        <v>0</v>
      </c>
      <c r="I139" s="14">
        <f>'[1]TCE - ANEXO III - Preencher'!J148</f>
        <v>298.31</v>
      </c>
      <c r="J139" s="14">
        <f>'[1]TCE - ANEXO III - Preencher'!K148</f>
        <v>0</v>
      </c>
      <c r="K139" s="15">
        <f>'[1]TCE - ANEXO III - Preencher'!L148</f>
        <v>191.44</v>
      </c>
      <c r="L139" s="15">
        <f>'[1]TCE - ANEXO III - Preencher'!M148</f>
        <v>1.62</v>
      </c>
      <c r="M139" s="15">
        <f t="shared" si="13"/>
        <v>189.82</v>
      </c>
      <c r="N139" s="15">
        <f>'[1]TCE - ANEXO III - Preencher'!O148</f>
        <v>1.5</v>
      </c>
      <c r="O139" s="15">
        <f>'[1]TCE - ANEXO III - Preencher'!P148</f>
        <v>0</v>
      </c>
      <c r="P139" s="16">
        <f t="shared" si="14"/>
        <v>1.5</v>
      </c>
      <c r="Q139" s="15">
        <f>'[1]TCE - ANEXO III - Preencher'!R148</f>
        <v>178.81</v>
      </c>
      <c r="R139" s="15">
        <f>'[1]TCE - ANEXO III - Preencher'!S148</f>
        <v>97.26</v>
      </c>
      <c r="S139" s="16">
        <f t="shared" si="15"/>
        <v>81.55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1577.78</v>
      </c>
      <c r="Y139" s="15">
        <f>'[1]TCE - ANEXO III - Preencher'!Z148</f>
        <v>0</v>
      </c>
      <c r="Z139" s="16">
        <f t="shared" si="17"/>
        <v>1577.78</v>
      </c>
      <c r="AA139" s="17" t="str">
        <f>IF('[1]TCE - ANEXO III - Preencher'!AB148="","",'[1]TCE - ANEXO III - Preencher'!AB148)</f>
        <v>piso da enfermagem</v>
      </c>
      <c r="AB139" s="15">
        <f t="shared" si="12"/>
        <v>2148.96</v>
      </c>
    </row>
    <row r="140" spans="1:28" x14ac:dyDescent="0.2">
      <c r="A140" s="8">
        <f>IFERROR(VLOOKUP(B140,'[1]DADOS (OCULTAR)'!$Q$3:$S$136,3,0),"")</f>
        <v>10739225002161</v>
      </c>
      <c r="B140" s="9" t="str">
        <f>'[1]TCE - ANEXO III - Preencher'!C149</f>
        <v>UPA OLINDA - CG 001/2022</v>
      </c>
      <c r="C140" s="10"/>
      <c r="D140" s="11" t="str">
        <f>'[1]TCE - ANEXO III - Preencher'!E149</f>
        <v>LEONARDO DE OLIVEIRA MEDEIROS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2252-70</v>
      </c>
      <c r="G140" s="13">
        <f>IF('[1]TCE - ANEXO III - Preencher'!H149="","",'[1]TCE - ANEXO III - Preencher'!H149)</f>
        <v>46054</v>
      </c>
      <c r="H140" s="14">
        <f>'[1]TCE - ANEXO III - Preencher'!I149</f>
        <v>0</v>
      </c>
      <c r="I140" s="14">
        <f>'[1]TCE - ANEXO III - Preencher'!J149</f>
        <v>1173.01</v>
      </c>
      <c r="J140" s="14">
        <f>'[1]TCE - ANEXO III - Preencher'!K149</f>
        <v>0</v>
      </c>
      <c r="K140" s="15">
        <f>'[1]TCE - ANEXO III - Preencher'!L149</f>
        <v>191.44</v>
      </c>
      <c r="L140" s="15">
        <f>'[1]TCE - ANEXO III - Preencher'!M149</f>
        <v>10.5</v>
      </c>
      <c r="M140" s="15">
        <f t="shared" si="13"/>
        <v>180.94</v>
      </c>
      <c r="N140" s="15">
        <f>'[1]TCE - ANEXO III - Preencher'!O149</f>
        <v>10.72</v>
      </c>
      <c r="O140" s="15">
        <f>'[1]TCE - ANEXO III - Preencher'!P149</f>
        <v>0</v>
      </c>
      <c r="P140" s="16">
        <f t="shared" si="14"/>
        <v>10.72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1364.67</v>
      </c>
    </row>
    <row r="141" spans="1:28" x14ac:dyDescent="0.2">
      <c r="A141" s="8">
        <f>IFERROR(VLOOKUP(B141,'[1]DADOS (OCULTAR)'!$Q$3:$S$136,3,0),"")</f>
        <v>10739225002161</v>
      </c>
      <c r="B141" s="9" t="str">
        <f>'[1]TCE - ANEXO III - Preencher'!C150</f>
        <v>UPA OLINDA - CG 001/2022</v>
      </c>
      <c r="C141" s="10"/>
      <c r="D141" s="11" t="str">
        <f>'[1]TCE - ANEXO III - Preencher'!E150</f>
        <v>LEONARDO FREITAS DO NASCIMENTO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7664-20</v>
      </c>
      <c r="G141" s="13">
        <f>IF('[1]TCE - ANEXO III - Preencher'!H150="","",'[1]TCE - ANEXO III - Preencher'!H150)</f>
        <v>46054</v>
      </c>
      <c r="H141" s="14">
        <f>'[1]TCE - ANEXO III - Preencher'!I150</f>
        <v>0</v>
      </c>
      <c r="I141" s="14">
        <f>'[1]TCE - ANEXO III - Preencher'!J150</f>
        <v>335.81</v>
      </c>
      <c r="J141" s="14">
        <f>'[1]TCE - ANEXO III - Preencher'!K150</f>
        <v>0</v>
      </c>
      <c r="K141" s="15">
        <f>'[1]TCE - ANEXO III - Preencher'!L150</f>
        <v>191.44</v>
      </c>
      <c r="L141" s="15">
        <f>'[1]TCE - ANEXO III - Preencher'!M150</f>
        <v>2.73</v>
      </c>
      <c r="M141" s="15">
        <f t="shared" si="13"/>
        <v>188.71</v>
      </c>
      <c r="N141" s="15">
        <f>'[1]TCE - ANEXO III - Preencher'!O150</f>
        <v>10.72</v>
      </c>
      <c r="O141" s="15">
        <f>'[1]TCE - ANEXO III - Preencher'!P150</f>
        <v>0</v>
      </c>
      <c r="P141" s="16">
        <f t="shared" si="14"/>
        <v>10.72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535.24</v>
      </c>
    </row>
    <row r="142" spans="1:28" x14ac:dyDescent="0.2">
      <c r="A142" s="8">
        <f>IFERROR(VLOOKUP(B142,'[1]DADOS (OCULTAR)'!$Q$3:$S$136,3,0),"")</f>
        <v>10739225002161</v>
      </c>
      <c r="B142" s="9" t="str">
        <f>'[1]TCE - ANEXO III - Preencher'!C151</f>
        <v>UPA OLINDA - CG 001/2022</v>
      </c>
      <c r="C142" s="10"/>
      <c r="D142" s="11" t="str">
        <f>'[1]TCE - ANEXO III - Preencher'!E151</f>
        <v>LILIAN DOS SANTOS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5174-10</v>
      </c>
      <c r="G142" s="13">
        <f>IF('[1]TCE - ANEXO III - Preencher'!H151="","",'[1]TCE - ANEXO III - Preencher'!H151)</f>
        <v>46054</v>
      </c>
      <c r="H142" s="14">
        <f>'[1]TCE - ANEXO III - Preencher'!I151</f>
        <v>0</v>
      </c>
      <c r="I142" s="14">
        <f>'[1]TCE - ANEXO III - Preencher'!J151</f>
        <v>214.63</v>
      </c>
      <c r="J142" s="14">
        <f>'[1]TCE - ANEXO III - Preencher'!K151</f>
        <v>0</v>
      </c>
      <c r="K142" s="15">
        <f>'[1]TCE - ANEXO III - Preencher'!L151</f>
        <v>191.44</v>
      </c>
      <c r="L142" s="15">
        <f>'[1]TCE - ANEXO III - Preencher'!M151</f>
        <v>0.11</v>
      </c>
      <c r="M142" s="15">
        <f t="shared" si="13"/>
        <v>191.32999999999998</v>
      </c>
      <c r="N142" s="15">
        <f>'[1]TCE - ANEXO III - Preencher'!O151</f>
        <v>1.5</v>
      </c>
      <c r="O142" s="15">
        <f>'[1]TCE - ANEXO III - Preencher'!P151</f>
        <v>0</v>
      </c>
      <c r="P142" s="16">
        <f t="shared" si="14"/>
        <v>1.5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407.46</v>
      </c>
    </row>
    <row r="143" spans="1:28" x14ac:dyDescent="0.2">
      <c r="A143" s="8">
        <f>IFERROR(VLOOKUP(B143,'[1]DADOS (OCULTAR)'!$Q$3:$S$136,3,0),"")</f>
        <v>10739225002161</v>
      </c>
      <c r="B143" s="9" t="str">
        <f>'[1]TCE - ANEXO III - Preencher'!C152</f>
        <v>UPA OLINDA - CG 001/2022</v>
      </c>
      <c r="C143" s="10"/>
      <c r="D143" s="11" t="str">
        <f>'[1]TCE - ANEXO III - Preencher'!E152</f>
        <v>LILIANE DE ALMEIDA SILVA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2251-25</v>
      </c>
      <c r="G143" s="13">
        <f>IF('[1]TCE - ANEXO III - Preencher'!H152="","",'[1]TCE - ANEXO III - Preencher'!H152)</f>
        <v>46054</v>
      </c>
      <c r="H143" s="14">
        <f>'[1]TCE - ANEXO III - Preencher'!I152</f>
        <v>0</v>
      </c>
      <c r="I143" s="14">
        <f>'[1]TCE - ANEXO III - Preencher'!J152</f>
        <v>765.55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10.72</v>
      </c>
      <c r="O143" s="15">
        <f>'[1]TCE - ANEXO III - Preencher'!P152</f>
        <v>0</v>
      </c>
      <c r="P143" s="16">
        <f t="shared" si="14"/>
        <v>10.72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776.27</v>
      </c>
    </row>
    <row r="144" spans="1:28" x14ac:dyDescent="0.2">
      <c r="A144" s="8">
        <f>IFERROR(VLOOKUP(B144,'[1]DADOS (OCULTAR)'!$Q$3:$S$136,3,0),"")</f>
        <v>10739225002161</v>
      </c>
      <c r="B144" s="9" t="str">
        <f>'[1]TCE - ANEXO III - Preencher'!C153</f>
        <v>UPA OLINDA - CG 001/2022</v>
      </c>
      <c r="C144" s="10"/>
      <c r="D144" s="11" t="str">
        <f>'[1]TCE - ANEXO III - Preencher'!E153</f>
        <v>LINDINALVA GALVÃO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46054</v>
      </c>
      <c r="H144" s="14">
        <f>'[1]TCE - ANEXO III - Preencher'!I153</f>
        <v>0</v>
      </c>
      <c r="I144" s="14">
        <f>'[1]TCE - ANEXO III - Preencher'!J153</f>
        <v>286.51</v>
      </c>
      <c r="J144" s="14">
        <f>'[1]TCE - ANEXO III - Preencher'!K153</f>
        <v>0</v>
      </c>
      <c r="K144" s="15">
        <f>'[1]TCE - ANEXO III - Preencher'!L153</f>
        <v>191.44</v>
      </c>
      <c r="L144" s="15">
        <f>'[1]TCE - ANEXO III - Preencher'!M153</f>
        <v>1.48</v>
      </c>
      <c r="M144" s="15">
        <f t="shared" si="13"/>
        <v>189.96</v>
      </c>
      <c r="N144" s="15">
        <f>'[1]TCE - ANEXO III - Preencher'!O153</f>
        <v>1.5</v>
      </c>
      <c r="O144" s="15">
        <f>'[1]TCE - ANEXO III - Preencher'!P153</f>
        <v>0</v>
      </c>
      <c r="P144" s="16">
        <f t="shared" si="14"/>
        <v>1.5</v>
      </c>
      <c r="Q144" s="15">
        <f>'[1]TCE - ANEXO III - Preencher'!R153</f>
        <v>178.81</v>
      </c>
      <c r="R144" s="15">
        <f>'[1]TCE - ANEXO III - Preencher'!S153</f>
        <v>88.71</v>
      </c>
      <c r="S144" s="16">
        <f t="shared" si="15"/>
        <v>90.100000000000009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1577.78</v>
      </c>
      <c r="Y144" s="15">
        <f>'[1]TCE - ANEXO III - Preencher'!Z153</f>
        <v>0</v>
      </c>
      <c r="Z144" s="16">
        <f t="shared" si="17"/>
        <v>1577.78</v>
      </c>
      <c r="AA144" s="17" t="str">
        <f>IF('[1]TCE - ANEXO III - Preencher'!AB153="","",'[1]TCE - ANEXO III - Preencher'!AB153)</f>
        <v>piso da enfermagem</v>
      </c>
      <c r="AB144" s="15">
        <f t="shared" si="12"/>
        <v>2145.85</v>
      </c>
    </row>
    <row r="145" spans="1:28" x14ac:dyDescent="0.2">
      <c r="A145" s="8">
        <f>IFERROR(VLOOKUP(B145,'[1]DADOS (OCULTAR)'!$Q$3:$S$136,3,0),"")</f>
        <v>10739225002161</v>
      </c>
      <c r="B145" s="9" t="str">
        <f>'[1]TCE - ANEXO III - Preencher'!C154</f>
        <v>UPA OLINDA - CG 001/2022</v>
      </c>
      <c r="C145" s="10"/>
      <c r="D145" s="11" t="str">
        <f>'[1]TCE - ANEXO III - Preencher'!E154</f>
        <v>LÍVIA ARAUJO DE FARIAS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>
        <f>IF('[1]TCE - ANEXO III - Preencher'!H154="","",'[1]TCE - ANEXO III - Preencher'!H154)</f>
        <v>46054</v>
      </c>
      <c r="H145" s="14">
        <f>'[1]TCE - ANEXO III - Preencher'!I154</f>
        <v>0</v>
      </c>
      <c r="I145" s="14">
        <f>'[1]TCE - ANEXO III - Preencher'!J154</f>
        <v>365.58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10.72</v>
      </c>
      <c r="O145" s="15">
        <f>'[1]TCE - ANEXO III - Preencher'!P154</f>
        <v>0</v>
      </c>
      <c r="P145" s="16">
        <f t="shared" si="14"/>
        <v>10.72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2113.7199999999998</v>
      </c>
      <c r="Y145" s="15">
        <f>'[1]TCE - ANEXO III - Preencher'!Z154</f>
        <v>0</v>
      </c>
      <c r="Z145" s="16">
        <f t="shared" si="17"/>
        <v>2113.7199999999998</v>
      </c>
      <c r="AA145" s="17" t="str">
        <f>IF('[1]TCE - ANEXO III - Preencher'!AB154="","",'[1]TCE - ANEXO III - Preencher'!AB154)</f>
        <v>piso da enfermagem</v>
      </c>
      <c r="AB145" s="15">
        <f t="shared" si="12"/>
        <v>2490.02</v>
      </c>
    </row>
    <row r="146" spans="1:28" x14ac:dyDescent="0.2">
      <c r="A146" s="8">
        <f>IFERROR(VLOOKUP(B146,'[1]DADOS (OCULTAR)'!$Q$3:$S$136,3,0),"")</f>
        <v>10739225002161</v>
      </c>
      <c r="B146" s="9" t="str">
        <f>'[1]TCE - ANEXO III - Preencher'!C155</f>
        <v>UPA OLINDA - CG 001/2022</v>
      </c>
      <c r="C146" s="10"/>
      <c r="D146" s="11" t="str">
        <f>'[1]TCE - ANEXO III - Preencher'!E155</f>
        <v>LIZANGELA MARIA ZACARIAS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2524-05</v>
      </c>
      <c r="G146" s="13">
        <f>IF('[1]TCE - ANEXO III - Preencher'!H155="","",'[1]TCE - ANEXO III - Preencher'!H155)</f>
        <v>46054</v>
      </c>
      <c r="H146" s="14">
        <f>'[1]TCE - ANEXO III - Preencher'!I155</f>
        <v>0</v>
      </c>
      <c r="I146" s="14">
        <f>'[1]TCE - ANEXO III - Preencher'!J155</f>
        <v>230.67</v>
      </c>
      <c r="J146" s="14">
        <f>'[1]TCE - ANEXO III - Preencher'!K155</f>
        <v>0</v>
      </c>
      <c r="K146" s="15">
        <f>'[1]TCE - ANEXO III - Preencher'!L155</f>
        <v>191.44</v>
      </c>
      <c r="L146" s="15">
        <f>'[1]TCE - ANEXO III - Preencher'!M155</f>
        <v>2.86</v>
      </c>
      <c r="M146" s="15">
        <f t="shared" si="13"/>
        <v>188.57999999999998</v>
      </c>
      <c r="N146" s="15">
        <f>'[1]TCE - ANEXO III - Preencher'!O155</f>
        <v>1.5</v>
      </c>
      <c r="O146" s="15">
        <f>'[1]TCE - ANEXO III - Preencher'!P155</f>
        <v>0</v>
      </c>
      <c r="P146" s="16">
        <f t="shared" si="14"/>
        <v>1.5</v>
      </c>
      <c r="Q146" s="15">
        <f>'[1]TCE - ANEXO III - Preencher'!R155</f>
        <v>178.81</v>
      </c>
      <c r="R146" s="15">
        <f>'[1]TCE - ANEXO III - Preencher'!S155</f>
        <v>163.4</v>
      </c>
      <c r="S146" s="16">
        <f t="shared" si="15"/>
        <v>15.409999999999997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436.15999999999997</v>
      </c>
    </row>
    <row r="147" spans="1:28" x14ac:dyDescent="0.2">
      <c r="A147" s="8">
        <f>IFERROR(VLOOKUP(B147,'[1]DADOS (OCULTAR)'!$Q$3:$S$136,3,0),"")</f>
        <v>10739225002161</v>
      </c>
      <c r="B147" s="9" t="str">
        <f>'[1]TCE - ANEXO III - Preencher'!C156</f>
        <v>UPA OLINDA - CG 001/2022</v>
      </c>
      <c r="C147" s="10"/>
      <c r="D147" s="11" t="str">
        <f>'[1]TCE - ANEXO III - Preencher'!E156</f>
        <v>LUAN LOPES DE SANTANA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3172-05</v>
      </c>
      <c r="G147" s="13">
        <f>IF('[1]TCE - ANEXO III - Preencher'!H156="","",'[1]TCE - ANEXO III - Preencher'!H156)</f>
        <v>46054</v>
      </c>
      <c r="H147" s="14">
        <f>'[1]TCE - ANEXO III - Preencher'!I156</f>
        <v>0</v>
      </c>
      <c r="I147" s="14">
        <f>'[1]TCE - ANEXO III - Preencher'!J156</f>
        <v>192.04</v>
      </c>
      <c r="J147" s="14">
        <f>'[1]TCE - ANEXO III - Preencher'!K156</f>
        <v>0</v>
      </c>
      <c r="K147" s="15">
        <f>'[1]TCE - ANEXO III - Preencher'!L156</f>
        <v>191.44</v>
      </c>
      <c r="L147" s="15">
        <f>'[1]TCE - ANEXO III - Preencher'!M156</f>
        <v>1.62</v>
      </c>
      <c r="M147" s="15">
        <f t="shared" si="13"/>
        <v>189.82</v>
      </c>
      <c r="N147" s="15">
        <f>'[1]TCE - ANEXO III - Preencher'!O156</f>
        <v>1.5</v>
      </c>
      <c r="O147" s="15">
        <f>'[1]TCE - ANEXO III - Preencher'!P156</f>
        <v>0</v>
      </c>
      <c r="P147" s="16">
        <f t="shared" si="14"/>
        <v>1.5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383.36</v>
      </c>
    </row>
    <row r="148" spans="1:28" x14ac:dyDescent="0.2">
      <c r="A148" s="8">
        <f>IFERROR(VLOOKUP(B148,'[1]DADOS (OCULTAR)'!$Q$3:$S$136,3,0),"")</f>
        <v>10739225002161</v>
      </c>
      <c r="B148" s="9" t="str">
        <f>'[1]TCE - ANEXO III - Preencher'!C157</f>
        <v>UPA OLINDA - CG 001/2022</v>
      </c>
      <c r="C148" s="10"/>
      <c r="D148" s="11" t="str">
        <f>'[1]TCE - ANEXO III - Preencher'!E157</f>
        <v>LUCAS BARBOSA DOS SANTOS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7664-20</v>
      </c>
      <c r="G148" s="13">
        <f>IF('[1]TCE - ANEXO III - Preencher'!H157="","",'[1]TCE - ANEXO III - Preencher'!H157)</f>
        <v>46054</v>
      </c>
      <c r="H148" s="14">
        <f>'[1]TCE - ANEXO III - Preencher'!I157</f>
        <v>0</v>
      </c>
      <c r="I148" s="14">
        <f>'[1]TCE - ANEXO III - Preencher'!J157</f>
        <v>187.47</v>
      </c>
      <c r="J148" s="14">
        <f>'[1]TCE - ANEXO III - Preencher'!K157</f>
        <v>0</v>
      </c>
      <c r="K148" s="15">
        <f>'[1]TCE - ANEXO III - Preencher'!L157</f>
        <v>191.44</v>
      </c>
      <c r="L148" s="15">
        <f>'[1]TCE - ANEXO III - Preencher'!M157</f>
        <v>1.62</v>
      </c>
      <c r="M148" s="15">
        <f t="shared" si="13"/>
        <v>189.82</v>
      </c>
      <c r="N148" s="15">
        <f>'[1]TCE - ANEXO III - Preencher'!O157</f>
        <v>1.5</v>
      </c>
      <c r="O148" s="15">
        <f>'[1]TCE - ANEXO III - Preencher'!P157</f>
        <v>0</v>
      </c>
      <c r="P148" s="16">
        <f t="shared" si="14"/>
        <v>1.5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378.78999999999996</v>
      </c>
    </row>
    <row r="149" spans="1:28" x14ac:dyDescent="0.2">
      <c r="A149" s="8">
        <f>IFERROR(VLOOKUP(B149,'[1]DADOS (OCULTAR)'!$Q$3:$S$136,3,0),"")</f>
        <v>10739225002161</v>
      </c>
      <c r="B149" s="9" t="str">
        <f>'[1]TCE - ANEXO III - Preencher'!C158</f>
        <v>UPA OLINDA - CG 001/2022</v>
      </c>
      <c r="C149" s="10"/>
      <c r="D149" s="11" t="str">
        <f>'[1]TCE - ANEXO III - Preencher'!E158</f>
        <v>LUCAS GUILHERME MIGUEL SANTOS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4110-10</v>
      </c>
      <c r="G149" s="13">
        <f>IF('[1]TCE - ANEXO III - Preencher'!H158="","",'[1]TCE - ANEXO III - Preencher'!H158)</f>
        <v>46054</v>
      </c>
      <c r="H149" s="14">
        <f>'[1]TCE - ANEXO III - Preencher'!I158</f>
        <v>0</v>
      </c>
      <c r="I149" s="14">
        <f>'[1]TCE - ANEXO III - Preencher'!J158</f>
        <v>21.71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1.5</v>
      </c>
      <c r="O149" s="15">
        <f>'[1]TCE - ANEXO III - Preencher'!P158</f>
        <v>0</v>
      </c>
      <c r="P149" s="16">
        <f t="shared" si="14"/>
        <v>1.5</v>
      </c>
      <c r="Q149" s="15">
        <f>'[1]TCE - ANEXO III - Preencher'!R158</f>
        <v>178.81</v>
      </c>
      <c r="R149" s="15">
        <f>'[1]TCE - ANEXO III - Preencher'!S158</f>
        <v>45.69</v>
      </c>
      <c r="S149" s="16">
        <f t="shared" si="15"/>
        <v>133.12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156.33000000000001</v>
      </c>
    </row>
    <row r="150" spans="1:28" x14ac:dyDescent="0.2">
      <c r="A150" s="8">
        <f>IFERROR(VLOOKUP(B150,'[1]DADOS (OCULTAR)'!$Q$3:$S$136,3,0),"")</f>
        <v>10739225002161</v>
      </c>
      <c r="B150" s="9" t="str">
        <f>'[1]TCE - ANEXO III - Preencher'!C159</f>
        <v>UPA OLINDA - CG 001/2022</v>
      </c>
      <c r="C150" s="10"/>
      <c r="D150" s="11" t="str">
        <f>'[1]TCE - ANEXO III - Preencher'!E159</f>
        <v>LUCIANA GUILHERMINO DE MELO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3224-15</v>
      </c>
      <c r="G150" s="13">
        <f>IF('[1]TCE - ANEXO III - Preencher'!H159="","",'[1]TCE - ANEXO III - Preencher'!H159)</f>
        <v>46054</v>
      </c>
      <c r="H150" s="14">
        <f>'[1]TCE - ANEXO III - Preencher'!I159</f>
        <v>0</v>
      </c>
      <c r="I150" s="14">
        <f>'[1]TCE - ANEXO III - Preencher'!J159</f>
        <v>200.88</v>
      </c>
      <c r="J150" s="14">
        <f>'[1]TCE - ANEXO III - Preencher'!K159</f>
        <v>0</v>
      </c>
      <c r="K150" s="15">
        <f>'[1]TCE - ANEXO III - Preencher'!L159</f>
        <v>191.44</v>
      </c>
      <c r="L150" s="15">
        <f>'[1]TCE - ANEXO III - Preencher'!M159</f>
        <v>0.16</v>
      </c>
      <c r="M150" s="15">
        <f t="shared" si="13"/>
        <v>191.28</v>
      </c>
      <c r="N150" s="15">
        <f>'[1]TCE - ANEXO III - Preencher'!O159</f>
        <v>1.5</v>
      </c>
      <c r="O150" s="15">
        <f>'[1]TCE - ANEXO III - Preencher'!P159</f>
        <v>0</v>
      </c>
      <c r="P150" s="16">
        <f t="shared" si="14"/>
        <v>1.5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393.65999999999997</v>
      </c>
    </row>
    <row r="151" spans="1:28" x14ac:dyDescent="0.2">
      <c r="A151" s="8">
        <f>IFERROR(VLOOKUP(B151,'[1]DADOS (OCULTAR)'!$Q$3:$S$136,3,0),"")</f>
        <v>10739225002161</v>
      </c>
      <c r="B151" s="9" t="str">
        <f>'[1]TCE - ANEXO III - Preencher'!C160</f>
        <v>UPA OLINDA - CG 001/2022</v>
      </c>
      <c r="C151" s="10"/>
      <c r="D151" s="11" t="str">
        <f>'[1]TCE - ANEXO III - Preencher'!E160</f>
        <v>LUCIMAR LAUDIENE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>
        <f>IF('[1]TCE - ANEXO III - Preencher'!H160="","",'[1]TCE - ANEXO III - Preencher'!H160)</f>
        <v>46054</v>
      </c>
      <c r="H151" s="14">
        <f>'[1]TCE - ANEXO III - Preencher'!I160</f>
        <v>0</v>
      </c>
      <c r="I151" s="14">
        <f>'[1]TCE - ANEXO III - Preencher'!J160</f>
        <v>399.62</v>
      </c>
      <c r="J151" s="14">
        <f>'[1]TCE - ANEXO III - Preencher'!K160</f>
        <v>0</v>
      </c>
      <c r="K151" s="15">
        <f>'[1]TCE - ANEXO III - Preencher'!L160</f>
        <v>191.44</v>
      </c>
      <c r="L151" s="15">
        <f>'[1]TCE - ANEXO III - Preencher'!M160</f>
        <v>1.86</v>
      </c>
      <c r="M151" s="15">
        <f t="shared" si="13"/>
        <v>189.57999999999998</v>
      </c>
      <c r="N151" s="15">
        <f>'[1]TCE - ANEXO III - Preencher'!O160</f>
        <v>10.72</v>
      </c>
      <c r="O151" s="15">
        <f>'[1]TCE - ANEXO III - Preencher'!P160</f>
        <v>0</v>
      </c>
      <c r="P151" s="16">
        <f t="shared" si="14"/>
        <v>10.72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138.38999999999999</v>
      </c>
      <c r="U151" s="15">
        <f>'[1]TCE - ANEXO III - Preencher'!V160</f>
        <v>0</v>
      </c>
      <c r="V151" s="16">
        <f t="shared" si="16"/>
        <v>138.38999999999999</v>
      </c>
      <c r="W151" s="17" t="str">
        <f>IF('[1]TCE - ANEXO III - Preencher'!X160="","",'[1]TCE - ANEXO III - Preencher'!X160)</f>
        <v>auxilio creche dos enfermeiros</v>
      </c>
      <c r="X151" s="15">
        <f>'[1]TCE - ANEXO III - Preencher'!Y160</f>
        <v>2276.9899999999998</v>
      </c>
      <c r="Y151" s="15">
        <f>'[1]TCE - ANEXO III - Preencher'!Z160</f>
        <v>0</v>
      </c>
      <c r="Z151" s="16">
        <f t="shared" si="17"/>
        <v>2276.9899999999998</v>
      </c>
      <c r="AA151" s="17" t="str">
        <f>IF('[1]TCE - ANEXO III - Preencher'!AB160="","",'[1]TCE - ANEXO III - Preencher'!AB160)</f>
        <v>piso da enfermagem</v>
      </c>
      <c r="AB151" s="15">
        <f t="shared" si="12"/>
        <v>3015.2999999999997</v>
      </c>
    </row>
    <row r="152" spans="1:28" x14ac:dyDescent="0.2">
      <c r="A152" s="8">
        <f>IFERROR(VLOOKUP(B152,'[1]DADOS (OCULTAR)'!$Q$3:$S$136,3,0),"")</f>
        <v>10739225002161</v>
      </c>
      <c r="B152" s="9" t="str">
        <f>'[1]TCE - ANEXO III - Preencher'!C161</f>
        <v>UPA OLINDA - CG 001/2022</v>
      </c>
      <c r="C152" s="10"/>
      <c r="D152" s="11" t="str">
        <f>'[1]TCE - ANEXO III - Preencher'!E161</f>
        <v>MACIO RUBENS CARVALHO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7823-20</v>
      </c>
      <c r="G152" s="13">
        <f>IF('[1]TCE - ANEXO III - Preencher'!H161="","",'[1]TCE - ANEXO III - Preencher'!H161)</f>
        <v>46054</v>
      </c>
      <c r="H152" s="14">
        <f>'[1]TCE - ANEXO III - Preencher'!I161</f>
        <v>0</v>
      </c>
      <c r="I152" s="14">
        <f>'[1]TCE - ANEXO III - Preencher'!J161</f>
        <v>186.82</v>
      </c>
      <c r="J152" s="14">
        <f>'[1]TCE - ANEXO III - Preencher'!K161</f>
        <v>0</v>
      </c>
      <c r="K152" s="15">
        <f>'[1]TCE - ANEXO III - Preencher'!L161</f>
        <v>191.44</v>
      </c>
      <c r="L152" s="15">
        <f>'[1]TCE - ANEXO III - Preencher'!M161</f>
        <v>1.74</v>
      </c>
      <c r="M152" s="15">
        <f t="shared" si="13"/>
        <v>189.7</v>
      </c>
      <c r="N152" s="15">
        <f>'[1]TCE - ANEXO III - Preencher'!O161</f>
        <v>1.5</v>
      </c>
      <c r="O152" s="15">
        <f>'[1]TCE - ANEXO III - Preencher'!P161</f>
        <v>0</v>
      </c>
      <c r="P152" s="16">
        <f t="shared" si="14"/>
        <v>1.5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378.02</v>
      </c>
    </row>
    <row r="153" spans="1:28" x14ac:dyDescent="0.2">
      <c r="A153" s="8">
        <f>IFERROR(VLOOKUP(B153,'[1]DADOS (OCULTAR)'!$Q$3:$S$136,3,0),"")</f>
        <v>10739225002161</v>
      </c>
      <c r="B153" s="9" t="str">
        <f>'[1]TCE - ANEXO III - Preencher'!C162</f>
        <v>UPA OLINDA - CG 001/2022</v>
      </c>
      <c r="C153" s="10"/>
      <c r="D153" s="11" t="str">
        <f>'[1]TCE - ANEXO III - Preencher'!E162</f>
        <v>MANUELA DE MELO RIBEIRO PARANHOS AGRA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>
        <f>IF('[1]TCE - ANEXO III - Preencher'!H162="","",'[1]TCE - ANEXO III - Preencher'!H162)</f>
        <v>46054</v>
      </c>
      <c r="H153" s="14">
        <f>'[1]TCE - ANEXO III - Preencher'!I162</f>
        <v>0</v>
      </c>
      <c r="I153" s="14">
        <f>'[1]TCE - ANEXO III - Preencher'!J162</f>
        <v>1017.99</v>
      </c>
      <c r="J153" s="14">
        <f>'[1]TCE - ANEXO III - Preencher'!K162</f>
        <v>0</v>
      </c>
      <c r="K153" s="15">
        <f>'[1]TCE - ANEXO III - Preencher'!L162</f>
        <v>191.44</v>
      </c>
      <c r="L153" s="15">
        <f>'[1]TCE - ANEXO III - Preencher'!M162</f>
        <v>7.56</v>
      </c>
      <c r="M153" s="15">
        <f t="shared" si="13"/>
        <v>183.88</v>
      </c>
      <c r="N153" s="15">
        <f>'[1]TCE - ANEXO III - Preencher'!O162</f>
        <v>10.72</v>
      </c>
      <c r="O153" s="15">
        <f>'[1]TCE - ANEXO III - Preencher'!P162</f>
        <v>0</v>
      </c>
      <c r="P153" s="16">
        <f t="shared" si="14"/>
        <v>10.72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1212.5899999999999</v>
      </c>
    </row>
    <row r="154" spans="1:28" x14ac:dyDescent="0.2">
      <c r="A154" s="8">
        <f>IFERROR(VLOOKUP(B154,'[1]DADOS (OCULTAR)'!$Q$3:$S$136,3,0),"")</f>
        <v>10739225002161</v>
      </c>
      <c r="B154" s="9" t="str">
        <f>'[1]TCE - ANEXO III - Preencher'!C163</f>
        <v>UPA OLINDA - CG 001/2022</v>
      </c>
      <c r="C154" s="10"/>
      <c r="D154" s="11" t="str">
        <f>'[1]TCE - ANEXO III - Preencher'!E163</f>
        <v>MARCELA SUELE SOARES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2236-05</v>
      </c>
      <c r="G154" s="13">
        <f>IF('[1]TCE - ANEXO III - Preencher'!H163="","",'[1]TCE - ANEXO III - Preencher'!H163)</f>
        <v>46054</v>
      </c>
      <c r="H154" s="14">
        <f>'[1]TCE - ANEXO III - Preencher'!I163</f>
        <v>0</v>
      </c>
      <c r="I154" s="14">
        <f>'[1]TCE - ANEXO III - Preencher'!J163</f>
        <v>222.56</v>
      </c>
      <c r="J154" s="14">
        <f>'[1]TCE - ANEXO III - Preencher'!K163</f>
        <v>0</v>
      </c>
      <c r="K154" s="15">
        <f>'[1]TCE - ANEXO III - Preencher'!L163</f>
        <v>191.44</v>
      </c>
      <c r="L154" s="15">
        <f>'[1]TCE - ANEXO III - Preencher'!M163</f>
        <v>2.15</v>
      </c>
      <c r="M154" s="15">
        <f t="shared" si="13"/>
        <v>189.29</v>
      </c>
      <c r="N154" s="15">
        <f>'[1]TCE - ANEXO III - Preencher'!O163</f>
        <v>10.72</v>
      </c>
      <c r="O154" s="15">
        <f>'[1]TCE - ANEXO III - Preencher'!P163</f>
        <v>0</v>
      </c>
      <c r="P154" s="16">
        <f t="shared" si="14"/>
        <v>10.72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422.57000000000005</v>
      </c>
    </row>
    <row r="155" spans="1:28" x14ac:dyDescent="0.2">
      <c r="A155" s="8">
        <f>IFERROR(VLOOKUP(B155,'[1]DADOS (OCULTAR)'!$Q$3:$S$136,3,0),"")</f>
        <v>10739225002161</v>
      </c>
      <c r="B155" s="9" t="str">
        <f>'[1]TCE - ANEXO III - Preencher'!C164</f>
        <v>UPA OLINDA - CG 001/2022</v>
      </c>
      <c r="C155" s="10"/>
      <c r="D155" s="11" t="str">
        <f>'[1]TCE - ANEXO III - Preencher'!E164</f>
        <v>MÁRCIA FERREIRA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46054</v>
      </c>
      <c r="H155" s="14">
        <f>'[1]TCE - ANEXO III - Preencher'!I164</f>
        <v>0</v>
      </c>
      <c r="I155" s="14">
        <f>'[1]TCE - ANEXO III - Preencher'!J164</f>
        <v>281.83</v>
      </c>
      <c r="J155" s="14">
        <f>'[1]TCE - ANEXO III - Preencher'!K164</f>
        <v>0</v>
      </c>
      <c r="K155" s="15">
        <f>'[1]TCE - ANEXO III - Preencher'!L164</f>
        <v>191.44</v>
      </c>
      <c r="L155" s="15">
        <f>'[1]TCE - ANEXO III - Preencher'!M164</f>
        <v>1.62</v>
      </c>
      <c r="M155" s="15">
        <f t="shared" si="13"/>
        <v>189.82</v>
      </c>
      <c r="N155" s="15">
        <f>'[1]TCE - ANEXO III - Preencher'!O164</f>
        <v>1.5</v>
      </c>
      <c r="O155" s="15">
        <f>'[1]TCE - ANEXO III - Preencher'!P164</f>
        <v>0</v>
      </c>
      <c r="P155" s="16">
        <f t="shared" si="14"/>
        <v>1.5</v>
      </c>
      <c r="Q155" s="15">
        <f>'[1]TCE - ANEXO III - Preencher'!R164</f>
        <v>178.81</v>
      </c>
      <c r="R155" s="15">
        <f>'[1]TCE - ANEXO III - Preencher'!S164</f>
        <v>97.26</v>
      </c>
      <c r="S155" s="16">
        <f t="shared" si="15"/>
        <v>81.55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1577.78</v>
      </c>
      <c r="Y155" s="15">
        <f>'[1]TCE - ANEXO III - Preencher'!Z164</f>
        <v>0</v>
      </c>
      <c r="Z155" s="16">
        <f t="shared" si="17"/>
        <v>1577.78</v>
      </c>
      <c r="AA155" s="17" t="str">
        <f>IF('[1]TCE - ANEXO III - Preencher'!AB164="","",'[1]TCE - ANEXO III - Preencher'!AB164)</f>
        <v>piso da enfermagem</v>
      </c>
      <c r="AB155" s="15">
        <f t="shared" si="12"/>
        <v>2132.48</v>
      </c>
    </row>
    <row r="156" spans="1:28" x14ac:dyDescent="0.2">
      <c r="A156" s="8">
        <f>IFERROR(VLOOKUP(B156,'[1]DADOS (OCULTAR)'!$Q$3:$S$136,3,0),"")</f>
        <v>10739225002161</v>
      </c>
      <c r="B156" s="9" t="str">
        <f>'[1]TCE - ANEXO III - Preencher'!C165</f>
        <v>UPA OLINDA - CG 001/2022</v>
      </c>
      <c r="C156" s="10"/>
      <c r="D156" s="11" t="str">
        <f>'[1]TCE - ANEXO III - Preencher'!E165</f>
        <v>MARCO FERREIRA DOS SANTOS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5174-10</v>
      </c>
      <c r="G156" s="13">
        <f>IF('[1]TCE - ANEXO III - Preencher'!H165="","",'[1]TCE - ANEXO III - Preencher'!H165)</f>
        <v>46054</v>
      </c>
      <c r="H156" s="14">
        <f>'[1]TCE - ANEXO III - Preencher'!I165</f>
        <v>0</v>
      </c>
      <c r="I156" s="14">
        <f>'[1]TCE - ANEXO III - Preencher'!J165</f>
        <v>171.69</v>
      </c>
      <c r="J156" s="14">
        <f>'[1]TCE - ANEXO III - Preencher'!K165</f>
        <v>0</v>
      </c>
      <c r="K156" s="15">
        <f>'[1]TCE - ANEXO III - Preencher'!L165</f>
        <v>191.44</v>
      </c>
      <c r="L156" s="15">
        <f>'[1]TCE - ANEXO III - Preencher'!M165</f>
        <v>1.62</v>
      </c>
      <c r="M156" s="15">
        <f t="shared" si="13"/>
        <v>189.82</v>
      </c>
      <c r="N156" s="15">
        <f>'[1]TCE - ANEXO III - Preencher'!O165</f>
        <v>1.5</v>
      </c>
      <c r="O156" s="15">
        <f>'[1]TCE - ANEXO III - Preencher'!P165</f>
        <v>0</v>
      </c>
      <c r="P156" s="16">
        <f t="shared" si="14"/>
        <v>1.5</v>
      </c>
      <c r="Q156" s="15">
        <f>'[1]TCE - ANEXO III - Preencher'!R165</f>
        <v>178.81</v>
      </c>
      <c r="R156" s="15">
        <f>'[1]TCE - ANEXO III - Preencher'!S165</f>
        <v>97.26</v>
      </c>
      <c r="S156" s="16">
        <f t="shared" si="15"/>
        <v>81.55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444.56</v>
      </c>
    </row>
    <row r="157" spans="1:28" x14ac:dyDescent="0.2">
      <c r="A157" s="8">
        <f>IFERROR(VLOOKUP(B157,'[1]DADOS (OCULTAR)'!$Q$3:$S$136,3,0),"")</f>
        <v>10739225002161</v>
      </c>
      <c r="B157" s="9" t="str">
        <f>'[1]TCE - ANEXO III - Preencher'!C166</f>
        <v>UPA OLINDA - CG 001/2022</v>
      </c>
      <c r="C157" s="10"/>
      <c r="D157" s="11" t="str">
        <f>'[1]TCE - ANEXO III - Preencher'!E166</f>
        <v>MARCOS AURÉLIO FONSECA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7823-20</v>
      </c>
      <c r="G157" s="13">
        <f>IF('[1]TCE - ANEXO III - Preencher'!H166="","",'[1]TCE - ANEXO III - Preencher'!H166)</f>
        <v>46054</v>
      </c>
      <c r="H157" s="14">
        <f>'[1]TCE - ANEXO III - Preencher'!I166</f>
        <v>0</v>
      </c>
      <c r="I157" s="14">
        <f>'[1]TCE - ANEXO III - Preencher'!J166</f>
        <v>182.15</v>
      </c>
      <c r="J157" s="14">
        <f>'[1]TCE - ANEXO III - Preencher'!K166</f>
        <v>0</v>
      </c>
      <c r="K157" s="15">
        <f>'[1]TCE - ANEXO III - Preencher'!L166</f>
        <v>191.44</v>
      </c>
      <c r="L157" s="15">
        <f>'[1]TCE - ANEXO III - Preencher'!M166</f>
        <v>1.74</v>
      </c>
      <c r="M157" s="15">
        <f t="shared" si="13"/>
        <v>189.7</v>
      </c>
      <c r="N157" s="15">
        <f>'[1]TCE - ANEXO III - Preencher'!O166</f>
        <v>1.5</v>
      </c>
      <c r="O157" s="15">
        <f>'[1]TCE - ANEXO III - Preencher'!P166</f>
        <v>0</v>
      </c>
      <c r="P157" s="16">
        <f t="shared" si="14"/>
        <v>1.5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373.35</v>
      </c>
    </row>
    <row r="158" spans="1:28" x14ac:dyDescent="0.2">
      <c r="A158" s="8">
        <f>IFERROR(VLOOKUP(B158,'[1]DADOS (OCULTAR)'!$Q$3:$S$136,3,0),"")</f>
        <v>10739225002161</v>
      </c>
      <c r="B158" s="9" t="str">
        <f>'[1]TCE - ANEXO III - Preencher'!C167</f>
        <v>UPA OLINDA - CG 001/2022</v>
      </c>
      <c r="C158" s="10"/>
      <c r="D158" s="11" t="str">
        <f>'[1]TCE - ANEXO III - Preencher'!E167</f>
        <v>MARCOS GOMES DO NASCIMENTO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1425-05</v>
      </c>
      <c r="G158" s="13">
        <f>IF('[1]TCE - ANEXO III - Preencher'!H167="","",'[1]TCE - ANEXO III - Preencher'!H167)</f>
        <v>46054</v>
      </c>
      <c r="H158" s="14">
        <f>'[1]TCE - ANEXO III - Preencher'!I167</f>
        <v>0</v>
      </c>
      <c r="I158" s="14">
        <f>'[1]TCE - ANEXO III - Preencher'!J167</f>
        <v>320.27</v>
      </c>
      <c r="J158" s="14">
        <f>'[1]TCE - ANEXO III - Preencher'!K167</f>
        <v>0</v>
      </c>
      <c r="K158" s="15">
        <f>'[1]TCE - ANEXO III - Preencher'!L167</f>
        <v>191.44</v>
      </c>
      <c r="L158" s="15">
        <f>'[1]TCE - ANEXO III - Preencher'!M167</f>
        <v>4</v>
      </c>
      <c r="M158" s="15">
        <f t="shared" si="13"/>
        <v>187.44</v>
      </c>
      <c r="N158" s="15">
        <f>'[1]TCE - ANEXO III - Preencher'!O167</f>
        <v>1.5</v>
      </c>
      <c r="O158" s="15">
        <f>'[1]TCE - ANEXO III - Preencher'!P167</f>
        <v>0</v>
      </c>
      <c r="P158" s="16">
        <f t="shared" si="14"/>
        <v>1.5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509.21</v>
      </c>
    </row>
    <row r="159" spans="1:28" x14ac:dyDescent="0.2">
      <c r="A159" s="8">
        <f>IFERROR(VLOOKUP(B159,'[1]DADOS (OCULTAR)'!$Q$3:$S$136,3,0),"")</f>
        <v>10739225002161</v>
      </c>
      <c r="B159" s="9" t="str">
        <f>'[1]TCE - ANEXO III - Preencher'!C168</f>
        <v>UPA OLINDA - CG 001/2022</v>
      </c>
      <c r="C159" s="10"/>
      <c r="D159" s="11" t="str">
        <f>'[1]TCE - ANEXO III - Preencher'!E168</f>
        <v>MARCOS KENNEDY BEZERRA DE ALMEIDA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4110-10</v>
      </c>
      <c r="G159" s="13">
        <f>IF('[1]TCE - ANEXO III - Preencher'!H168="","",'[1]TCE - ANEXO III - Preencher'!H168)</f>
        <v>46054</v>
      </c>
      <c r="H159" s="14">
        <f>'[1]TCE - ANEXO III - Preencher'!I168</f>
        <v>0</v>
      </c>
      <c r="I159" s="14">
        <f>'[1]TCE - ANEXO III - Preencher'!J168</f>
        <v>494.05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1.5</v>
      </c>
      <c r="O159" s="15">
        <f>'[1]TCE - ANEXO III - Preencher'!P168</f>
        <v>0</v>
      </c>
      <c r="P159" s="16">
        <f t="shared" si="14"/>
        <v>1.5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495.55</v>
      </c>
    </row>
    <row r="160" spans="1:28" x14ac:dyDescent="0.2">
      <c r="A160" s="8">
        <f>IFERROR(VLOOKUP(B160,'[1]DADOS (OCULTAR)'!$Q$3:$S$136,3,0),"")</f>
        <v>10739225002161</v>
      </c>
      <c r="B160" s="9" t="str">
        <f>'[1]TCE - ANEXO III - Preencher'!C169</f>
        <v>UPA OLINDA - CG 001/2022</v>
      </c>
      <c r="C160" s="10"/>
      <c r="D160" s="11" t="str">
        <f>'[1]TCE - ANEXO III - Preencher'!E169</f>
        <v>MARIA APARECIDA DE FATIMA ALENCAR NOBRE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2232-88</v>
      </c>
      <c r="G160" s="13">
        <f>IF('[1]TCE - ANEXO III - Preencher'!H169="","",'[1]TCE - ANEXO III - Preencher'!H169)</f>
        <v>46054</v>
      </c>
      <c r="H160" s="14">
        <f>'[1]TCE - ANEXO III - Preencher'!I169</f>
        <v>0</v>
      </c>
      <c r="I160" s="14">
        <f>'[1]TCE - ANEXO III - Preencher'!J169</f>
        <v>731.44</v>
      </c>
      <c r="J160" s="14">
        <f>'[1]TCE - ANEXO III - Preencher'!K169</f>
        <v>0</v>
      </c>
      <c r="K160" s="15">
        <f>'[1]TCE - ANEXO III - Preencher'!L169</f>
        <v>191.44</v>
      </c>
      <c r="L160" s="15">
        <f>'[1]TCE - ANEXO III - Preencher'!M169</f>
        <v>0.39</v>
      </c>
      <c r="M160" s="15">
        <f t="shared" si="13"/>
        <v>191.05</v>
      </c>
      <c r="N160" s="15">
        <f>'[1]TCE - ANEXO III - Preencher'!O169</f>
        <v>10.72</v>
      </c>
      <c r="O160" s="15">
        <f>'[1]TCE - ANEXO III - Preencher'!P169</f>
        <v>0</v>
      </c>
      <c r="P160" s="16">
        <f t="shared" si="14"/>
        <v>10.72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933.21</v>
      </c>
    </row>
    <row r="161" spans="1:28" x14ac:dyDescent="0.2">
      <c r="A161" s="8">
        <f>IFERROR(VLOOKUP(B161,'[1]DADOS (OCULTAR)'!$Q$3:$S$136,3,0),"")</f>
        <v>10739225002161</v>
      </c>
      <c r="B161" s="9" t="str">
        <f>'[1]TCE - ANEXO III - Preencher'!C170</f>
        <v>UPA OLINDA - CG 001/2022</v>
      </c>
      <c r="C161" s="10"/>
      <c r="D161" s="11" t="str">
        <f>'[1]TCE - ANEXO III - Preencher'!E170</f>
        <v>MARIA BEATRIZ DE SOUZA NERY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4221-05</v>
      </c>
      <c r="G161" s="13">
        <f>IF('[1]TCE - ANEXO III - Preencher'!H170="","",'[1]TCE - ANEXO III - Preencher'!H170)</f>
        <v>46054</v>
      </c>
      <c r="H161" s="14">
        <f>'[1]TCE - ANEXO III - Preencher'!I170</f>
        <v>0</v>
      </c>
      <c r="I161" s="14">
        <f>'[1]TCE - ANEXO III - Preencher'!J170</f>
        <v>181.39</v>
      </c>
      <c r="J161" s="14">
        <f>'[1]TCE - ANEXO III - Preencher'!K170</f>
        <v>0</v>
      </c>
      <c r="K161" s="15">
        <f>'[1]TCE - ANEXO III - Preencher'!L170</f>
        <v>191.44</v>
      </c>
      <c r="L161" s="15">
        <f>'[1]TCE - ANEXO III - Preencher'!M170</f>
        <v>1.62</v>
      </c>
      <c r="M161" s="15">
        <f t="shared" si="13"/>
        <v>189.82</v>
      </c>
      <c r="N161" s="15">
        <f>'[1]TCE - ANEXO III - Preencher'!O170</f>
        <v>1.5</v>
      </c>
      <c r="O161" s="15">
        <f>'[1]TCE - ANEXO III - Preencher'!P170</f>
        <v>0</v>
      </c>
      <c r="P161" s="16">
        <f t="shared" si="14"/>
        <v>1.5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121.3</v>
      </c>
      <c r="U161" s="15">
        <f>'[1]TCE - ANEXO III - Preencher'!V170</f>
        <v>0</v>
      </c>
      <c r="V161" s="16">
        <f t="shared" si="16"/>
        <v>121.3</v>
      </c>
      <c r="W161" s="17" t="str">
        <f>IF('[1]TCE - ANEXO III - Preencher'!X170="","",'[1]TCE - ANEXO III - Preencher'!X170)</f>
        <v>auxilio creche devido e auxilio creche devido retroativo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494.01</v>
      </c>
    </row>
    <row r="162" spans="1:28" x14ac:dyDescent="0.2">
      <c r="A162" s="8">
        <f>IFERROR(VLOOKUP(B162,'[1]DADOS (OCULTAR)'!$Q$3:$S$136,3,0),"")</f>
        <v>10739225002161</v>
      </c>
      <c r="B162" s="9" t="str">
        <f>'[1]TCE - ANEXO III - Preencher'!C171</f>
        <v>UPA OLINDA - CG 001/2022</v>
      </c>
      <c r="C162" s="10"/>
      <c r="D162" s="11" t="str">
        <f>'[1]TCE - ANEXO III - Preencher'!E171</f>
        <v>MARIA DAS DORES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5135-05</v>
      </c>
      <c r="G162" s="13">
        <f>IF('[1]TCE - ANEXO III - Preencher'!H171="","",'[1]TCE - ANEXO III - Preencher'!H171)</f>
        <v>46054</v>
      </c>
      <c r="H162" s="14">
        <f>'[1]TCE - ANEXO III - Preencher'!I171</f>
        <v>0</v>
      </c>
      <c r="I162" s="14">
        <f>'[1]TCE - ANEXO III - Preencher'!J171</f>
        <v>171.69</v>
      </c>
      <c r="J162" s="14">
        <f>'[1]TCE - ANEXO III - Preencher'!K171</f>
        <v>0</v>
      </c>
      <c r="K162" s="15">
        <f>'[1]TCE - ANEXO III - Preencher'!L171</f>
        <v>191.44</v>
      </c>
      <c r="L162" s="15">
        <f>'[1]TCE - ANEXO III - Preencher'!M171</f>
        <v>1.62</v>
      </c>
      <c r="M162" s="15">
        <f t="shared" si="13"/>
        <v>189.82</v>
      </c>
      <c r="N162" s="15">
        <f>'[1]TCE - ANEXO III - Preencher'!O171</f>
        <v>1.5</v>
      </c>
      <c r="O162" s="15">
        <f>'[1]TCE - ANEXO III - Preencher'!P171</f>
        <v>0</v>
      </c>
      <c r="P162" s="16">
        <f t="shared" si="14"/>
        <v>1.5</v>
      </c>
      <c r="Q162" s="15">
        <f>'[1]TCE - ANEXO III - Preencher'!R171</f>
        <v>178.81</v>
      </c>
      <c r="R162" s="15">
        <f>'[1]TCE - ANEXO III - Preencher'!S171</f>
        <v>97.26</v>
      </c>
      <c r="S162" s="16">
        <f t="shared" si="15"/>
        <v>81.55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444.56</v>
      </c>
    </row>
    <row r="163" spans="1:28" x14ac:dyDescent="0.2">
      <c r="A163" s="8">
        <f>IFERROR(VLOOKUP(B163,'[1]DADOS (OCULTAR)'!$Q$3:$S$136,3,0),"")</f>
        <v>10739225002161</v>
      </c>
      <c r="B163" s="9" t="str">
        <f>'[1]TCE - ANEXO III - Preencher'!C172</f>
        <v>UPA OLINDA - CG 001/2022</v>
      </c>
      <c r="C163" s="10"/>
      <c r="D163" s="11" t="str">
        <f>'[1]TCE - ANEXO III - Preencher'!E172</f>
        <v>MARIA DE FATIMA PINTO RIBEIRO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2232-88</v>
      </c>
      <c r="G163" s="13">
        <f>IF('[1]TCE - ANEXO III - Preencher'!H172="","",'[1]TCE - ANEXO III - Preencher'!H172)</f>
        <v>46054</v>
      </c>
      <c r="H163" s="14">
        <f>'[1]TCE - ANEXO III - Preencher'!I172</f>
        <v>0</v>
      </c>
      <c r="I163" s="14">
        <f>'[1]TCE - ANEXO III - Preencher'!J172</f>
        <v>502.81</v>
      </c>
      <c r="J163" s="14">
        <f>'[1]TCE - ANEXO III - Preencher'!K172</f>
        <v>0</v>
      </c>
      <c r="K163" s="15">
        <f>'[1]TCE - ANEXO III - Preencher'!L172</f>
        <v>191.44</v>
      </c>
      <c r="L163" s="15">
        <f>'[1]TCE - ANEXO III - Preencher'!M172</f>
        <v>5.32</v>
      </c>
      <c r="M163" s="15">
        <f t="shared" si="13"/>
        <v>186.12</v>
      </c>
      <c r="N163" s="15">
        <f>'[1]TCE - ANEXO III - Preencher'!O172</f>
        <v>10.72</v>
      </c>
      <c r="O163" s="15">
        <f>'[1]TCE - ANEXO III - Preencher'!P172</f>
        <v>0</v>
      </c>
      <c r="P163" s="16">
        <f t="shared" si="14"/>
        <v>10.72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699.65000000000009</v>
      </c>
    </row>
    <row r="164" spans="1:28" x14ac:dyDescent="0.2">
      <c r="A164" s="8">
        <f>IFERROR(VLOOKUP(B164,'[1]DADOS (OCULTAR)'!$Q$3:$S$136,3,0),"")</f>
        <v>10739225002161</v>
      </c>
      <c r="B164" s="9" t="str">
        <f>'[1]TCE - ANEXO III - Preencher'!C173</f>
        <v>UPA OLINDA - CG 001/2022</v>
      </c>
      <c r="C164" s="10"/>
      <c r="D164" s="11" t="str">
        <f>'[1]TCE - ANEXO III - Preencher'!E173</f>
        <v>MARIA EDUARDA VALADARES SANTOS LINS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2252-70</v>
      </c>
      <c r="G164" s="13">
        <f>IF('[1]TCE - ANEXO III - Preencher'!H173="","",'[1]TCE - ANEXO III - Preencher'!H173)</f>
        <v>46054</v>
      </c>
      <c r="H164" s="14">
        <f>'[1]TCE - ANEXO III - Preencher'!I173</f>
        <v>0</v>
      </c>
      <c r="I164" s="14">
        <f>'[1]TCE - ANEXO III - Preencher'!J173</f>
        <v>629.36</v>
      </c>
      <c r="J164" s="14">
        <f>'[1]TCE - ANEXO III - Preencher'!K173</f>
        <v>0</v>
      </c>
      <c r="K164" s="15">
        <f>'[1]TCE - ANEXO III - Preencher'!L173</f>
        <v>191.44</v>
      </c>
      <c r="L164" s="15">
        <f>'[1]TCE - ANEXO III - Preencher'!M173</f>
        <v>4.2</v>
      </c>
      <c r="M164" s="15">
        <f t="shared" si="13"/>
        <v>187.24</v>
      </c>
      <c r="N164" s="15">
        <f>'[1]TCE - ANEXO III - Preencher'!O173</f>
        <v>1.5</v>
      </c>
      <c r="O164" s="15">
        <f>'[1]TCE - ANEXO III - Preencher'!P173</f>
        <v>0</v>
      </c>
      <c r="P164" s="16">
        <f t="shared" si="14"/>
        <v>1.5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818.1</v>
      </c>
    </row>
    <row r="165" spans="1:28" x14ac:dyDescent="0.2">
      <c r="A165" s="8">
        <f>IFERROR(VLOOKUP(B165,'[1]DADOS (OCULTAR)'!$Q$3:$S$136,3,0),"")</f>
        <v>10739225002161</v>
      </c>
      <c r="B165" s="9" t="str">
        <f>'[1]TCE - ANEXO III - Preencher'!C174</f>
        <v>UPA OLINDA - CG 001/2022</v>
      </c>
      <c r="C165" s="10"/>
      <c r="D165" s="11" t="str">
        <f>'[1]TCE - ANEXO III - Preencher'!E174</f>
        <v xml:space="preserve">MARIA JULIA DA CRUZ GOUVEIA NETO DE 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2251-24</v>
      </c>
      <c r="G165" s="13">
        <f>IF('[1]TCE - ANEXO III - Preencher'!H174="","",'[1]TCE - ANEXO III - Preencher'!H174)</f>
        <v>46054</v>
      </c>
      <c r="H165" s="14">
        <f>'[1]TCE - ANEXO III - Preencher'!I174</f>
        <v>0</v>
      </c>
      <c r="I165" s="14">
        <f>'[1]TCE - ANEXO III - Preencher'!J174</f>
        <v>469.91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10.72</v>
      </c>
      <c r="O165" s="15">
        <f>'[1]TCE - ANEXO III - Preencher'!P174</f>
        <v>0</v>
      </c>
      <c r="P165" s="16">
        <f t="shared" si="14"/>
        <v>10.72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480.63000000000005</v>
      </c>
    </row>
    <row r="166" spans="1:28" x14ac:dyDescent="0.2">
      <c r="A166" s="8">
        <f>IFERROR(VLOOKUP(B166,'[1]DADOS (OCULTAR)'!$Q$3:$S$136,3,0),"")</f>
        <v>10739225002161</v>
      </c>
      <c r="B166" s="9" t="str">
        <f>'[1]TCE - ANEXO III - Preencher'!C175</f>
        <v>UPA OLINDA - CG 001/2022</v>
      </c>
      <c r="C166" s="10"/>
      <c r="D166" s="11" t="str">
        <f>'[1]TCE - ANEXO III - Preencher'!E175</f>
        <v>MARIA MADALENA CORREIA RAMOS DOS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46054</v>
      </c>
      <c r="H166" s="14">
        <f>'[1]TCE - ANEXO III - Preencher'!I175</f>
        <v>0</v>
      </c>
      <c r="I166" s="14">
        <f>'[1]TCE - ANEXO III - Preencher'!J175</f>
        <v>281.83</v>
      </c>
      <c r="J166" s="14">
        <f>'[1]TCE - ANEXO III - Preencher'!K175</f>
        <v>0</v>
      </c>
      <c r="K166" s="15">
        <f>'[1]TCE - ANEXO III - Preencher'!L175</f>
        <v>191.44</v>
      </c>
      <c r="L166" s="15">
        <f>'[1]TCE - ANEXO III - Preencher'!M175</f>
        <v>1.62</v>
      </c>
      <c r="M166" s="15">
        <f t="shared" si="13"/>
        <v>189.82</v>
      </c>
      <c r="N166" s="15">
        <f>'[1]TCE - ANEXO III - Preencher'!O175</f>
        <v>1.5</v>
      </c>
      <c r="O166" s="15">
        <f>'[1]TCE - ANEXO III - Preencher'!P175</f>
        <v>0</v>
      </c>
      <c r="P166" s="16">
        <f t="shared" si="14"/>
        <v>1.5</v>
      </c>
      <c r="Q166" s="15">
        <f>'[1]TCE - ANEXO III - Preencher'!R175</f>
        <v>178.81</v>
      </c>
      <c r="R166" s="15">
        <f>'[1]TCE - ANEXO III - Preencher'!S175</f>
        <v>97.26</v>
      </c>
      <c r="S166" s="16">
        <f t="shared" si="15"/>
        <v>81.55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1577.78</v>
      </c>
      <c r="Y166" s="15">
        <f>'[1]TCE - ANEXO III - Preencher'!Z175</f>
        <v>0</v>
      </c>
      <c r="Z166" s="16">
        <f t="shared" si="17"/>
        <v>1577.78</v>
      </c>
      <c r="AA166" s="17" t="str">
        <f>IF('[1]TCE - ANEXO III - Preencher'!AB175="","",'[1]TCE - ANEXO III - Preencher'!AB175)</f>
        <v>piso da enfermagem</v>
      </c>
      <c r="AB166" s="15">
        <f t="shared" si="12"/>
        <v>2132.48</v>
      </c>
    </row>
    <row r="167" spans="1:28" x14ac:dyDescent="0.2">
      <c r="A167" s="8">
        <f>IFERROR(VLOOKUP(B167,'[1]DADOS (OCULTAR)'!$Q$3:$S$136,3,0),"")</f>
        <v>10739225002161</v>
      </c>
      <c r="B167" s="9" t="str">
        <f>'[1]TCE - ANEXO III - Preencher'!C176</f>
        <v>UPA OLINDA - CG 001/2022</v>
      </c>
      <c r="C167" s="10"/>
      <c r="D167" s="11" t="str">
        <f>'[1]TCE - ANEXO III - Preencher'!E176</f>
        <v>MARIA RENATA FERREIRA DE SOUZA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5152-05</v>
      </c>
      <c r="G167" s="13">
        <f>IF('[1]TCE - ANEXO III - Preencher'!H176="","",'[1]TCE - ANEXO III - Preencher'!H176)</f>
        <v>46054</v>
      </c>
      <c r="H167" s="14">
        <f>'[1]TCE - ANEXO III - Preencher'!I176</f>
        <v>0</v>
      </c>
      <c r="I167" s="14">
        <f>'[1]TCE - ANEXO III - Preencher'!J176</f>
        <v>285.06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1.5</v>
      </c>
      <c r="O167" s="15">
        <f>'[1]TCE - ANEXO III - Preencher'!P176</f>
        <v>0</v>
      </c>
      <c r="P167" s="16">
        <f t="shared" si="14"/>
        <v>1.5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1577.78</v>
      </c>
      <c r="Y167" s="15">
        <f>'[1]TCE - ANEXO III - Preencher'!Z176</f>
        <v>0</v>
      </c>
      <c r="Z167" s="16">
        <f t="shared" si="17"/>
        <v>1577.78</v>
      </c>
      <c r="AA167" s="17" t="str">
        <f>IF('[1]TCE - ANEXO III - Preencher'!AB176="","",'[1]TCE - ANEXO III - Preencher'!AB176)</f>
        <v>piso da enfermagem</v>
      </c>
      <c r="AB167" s="15">
        <f t="shared" si="12"/>
        <v>1864.34</v>
      </c>
    </row>
    <row r="168" spans="1:28" x14ac:dyDescent="0.2">
      <c r="A168" s="8">
        <f>IFERROR(VLOOKUP(B168,'[1]DADOS (OCULTAR)'!$Q$3:$S$136,3,0),"")</f>
        <v>10739225002161</v>
      </c>
      <c r="B168" s="9" t="str">
        <f>'[1]TCE - ANEXO III - Preencher'!C177</f>
        <v>UPA OLINDA - CG 001/2022</v>
      </c>
      <c r="C168" s="10"/>
      <c r="D168" s="11" t="str">
        <f>'[1]TCE - ANEXO III - Preencher'!E177</f>
        <v>MARIA SIMONE SANTOS DE LIMA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3226-05</v>
      </c>
      <c r="G168" s="13">
        <f>IF('[1]TCE - ANEXO III - Preencher'!H177="","",'[1]TCE - ANEXO III - Preencher'!H177)</f>
        <v>46054</v>
      </c>
      <c r="H168" s="14">
        <f>'[1]TCE - ANEXO III - Preencher'!I177</f>
        <v>0</v>
      </c>
      <c r="I168" s="14">
        <f>'[1]TCE - ANEXO III - Preencher'!J177</f>
        <v>171.02</v>
      </c>
      <c r="J168" s="14">
        <f>'[1]TCE - ANEXO III - Preencher'!K177</f>
        <v>0</v>
      </c>
      <c r="K168" s="15">
        <f>'[1]TCE - ANEXO III - Preencher'!L177</f>
        <v>191.44</v>
      </c>
      <c r="L168" s="15">
        <f>'[1]TCE - ANEXO III - Preencher'!M177</f>
        <v>1.62</v>
      </c>
      <c r="M168" s="15">
        <f t="shared" si="13"/>
        <v>189.82</v>
      </c>
      <c r="N168" s="15">
        <f>'[1]TCE - ANEXO III - Preencher'!O177</f>
        <v>1.5</v>
      </c>
      <c r="O168" s="15">
        <f>'[1]TCE - ANEXO III - Preencher'!P177</f>
        <v>0</v>
      </c>
      <c r="P168" s="16">
        <f t="shared" si="14"/>
        <v>1.5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362.34000000000003</v>
      </c>
    </row>
    <row r="169" spans="1:28" x14ac:dyDescent="0.2">
      <c r="A169" s="8">
        <f>IFERROR(VLOOKUP(B169,'[1]DADOS (OCULTAR)'!$Q$3:$S$136,3,0),"")</f>
        <v>10739225002161</v>
      </c>
      <c r="B169" s="9" t="str">
        <f>'[1]TCE - ANEXO III - Preencher'!C178</f>
        <v>UPA OLINDA - CG 001/2022</v>
      </c>
      <c r="C169" s="10"/>
      <c r="D169" s="11" t="str">
        <f>'[1]TCE - ANEXO III - Preencher'!E178</f>
        <v>MARIELY DO REGO BARROS DE ANDRADE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>
        <f>IF('[1]TCE - ANEXO III - Preencher'!H178="","",'[1]TCE - ANEXO III - Preencher'!H178)</f>
        <v>46054</v>
      </c>
      <c r="H169" s="14">
        <f>'[1]TCE - ANEXO III - Preencher'!I178</f>
        <v>0</v>
      </c>
      <c r="I169" s="14">
        <f>'[1]TCE - ANEXO III - Preencher'!J178</f>
        <v>387.24</v>
      </c>
      <c r="J169" s="14">
        <f>'[1]TCE - ANEXO III - Preencher'!K178</f>
        <v>0</v>
      </c>
      <c r="K169" s="15">
        <f>'[1]TCE - ANEXO III - Preencher'!L178</f>
        <v>191.44</v>
      </c>
      <c r="L169" s="15">
        <f>'[1]TCE - ANEXO III - Preencher'!M178</f>
        <v>2.2200000000000002</v>
      </c>
      <c r="M169" s="15">
        <f t="shared" si="13"/>
        <v>189.22</v>
      </c>
      <c r="N169" s="15">
        <f>'[1]TCE - ANEXO III - Preencher'!O178</f>
        <v>10.72</v>
      </c>
      <c r="O169" s="15">
        <f>'[1]TCE - ANEXO III - Preencher'!P178</f>
        <v>0</v>
      </c>
      <c r="P169" s="16">
        <f t="shared" si="14"/>
        <v>10.72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1941</v>
      </c>
      <c r="Y169" s="15">
        <f>'[1]TCE - ANEXO III - Preencher'!Z178</f>
        <v>0</v>
      </c>
      <c r="Z169" s="16">
        <f t="shared" si="17"/>
        <v>1941</v>
      </c>
      <c r="AA169" s="17" t="str">
        <f>IF('[1]TCE - ANEXO III - Preencher'!AB178="","",'[1]TCE - ANEXO III - Preencher'!AB178)</f>
        <v>piso da enfermagem</v>
      </c>
      <c r="AB169" s="15">
        <f t="shared" si="12"/>
        <v>2528.1800000000003</v>
      </c>
    </row>
    <row r="170" spans="1:28" x14ac:dyDescent="0.2">
      <c r="A170" s="8">
        <f>IFERROR(VLOOKUP(B170,'[1]DADOS (OCULTAR)'!$Q$3:$S$136,3,0),"")</f>
        <v>10739225002161</v>
      </c>
      <c r="B170" s="9" t="str">
        <f>'[1]TCE - ANEXO III - Preencher'!C179</f>
        <v>UPA OLINDA - CG 001/2022</v>
      </c>
      <c r="C170" s="10"/>
      <c r="D170" s="11" t="str">
        <f>'[1]TCE - ANEXO III - Preencher'!E179</f>
        <v>MARIO JOSE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7823-20</v>
      </c>
      <c r="G170" s="13">
        <f>IF('[1]TCE - ANEXO III - Preencher'!H179="","",'[1]TCE - ANEXO III - Preencher'!H179)</f>
        <v>46054</v>
      </c>
      <c r="H170" s="14">
        <f>'[1]TCE - ANEXO III - Preencher'!I179</f>
        <v>0</v>
      </c>
      <c r="I170" s="14">
        <f>'[1]TCE - ANEXO III - Preencher'!J179</f>
        <v>223.2</v>
      </c>
      <c r="J170" s="14">
        <f>'[1]TCE - ANEXO III - Preencher'!K179</f>
        <v>0</v>
      </c>
      <c r="K170" s="15">
        <f>'[1]TCE - ANEXO III - Preencher'!L179</f>
        <v>191.44</v>
      </c>
      <c r="L170" s="15">
        <f>'[1]TCE - ANEXO III - Preencher'!M179</f>
        <v>0.12</v>
      </c>
      <c r="M170" s="15">
        <f t="shared" si="13"/>
        <v>191.32</v>
      </c>
      <c r="N170" s="15">
        <f>'[1]TCE - ANEXO III - Preencher'!O179</f>
        <v>1.5</v>
      </c>
      <c r="O170" s="15">
        <f>'[1]TCE - ANEXO III - Preencher'!P179</f>
        <v>0</v>
      </c>
      <c r="P170" s="16">
        <f t="shared" si="14"/>
        <v>1.5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416.02</v>
      </c>
    </row>
    <row r="171" spans="1:28" x14ac:dyDescent="0.2">
      <c r="A171" s="8">
        <f>IFERROR(VLOOKUP(B171,'[1]DADOS (OCULTAR)'!$Q$3:$S$136,3,0),"")</f>
        <v>10739225002161</v>
      </c>
      <c r="B171" s="9" t="str">
        <f>'[1]TCE - ANEXO III - Preencher'!C180</f>
        <v>UPA OLINDA - CG 001/2022</v>
      </c>
      <c r="C171" s="10"/>
      <c r="D171" s="11" t="str">
        <f>'[1]TCE - ANEXO III - Preencher'!E180</f>
        <v>MARIUSKA RODRIGUES RAPOSO LAPORTE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2516-05</v>
      </c>
      <c r="G171" s="13">
        <f>IF('[1]TCE - ANEXO III - Preencher'!H180="","",'[1]TCE - ANEXO III - Preencher'!H180)</f>
        <v>46054</v>
      </c>
      <c r="H171" s="14">
        <f>'[1]TCE - ANEXO III - Preencher'!I180</f>
        <v>0</v>
      </c>
      <c r="I171" s="14">
        <f>'[1]TCE - ANEXO III - Preencher'!J180</f>
        <v>321.72000000000003</v>
      </c>
      <c r="J171" s="14">
        <f>'[1]TCE - ANEXO III - Preencher'!K180</f>
        <v>0</v>
      </c>
      <c r="K171" s="15">
        <f>'[1]TCE - ANEXO III - Preencher'!L180</f>
        <v>191.44</v>
      </c>
      <c r="L171" s="15">
        <f>'[1]TCE - ANEXO III - Preencher'!M180</f>
        <v>0.17</v>
      </c>
      <c r="M171" s="15">
        <f t="shared" si="13"/>
        <v>191.27</v>
      </c>
      <c r="N171" s="15">
        <f>'[1]TCE - ANEXO III - Preencher'!O180</f>
        <v>1.5</v>
      </c>
      <c r="O171" s="15">
        <f>'[1]TCE - ANEXO III - Preencher'!P180</f>
        <v>0</v>
      </c>
      <c r="P171" s="16">
        <f t="shared" si="14"/>
        <v>1.5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121.3</v>
      </c>
      <c r="U171" s="15">
        <f>'[1]TCE - ANEXO III - Preencher'!V180</f>
        <v>0</v>
      </c>
      <c r="V171" s="16">
        <f t="shared" si="16"/>
        <v>121.3</v>
      </c>
      <c r="W171" s="17" t="str">
        <f>IF('[1]TCE - ANEXO III - Preencher'!X180="","",'[1]TCE - ANEXO III - Preencher'!X180)</f>
        <v>auxilio creche devido e auxilio creche devido retroativo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635.79</v>
      </c>
    </row>
    <row r="172" spans="1:28" x14ac:dyDescent="0.2">
      <c r="A172" s="8">
        <f>IFERROR(VLOOKUP(B172,'[1]DADOS (OCULTAR)'!$Q$3:$S$136,3,0),"")</f>
        <v>10739225002161</v>
      </c>
      <c r="B172" s="9" t="str">
        <f>'[1]TCE - ANEXO III - Preencher'!C181</f>
        <v>UPA OLINDA - CG 001/2022</v>
      </c>
      <c r="C172" s="10"/>
      <c r="D172" s="11" t="str">
        <f>'[1]TCE - ANEXO III - Preencher'!E181</f>
        <v>MARLEIDE MIRANDA MENDES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46054</v>
      </c>
      <c r="H172" s="14">
        <f>'[1]TCE - ANEXO III - Preencher'!I181</f>
        <v>0</v>
      </c>
      <c r="I172" s="14">
        <f>'[1]TCE - ANEXO III - Preencher'!J181</f>
        <v>281.83</v>
      </c>
      <c r="J172" s="14">
        <f>'[1]TCE - ANEXO III - Preencher'!K181</f>
        <v>0</v>
      </c>
      <c r="K172" s="15">
        <f>'[1]TCE - ANEXO III - Preencher'!L181</f>
        <v>191.44</v>
      </c>
      <c r="L172" s="15">
        <f>'[1]TCE - ANEXO III - Preencher'!M181</f>
        <v>1.62</v>
      </c>
      <c r="M172" s="15">
        <f t="shared" si="13"/>
        <v>189.82</v>
      </c>
      <c r="N172" s="15">
        <f>'[1]TCE - ANEXO III - Preencher'!O181</f>
        <v>1.5</v>
      </c>
      <c r="O172" s="15">
        <f>'[1]TCE - ANEXO III - Preencher'!P181</f>
        <v>0</v>
      </c>
      <c r="P172" s="16">
        <f t="shared" si="14"/>
        <v>1.5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1577.78</v>
      </c>
      <c r="Y172" s="15">
        <f>'[1]TCE - ANEXO III - Preencher'!Z181</f>
        <v>0</v>
      </c>
      <c r="Z172" s="16">
        <f t="shared" si="17"/>
        <v>1577.78</v>
      </c>
      <c r="AA172" s="17" t="str">
        <f>IF('[1]TCE - ANEXO III - Preencher'!AB181="","",'[1]TCE - ANEXO III - Preencher'!AB181)</f>
        <v>piso da enfermagem</v>
      </c>
      <c r="AB172" s="15">
        <f t="shared" si="12"/>
        <v>2050.9299999999998</v>
      </c>
    </row>
    <row r="173" spans="1:28" x14ac:dyDescent="0.2">
      <c r="A173" s="8">
        <f>IFERROR(VLOOKUP(B173,'[1]DADOS (OCULTAR)'!$Q$3:$S$136,3,0),"")</f>
        <v>10739225002161</v>
      </c>
      <c r="B173" s="9" t="str">
        <f>'[1]TCE - ANEXO III - Preencher'!C182</f>
        <v>UPA OLINDA - CG 001/2022</v>
      </c>
      <c r="C173" s="10"/>
      <c r="D173" s="11" t="str">
        <f>'[1]TCE - ANEXO III - Preencher'!E182</f>
        <v>MARY SIMONE BOYER DE ALMEIDA DOS ANJOS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46054</v>
      </c>
      <c r="H173" s="14">
        <f>'[1]TCE - ANEXO III - Preencher'!I182</f>
        <v>0</v>
      </c>
      <c r="I173" s="14">
        <f>'[1]TCE - ANEXO III - Preencher'!J182</f>
        <v>281.83</v>
      </c>
      <c r="J173" s="14">
        <f>'[1]TCE - ANEXO III - Preencher'!K182</f>
        <v>0</v>
      </c>
      <c r="K173" s="15">
        <f>'[1]TCE - ANEXO III - Preencher'!L182</f>
        <v>191.44</v>
      </c>
      <c r="L173" s="15">
        <f>'[1]TCE - ANEXO III - Preencher'!M182</f>
        <v>1.62</v>
      </c>
      <c r="M173" s="15">
        <f t="shared" si="13"/>
        <v>189.82</v>
      </c>
      <c r="N173" s="15">
        <f>'[1]TCE - ANEXO III - Preencher'!O182</f>
        <v>1.5</v>
      </c>
      <c r="O173" s="15">
        <f>'[1]TCE - ANEXO III - Preencher'!P182</f>
        <v>0</v>
      </c>
      <c r="P173" s="16">
        <f t="shared" si="14"/>
        <v>1.5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1577.78</v>
      </c>
      <c r="Y173" s="15">
        <f>'[1]TCE - ANEXO III - Preencher'!Z182</f>
        <v>0</v>
      </c>
      <c r="Z173" s="16">
        <f t="shared" si="17"/>
        <v>1577.78</v>
      </c>
      <c r="AA173" s="17" t="str">
        <f>IF('[1]TCE - ANEXO III - Preencher'!AB182="","",'[1]TCE - ANEXO III - Preencher'!AB182)</f>
        <v>piso da enfermagem</v>
      </c>
      <c r="AB173" s="15">
        <f t="shared" si="12"/>
        <v>2050.9299999999998</v>
      </c>
    </row>
    <row r="174" spans="1:28" x14ac:dyDescent="0.2">
      <c r="A174" s="8">
        <f>IFERROR(VLOOKUP(B174,'[1]DADOS (OCULTAR)'!$Q$3:$S$136,3,0),"")</f>
        <v>10739225002161</v>
      </c>
      <c r="B174" s="9" t="str">
        <f>'[1]TCE - ANEXO III - Preencher'!C183</f>
        <v>UPA OLINDA - CG 001/2022</v>
      </c>
      <c r="C174" s="10"/>
      <c r="D174" s="11" t="str">
        <f>'[1]TCE - ANEXO III - Preencher'!E183</f>
        <v>MATHEUS JUAN ROSA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4221-05</v>
      </c>
      <c r="G174" s="13">
        <f>IF('[1]TCE - ANEXO III - Preencher'!H183="","",'[1]TCE - ANEXO III - Preencher'!H183)</f>
        <v>46054</v>
      </c>
      <c r="H174" s="14">
        <f>'[1]TCE - ANEXO III - Preencher'!I183</f>
        <v>0</v>
      </c>
      <c r="I174" s="14">
        <f>'[1]TCE - ANEXO III - Preencher'!J183</f>
        <v>143.32</v>
      </c>
      <c r="J174" s="14">
        <f>'[1]TCE - ANEXO III - Preencher'!K183</f>
        <v>0</v>
      </c>
      <c r="K174" s="15">
        <f>'[1]TCE - ANEXO III - Preencher'!L183</f>
        <v>191.44</v>
      </c>
      <c r="L174" s="15">
        <f>'[1]TCE - ANEXO III - Preencher'!M183</f>
        <v>1.62</v>
      </c>
      <c r="M174" s="15">
        <f t="shared" si="13"/>
        <v>189.82</v>
      </c>
      <c r="N174" s="15">
        <f>'[1]TCE - ANEXO III - Preencher'!O183</f>
        <v>1.5</v>
      </c>
      <c r="O174" s="15">
        <f>'[1]TCE - ANEXO III - Preencher'!P183</f>
        <v>0</v>
      </c>
      <c r="P174" s="16">
        <f t="shared" si="14"/>
        <v>1.5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334.64</v>
      </c>
    </row>
    <row r="175" spans="1:28" x14ac:dyDescent="0.2">
      <c r="A175" s="8">
        <f>IFERROR(VLOOKUP(B175,'[1]DADOS (OCULTAR)'!$Q$3:$S$136,3,0),"")</f>
        <v>10739225002161</v>
      </c>
      <c r="B175" s="9" t="str">
        <f>'[1]TCE - ANEXO III - Preencher'!C184</f>
        <v>UPA OLINDA - CG 001/2022</v>
      </c>
      <c r="C175" s="10"/>
      <c r="D175" s="11" t="str">
        <f>'[1]TCE - ANEXO III - Preencher'!E184</f>
        <v>MICHAELA BARROS DA CRUZ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5142-25</v>
      </c>
      <c r="G175" s="13">
        <f>IF('[1]TCE - ANEXO III - Preencher'!H184="","",'[1]TCE - ANEXO III - Preencher'!H184)</f>
        <v>46054</v>
      </c>
      <c r="H175" s="14">
        <f>'[1]TCE - ANEXO III - Preencher'!I184</f>
        <v>0</v>
      </c>
      <c r="I175" s="14">
        <f>'[1]TCE - ANEXO III - Preencher'!J184</f>
        <v>171.69</v>
      </c>
      <c r="J175" s="14">
        <f>'[1]TCE - ANEXO III - Preencher'!K184</f>
        <v>0</v>
      </c>
      <c r="K175" s="15">
        <f>'[1]TCE - ANEXO III - Preencher'!L184</f>
        <v>191.44</v>
      </c>
      <c r="L175" s="15">
        <f>'[1]TCE - ANEXO III - Preencher'!M184</f>
        <v>1.62</v>
      </c>
      <c r="M175" s="15">
        <f t="shared" si="13"/>
        <v>189.82</v>
      </c>
      <c r="N175" s="15">
        <f>'[1]TCE - ANEXO III - Preencher'!O184</f>
        <v>1.5</v>
      </c>
      <c r="O175" s="15">
        <f>'[1]TCE - ANEXO III - Preencher'!P184</f>
        <v>0</v>
      </c>
      <c r="P175" s="16">
        <f t="shared" si="14"/>
        <v>1.5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363.01</v>
      </c>
    </row>
    <row r="176" spans="1:28" x14ac:dyDescent="0.2">
      <c r="A176" s="8">
        <f>IFERROR(VLOOKUP(B176,'[1]DADOS (OCULTAR)'!$Q$3:$S$136,3,0),"")</f>
        <v>10739225002161</v>
      </c>
      <c r="B176" s="9" t="str">
        <f>'[1]TCE - ANEXO III - Preencher'!C185</f>
        <v>UPA OLINDA - CG 001/2022</v>
      </c>
      <c r="C176" s="10"/>
      <c r="D176" s="11" t="str">
        <f>'[1]TCE - ANEXO III - Preencher'!E185</f>
        <v>MICHELLE ALENCAR MACIEL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46054</v>
      </c>
      <c r="H176" s="14">
        <f>'[1]TCE - ANEXO III - Preencher'!I185</f>
        <v>0</v>
      </c>
      <c r="I176" s="14">
        <f>'[1]TCE - ANEXO III - Preencher'!J185</f>
        <v>758.31</v>
      </c>
      <c r="J176" s="14">
        <f>'[1]TCE - ANEXO III - Preencher'!K185</f>
        <v>0</v>
      </c>
      <c r="K176" s="15">
        <f>'[1]TCE - ANEXO III - Preencher'!L185</f>
        <v>191.44</v>
      </c>
      <c r="L176" s="15">
        <f>'[1]TCE - ANEXO III - Preencher'!M185</f>
        <v>8.68</v>
      </c>
      <c r="M176" s="15">
        <f t="shared" si="13"/>
        <v>182.76</v>
      </c>
      <c r="N176" s="15">
        <f>'[1]TCE - ANEXO III - Preencher'!O185</f>
        <v>10.72</v>
      </c>
      <c r="O176" s="15">
        <f>'[1]TCE - ANEXO III - Preencher'!P185</f>
        <v>0</v>
      </c>
      <c r="P176" s="16">
        <f t="shared" si="14"/>
        <v>10.72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951.79</v>
      </c>
    </row>
    <row r="177" spans="1:28" x14ac:dyDescent="0.2">
      <c r="A177" s="8">
        <f>IFERROR(VLOOKUP(B177,'[1]DADOS (OCULTAR)'!$Q$3:$S$136,3,0),"")</f>
        <v>10739225002161</v>
      </c>
      <c r="B177" s="9" t="str">
        <f>'[1]TCE - ANEXO III - Preencher'!C186</f>
        <v>UPA OLINDA - CG 001/2022</v>
      </c>
      <c r="C177" s="10"/>
      <c r="D177" s="11" t="str">
        <f>'[1]TCE - ANEXO III - Preencher'!E186</f>
        <v>MICHELLE CONCEIÇÃO DE OLIVEIRA LIMA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223505</v>
      </c>
      <c r="G177" s="13">
        <f>IF('[1]TCE - ANEXO III - Preencher'!H186="","",'[1]TCE - ANEXO III - Preencher'!H186)</f>
        <v>46054</v>
      </c>
      <c r="H177" s="14">
        <f>'[1]TCE - ANEXO III - Preencher'!I186</f>
        <v>0</v>
      </c>
      <c r="I177" s="14">
        <f>'[1]TCE - ANEXO III - Preencher'!J186</f>
        <v>403.47</v>
      </c>
      <c r="J177" s="14">
        <f>'[1]TCE - ANEXO III - Preencher'!K186</f>
        <v>0</v>
      </c>
      <c r="K177" s="15">
        <f>'[1]TCE - ANEXO III - Preencher'!L186</f>
        <v>191.44</v>
      </c>
      <c r="L177" s="15">
        <f>'[1]TCE - ANEXO III - Preencher'!M186</f>
        <v>2.04</v>
      </c>
      <c r="M177" s="15">
        <f t="shared" si="13"/>
        <v>189.4</v>
      </c>
      <c r="N177" s="15">
        <f>'[1]TCE - ANEXO III - Preencher'!O186</f>
        <v>10.72</v>
      </c>
      <c r="O177" s="15">
        <f>'[1]TCE - ANEXO III - Preencher'!P186</f>
        <v>0</v>
      </c>
      <c r="P177" s="16">
        <f t="shared" si="14"/>
        <v>10.72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138.38999999999999</v>
      </c>
      <c r="U177" s="15">
        <f>'[1]TCE - ANEXO III - Preencher'!V186</f>
        <v>0</v>
      </c>
      <c r="V177" s="16">
        <f t="shared" si="16"/>
        <v>138.38999999999999</v>
      </c>
      <c r="W177" s="17" t="str">
        <f>IF('[1]TCE - ANEXO III - Preencher'!X186="","",'[1]TCE - ANEXO III - Preencher'!X186)</f>
        <v>auxilio creche dos enfermeiros</v>
      </c>
      <c r="X177" s="15">
        <f>'[1]TCE - ANEXO III - Preencher'!Y186</f>
        <v>2113.7199999999998</v>
      </c>
      <c r="Y177" s="15">
        <f>'[1]TCE - ANEXO III - Preencher'!Z186</f>
        <v>0</v>
      </c>
      <c r="Z177" s="16">
        <f t="shared" si="17"/>
        <v>2113.7199999999998</v>
      </c>
      <c r="AA177" s="17" t="str">
        <f>IF('[1]TCE - ANEXO III - Preencher'!AB186="","",'[1]TCE - ANEXO III - Preencher'!AB186)</f>
        <v>piso da enfermagem</v>
      </c>
      <c r="AB177" s="15">
        <f t="shared" si="12"/>
        <v>2855.7</v>
      </c>
    </row>
    <row r="178" spans="1:28" x14ac:dyDescent="0.2">
      <c r="A178" s="8">
        <f>IFERROR(VLOOKUP(B178,'[1]DADOS (OCULTAR)'!$Q$3:$S$136,3,0),"")</f>
        <v>10739225002161</v>
      </c>
      <c r="B178" s="9" t="str">
        <f>'[1]TCE - ANEXO III - Preencher'!C187</f>
        <v>UPA OLINDA - CG 001/2022</v>
      </c>
      <c r="C178" s="10"/>
      <c r="D178" s="11" t="str">
        <f>'[1]TCE - ANEXO III - Preencher'!E187</f>
        <v>MOACIR CARLOS FERREIRA DA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3222-30</v>
      </c>
      <c r="G178" s="13">
        <f>IF('[1]TCE - ANEXO III - Preencher'!H187="","",'[1]TCE - ANEXO III - Preencher'!H187)</f>
        <v>46054</v>
      </c>
      <c r="H178" s="14">
        <f>'[1]TCE - ANEXO III - Preencher'!I187</f>
        <v>0</v>
      </c>
      <c r="I178" s="14">
        <f>'[1]TCE - ANEXO III - Preencher'!J187</f>
        <v>150.41999999999999</v>
      </c>
      <c r="J178" s="14">
        <f>'[1]TCE - ANEXO III - Preencher'!K187</f>
        <v>0</v>
      </c>
      <c r="K178" s="15">
        <f>'[1]TCE - ANEXO III - Preencher'!L187</f>
        <v>191.44</v>
      </c>
      <c r="L178" s="15">
        <f>'[1]TCE - ANEXO III - Preencher'!M187</f>
        <v>1.57</v>
      </c>
      <c r="M178" s="15">
        <f t="shared" si="13"/>
        <v>189.87</v>
      </c>
      <c r="N178" s="15">
        <f>'[1]TCE - ANEXO III - Preencher'!O187</f>
        <v>1.5</v>
      </c>
      <c r="O178" s="15">
        <f>'[1]TCE - ANEXO III - Preencher'!P187</f>
        <v>0</v>
      </c>
      <c r="P178" s="16">
        <f t="shared" si="14"/>
        <v>1.5</v>
      </c>
      <c r="Q178" s="15">
        <f>'[1]TCE - ANEXO III - Preencher'!R187</f>
        <v>178.81</v>
      </c>
      <c r="R178" s="15">
        <f>'[1]TCE - ANEXO III - Preencher'!S187</f>
        <v>94.02</v>
      </c>
      <c r="S178" s="16">
        <f t="shared" si="15"/>
        <v>84.79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426.58</v>
      </c>
    </row>
    <row r="179" spans="1:28" x14ac:dyDescent="0.2">
      <c r="A179" s="8">
        <f>IFERROR(VLOOKUP(B179,'[1]DADOS (OCULTAR)'!$Q$3:$S$136,3,0),"")</f>
        <v>10739225002161</v>
      </c>
      <c r="B179" s="9" t="str">
        <f>'[1]TCE - ANEXO III - Preencher'!C188</f>
        <v>UPA OLINDA - CG 001/2022</v>
      </c>
      <c r="C179" s="10"/>
      <c r="D179" s="11" t="str">
        <f>'[1]TCE - ANEXO III - Preencher'!E188</f>
        <v>NADJANE CRISTINA DO NASCIMENTO SANTOS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5142-25</v>
      </c>
      <c r="G179" s="13">
        <f>IF('[1]TCE - ANEXO III - Preencher'!H188="","",'[1]TCE - ANEXO III - Preencher'!H188)</f>
        <v>46054</v>
      </c>
      <c r="H179" s="14">
        <f>'[1]TCE - ANEXO III - Preencher'!I188</f>
        <v>0</v>
      </c>
      <c r="I179" s="14">
        <f>'[1]TCE - ANEXO III - Preencher'!J188</f>
        <v>175.42</v>
      </c>
      <c r="J179" s="14">
        <f>'[1]TCE - ANEXO III - Preencher'!K188</f>
        <v>0</v>
      </c>
      <c r="K179" s="15">
        <f>'[1]TCE - ANEXO III - Preencher'!L188</f>
        <v>191.44</v>
      </c>
      <c r="L179" s="15">
        <f>'[1]TCE - ANEXO III - Preencher'!M188</f>
        <v>1.62</v>
      </c>
      <c r="M179" s="15">
        <f t="shared" si="13"/>
        <v>189.82</v>
      </c>
      <c r="N179" s="15">
        <f>'[1]TCE - ANEXO III - Preencher'!O188</f>
        <v>1.5</v>
      </c>
      <c r="O179" s="15">
        <f>'[1]TCE - ANEXO III - Preencher'!P188</f>
        <v>0</v>
      </c>
      <c r="P179" s="16">
        <f t="shared" si="14"/>
        <v>1.5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366.74</v>
      </c>
    </row>
    <row r="180" spans="1:28" x14ac:dyDescent="0.2">
      <c r="A180" s="8">
        <f>IFERROR(VLOOKUP(B180,'[1]DADOS (OCULTAR)'!$Q$3:$S$136,3,0),"")</f>
        <v>10739225002161</v>
      </c>
      <c r="B180" s="9" t="str">
        <f>'[1]TCE - ANEXO III - Preencher'!C189</f>
        <v>UPA OLINDA - CG 001/2022</v>
      </c>
      <c r="C180" s="10"/>
      <c r="D180" s="11" t="str">
        <f>'[1]TCE - ANEXO III - Preencher'!E189</f>
        <v>OSEIAS VENTURA DO NASCIMENTO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7664-20</v>
      </c>
      <c r="G180" s="13">
        <f>IF('[1]TCE - ANEXO III - Preencher'!H189="","",'[1]TCE - ANEXO III - Preencher'!H189)</f>
        <v>46054</v>
      </c>
      <c r="H180" s="14">
        <f>'[1]TCE - ANEXO III - Preencher'!I189</f>
        <v>0</v>
      </c>
      <c r="I180" s="14">
        <f>'[1]TCE - ANEXO III - Preencher'!J189</f>
        <v>335.81</v>
      </c>
      <c r="J180" s="14">
        <f>'[1]TCE - ANEXO III - Preencher'!K189</f>
        <v>0</v>
      </c>
      <c r="K180" s="15">
        <f>'[1]TCE - ANEXO III - Preencher'!L189</f>
        <v>191.44</v>
      </c>
      <c r="L180" s="15">
        <f>'[1]TCE - ANEXO III - Preencher'!M189</f>
        <v>2.73</v>
      </c>
      <c r="M180" s="15">
        <f t="shared" si="13"/>
        <v>188.71</v>
      </c>
      <c r="N180" s="15">
        <f>'[1]TCE - ANEXO III - Preencher'!O189</f>
        <v>10.72</v>
      </c>
      <c r="O180" s="15">
        <f>'[1]TCE - ANEXO III - Preencher'!P189</f>
        <v>0</v>
      </c>
      <c r="P180" s="16">
        <f t="shared" si="14"/>
        <v>10.72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535.24</v>
      </c>
    </row>
    <row r="181" spans="1:28" x14ac:dyDescent="0.2">
      <c r="A181" s="8">
        <f>IFERROR(VLOOKUP(B181,'[1]DADOS (OCULTAR)'!$Q$3:$S$136,3,0),"")</f>
        <v>10739225002161</v>
      </c>
      <c r="B181" s="9" t="str">
        <f>'[1]TCE - ANEXO III - Preencher'!C190</f>
        <v>UPA OLINDA - CG 001/2022</v>
      </c>
      <c r="C181" s="10"/>
      <c r="D181" s="11" t="str">
        <f>'[1]TCE - ANEXO III - Preencher'!E190</f>
        <v>PATRÍCIA GREICE  DOS SANTOS BRASIL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46054</v>
      </c>
      <c r="H181" s="14">
        <f>'[1]TCE - ANEXO III - Preencher'!I190</f>
        <v>0</v>
      </c>
      <c r="I181" s="14">
        <f>'[1]TCE - ANEXO III - Preencher'!J190</f>
        <v>281.83</v>
      </c>
      <c r="J181" s="14">
        <f>'[1]TCE - ANEXO III - Preencher'!K190</f>
        <v>0</v>
      </c>
      <c r="K181" s="15">
        <f>'[1]TCE - ANEXO III - Preencher'!L190</f>
        <v>191.44</v>
      </c>
      <c r="L181" s="15">
        <f>'[1]TCE - ANEXO III - Preencher'!M190</f>
        <v>1.62</v>
      </c>
      <c r="M181" s="15">
        <f t="shared" si="13"/>
        <v>189.82</v>
      </c>
      <c r="N181" s="15">
        <f>'[1]TCE - ANEXO III - Preencher'!O190</f>
        <v>1.5</v>
      </c>
      <c r="O181" s="15">
        <f>'[1]TCE - ANEXO III - Preencher'!P190</f>
        <v>0</v>
      </c>
      <c r="P181" s="16">
        <f t="shared" si="14"/>
        <v>1.5</v>
      </c>
      <c r="Q181" s="15">
        <f>'[1]TCE - ANEXO III - Preencher'!R190</f>
        <v>178.81</v>
      </c>
      <c r="R181" s="15">
        <f>'[1]TCE - ANEXO III - Preencher'!S190</f>
        <v>97.26</v>
      </c>
      <c r="S181" s="16">
        <f t="shared" si="15"/>
        <v>81.55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1577.78</v>
      </c>
      <c r="Y181" s="15">
        <f>'[1]TCE - ANEXO III - Preencher'!Z190</f>
        <v>0</v>
      </c>
      <c r="Z181" s="16">
        <f t="shared" si="17"/>
        <v>1577.78</v>
      </c>
      <c r="AA181" s="17" t="str">
        <f>IF('[1]TCE - ANEXO III - Preencher'!AB190="","",'[1]TCE - ANEXO III - Preencher'!AB190)</f>
        <v>piso da enfermagem</v>
      </c>
      <c r="AB181" s="15">
        <f t="shared" si="12"/>
        <v>2132.48</v>
      </c>
    </row>
    <row r="182" spans="1:28" x14ac:dyDescent="0.2">
      <c r="A182" s="8">
        <f>IFERROR(VLOOKUP(B182,'[1]DADOS (OCULTAR)'!$Q$3:$S$136,3,0),"")</f>
        <v>10739225002161</v>
      </c>
      <c r="B182" s="9" t="str">
        <f>'[1]TCE - ANEXO III - Preencher'!C191</f>
        <v>UPA OLINDA - CG 001/2022</v>
      </c>
      <c r="C182" s="10"/>
      <c r="D182" s="11" t="str">
        <f>'[1]TCE - ANEXO III - Preencher'!E191</f>
        <v>PATRICIA LAINE DA SILVA CAETANO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2237-05</v>
      </c>
      <c r="G182" s="13">
        <f>IF('[1]TCE - ANEXO III - Preencher'!H191="","",'[1]TCE - ANEXO III - Preencher'!H191)</f>
        <v>46054</v>
      </c>
      <c r="H182" s="14">
        <f>'[1]TCE - ANEXO III - Preencher'!I191</f>
        <v>0</v>
      </c>
      <c r="I182" s="14">
        <f>'[1]TCE - ANEXO III - Preencher'!J191</f>
        <v>155.61000000000001</v>
      </c>
      <c r="J182" s="14">
        <f>'[1]TCE - ANEXO III - Preencher'!K191</f>
        <v>0</v>
      </c>
      <c r="K182" s="15">
        <f>'[1]TCE - ANEXO III - Preencher'!L191</f>
        <v>191.44</v>
      </c>
      <c r="L182" s="15">
        <f>'[1]TCE - ANEXO III - Preencher'!M191</f>
        <v>1.62</v>
      </c>
      <c r="M182" s="15">
        <f t="shared" si="13"/>
        <v>189.82</v>
      </c>
      <c r="N182" s="15">
        <f>'[1]TCE - ANEXO III - Preencher'!O191</f>
        <v>1.5</v>
      </c>
      <c r="O182" s="15">
        <f>'[1]TCE - ANEXO III - Preencher'!P191</f>
        <v>0</v>
      </c>
      <c r="P182" s="16">
        <f t="shared" si="14"/>
        <v>1.5</v>
      </c>
      <c r="Q182" s="15">
        <f>'[1]TCE - ANEXO III - Preencher'!R191</f>
        <v>178.81</v>
      </c>
      <c r="R182" s="15">
        <f>'[1]TCE - ANEXO III - Preencher'!S191</f>
        <v>97.26</v>
      </c>
      <c r="S182" s="16">
        <f t="shared" si="15"/>
        <v>81.55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428.48</v>
      </c>
    </row>
    <row r="183" spans="1:28" x14ac:dyDescent="0.2">
      <c r="A183" s="8">
        <f>IFERROR(VLOOKUP(B183,'[1]DADOS (OCULTAR)'!$Q$3:$S$136,3,0),"")</f>
        <v>10739225002161</v>
      </c>
      <c r="B183" s="9" t="str">
        <f>'[1]TCE - ANEXO III - Preencher'!C192</f>
        <v>UPA OLINDA - CG 001/2022</v>
      </c>
      <c r="C183" s="10"/>
      <c r="D183" s="11" t="str">
        <f>'[1]TCE - ANEXO III - Preencher'!E192</f>
        <v>PAULO CESAR OLIVEIRA SANTOS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2232-88</v>
      </c>
      <c r="G183" s="13">
        <f>IF('[1]TCE - ANEXO III - Preencher'!H192="","",'[1]TCE - ANEXO III - Preencher'!H192)</f>
        <v>46054</v>
      </c>
      <c r="H183" s="14">
        <f>'[1]TCE - ANEXO III - Preencher'!I192</f>
        <v>0</v>
      </c>
      <c r="I183" s="14">
        <f>'[1]TCE - ANEXO III - Preencher'!J192</f>
        <v>558.62</v>
      </c>
      <c r="J183" s="14">
        <f>'[1]TCE - ANEXO III - Preencher'!K192</f>
        <v>0</v>
      </c>
      <c r="K183" s="15">
        <f>'[1]TCE - ANEXO III - Preencher'!L192</f>
        <v>191.44</v>
      </c>
      <c r="L183" s="15">
        <f>'[1]TCE - ANEXO III - Preencher'!M192</f>
        <v>5.91</v>
      </c>
      <c r="M183" s="15">
        <f t="shared" si="13"/>
        <v>185.53</v>
      </c>
      <c r="N183" s="15">
        <f>'[1]TCE - ANEXO III - Preencher'!O192</f>
        <v>10.72</v>
      </c>
      <c r="O183" s="15">
        <f>'[1]TCE - ANEXO III - Preencher'!P192</f>
        <v>0</v>
      </c>
      <c r="P183" s="16">
        <f t="shared" si="14"/>
        <v>10.72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754.87</v>
      </c>
    </row>
    <row r="184" spans="1:28" x14ac:dyDescent="0.2">
      <c r="A184" s="8">
        <f>IFERROR(VLOOKUP(B184,'[1]DADOS (OCULTAR)'!$Q$3:$S$136,3,0),"")</f>
        <v>10739225002161</v>
      </c>
      <c r="B184" s="9" t="str">
        <f>'[1]TCE - ANEXO III - Preencher'!C193</f>
        <v>UPA OLINDA - CG 001/2022</v>
      </c>
      <c r="C184" s="10"/>
      <c r="D184" s="11" t="str">
        <f>'[1]TCE - ANEXO III - Preencher'!E193</f>
        <v>PHALLOMA CORREIA VALERIANO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2236-05</v>
      </c>
      <c r="G184" s="13">
        <f>IF('[1]TCE - ANEXO III - Preencher'!H193="","",'[1]TCE - ANEXO III - Preencher'!H193)</f>
        <v>46054</v>
      </c>
      <c r="H184" s="14">
        <f>'[1]TCE - ANEXO III - Preencher'!I193</f>
        <v>0</v>
      </c>
      <c r="I184" s="14">
        <f>'[1]TCE - ANEXO III - Preencher'!J193</f>
        <v>257.62</v>
      </c>
      <c r="J184" s="14">
        <f>'[1]TCE - ANEXO III - Preencher'!K193</f>
        <v>0</v>
      </c>
      <c r="K184" s="15">
        <f>'[1]TCE - ANEXO III - Preencher'!L193</f>
        <v>191.44</v>
      </c>
      <c r="L184" s="15">
        <f>'[1]TCE - ANEXO III - Preencher'!M193</f>
        <v>2.5499999999999998</v>
      </c>
      <c r="M184" s="15">
        <f t="shared" si="13"/>
        <v>188.89</v>
      </c>
      <c r="N184" s="15">
        <f>'[1]TCE - ANEXO III - Preencher'!O193</f>
        <v>10.72</v>
      </c>
      <c r="O184" s="15">
        <f>'[1]TCE - ANEXO III - Preencher'!P193</f>
        <v>0</v>
      </c>
      <c r="P184" s="16">
        <f t="shared" si="14"/>
        <v>10.72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457.23</v>
      </c>
    </row>
    <row r="185" spans="1:28" x14ac:dyDescent="0.2">
      <c r="A185" s="8">
        <f>IFERROR(VLOOKUP(B185,'[1]DADOS (OCULTAR)'!$Q$3:$S$136,3,0),"")</f>
        <v>10739225002161</v>
      </c>
      <c r="B185" s="9" t="str">
        <f>'[1]TCE - ANEXO III - Preencher'!C194</f>
        <v>UPA OLINDA - CG 001/2022</v>
      </c>
      <c r="C185" s="10"/>
      <c r="D185" s="11" t="str">
        <f>'[1]TCE - ANEXO III - Preencher'!E194</f>
        <v>PHILLIPE ANDREW FERNANDES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5174-10</v>
      </c>
      <c r="G185" s="13">
        <f>IF('[1]TCE - ANEXO III - Preencher'!H194="","",'[1]TCE - ANEXO III - Preencher'!H194)</f>
        <v>46054</v>
      </c>
      <c r="H185" s="14">
        <f>'[1]TCE - ANEXO III - Preencher'!I194</f>
        <v>0</v>
      </c>
      <c r="I185" s="14">
        <f>'[1]TCE - ANEXO III - Preencher'!J194</f>
        <v>171.69</v>
      </c>
      <c r="J185" s="14">
        <f>'[1]TCE - ANEXO III - Preencher'!K194</f>
        <v>0</v>
      </c>
      <c r="K185" s="15">
        <f>'[1]TCE - ANEXO III - Preencher'!L194</f>
        <v>191.44</v>
      </c>
      <c r="L185" s="15">
        <f>'[1]TCE - ANEXO III - Preencher'!M194</f>
        <v>1.62</v>
      </c>
      <c r="M185" s="15">
        <f t="shared" si="13"/>
        <v>189.82</v>
      </c>
      <c r="N185" s="15">
        <f>'[1]TCE - ANEXO III - Preencher'!O194</f>
        <v>1.5</v>
      </c>
      <c r="O185" s="15">
        <f>'[1]TCE - ANEXO III - Preencher'!P194</f>
        <v>0</v>
      </c>
      <c r="P185" s="16">
        <f t="shared" si="14"/>
        <v>1.5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363.01</v>
      </c>
    </row>
    <row r="186" spans="1:28" x14ac:dyDescent="0.2">
      <c r="A186" s="8">
        <f>IFERROR(VLOOKUP(B186,'[1]DADOS (OCULTAR)'!$Q$3:$S$136,3,0),"")</f>
        <v>10739225002161</v>
      </c>
      <c r="B186" s="9" t="str">
        <f>'[1]TCE - ANEXO III - Preencher'!C195</f>
        <v>UPA OLINDA - CG 001/2022</v>
      </c>
      <c r="C186" s="10"/>
      <c r="D186" s="11" t="str">
        <f>'[1]TCE - ANEXO III - Preencher'!E195</f>
        <v>PRISCILLA DE ARAUJO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46054</v>
      </c>
      <c r="H186" s="14">
        <f>'[1]TCE - ANEXO III - Preencher'!I195</f>
        <v>0</v>
      </c>
      <c r="I186" s="14">
        <f>'[1]TCE - ANEXO III - Preencher'!J195</f>
        <v>340.35</v>
      </c>
      <c r="J186" s="14">
        <f>'[1]TCE - ANEXO III - Preencher'!K195</f>
        <v>0</v>
      </c>
      <c r="K186" s="15">
        <f>'[1]TCE - ANEXO III - Preencher'!L195</f>
        <v>191.44</v>
      </c>
      <c r="L186" s="15">
        <f>'[1]TCE - ANEXO III - Preencher'!M195</f>
        <v>0.16</v>
      </c>
      <c r="M186" s="15">
        <f t="shared" si="13"/>
        <v>191.28</v>
      </c>
      <c r="N186" s="15">
        <f>'[1]TCE - ANEXO III - Preencher'!O195</f>
        <v>1.5</v>
      </c>
      <c r="O186" s="15">
        <f>'[1]TCE - ANEXO III - Preencher'!P195</f>
        <v>0</v>
      </c>
      <c r="P186" s="16">
        <f t="shared" si="14"/>
        <v>1.5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1577.78</v>
      </c>
      <c r="Y186" s="15">
        <f>'[1]TCE - ANEXO III - Preencher'!Z195</f>
        <v>0</v>
      </c>
      <c r="Z186" s="16">
        <f t="shared" si="17"/>
        <v>1577.78</v>
      </c>
      <c r="AA186" s="17" t="str">
        <f>IF('[1]TCE - ANEXO III - Preencher'!AB195="","",'[1]TCE - ANEXO III - Preencher'!AB195)</f>
        <v>piso da enfermagem</v>
      </c>
      <c r="AB186" s="15">
        <f t="shared" si="12"/>
        <v>2110.91</v>
      </c>
    </row>
    <row r="187" spans="1:28" x14ac:dyDescent="0.2">
      <c r="A187" s="8">
        <f>IFERROR(VLOOKUP(B187,'[1]DADOS (OCULTAR)'!$Q$3:$S$136,3,0),"")</f>
        <v>10739225002161</v>
      </c>
      <c r="B187" s="9" t="str">
        <f>'[1]TCE - ANEXO III - Preencher'!C196</f>
        <v>UPA OLINDA - CG 001/2022</v>
      </c>
      <c r="C187" s="10"/>
      <c r="D187" s="11" t="str">
        <f>'[1]TCE - ANEXO III - Preencher'!E196</f>
        <v>RADAMES JOSE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5174-10</v>
      </c>
      <c r="G187" s="13">
        <f>IF('[1]TCE - ANEXO III - Preencher'!H196="","",'[1]TCE - ANEXO III - Preencher'!H196)</f>
        <v>46054</v>
      </c>
      <c r="H187" s="14">
        <f>'[1]TCE - ANEXO III - Preencher'!I196</f>
        <v>0</v>
      </c>
      <c r="I187" s="14">
        <f>'[1]TCE - ANEXO III - Preencher'!J196</f>
        <v>206.17</v>
      </c>
      <c r="J187" s="14">
        <f>'[1]TCE - ANEXO III - Preencher'!K196</f>
        <v>0</v>
      </c>
      <c r="K187" s="15">
        <f>'[1]TCE - ANEXO III - Preencher'!L196</f>
        <v>191.44</v>
      </c>
      <c r="L187" s="15">
        <f>'[1]TCE - ANEXO III - Preencher'!M196</f>
        <v>0.11</v>
      </c>
      <c r="M187" s="15">
        <f t="shared" si="13"/>
        <v>191.32999999999998</v>
      </c>
      <c r="N187" s="15">
        <f>'[1]TCE - ANEXO III - Preencher'!O196</f>
        <v>1.5</v>
      </c>
      <c r="O187" s="15">
        <f>'[1]TCE - ANEXO III - Preencher'!P196</f>
        <v>0</v>
      </c>
      <c r="P187" s="16">
        <f t="shared" si="14"/>
        <v>1.5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399</v>
      </c>
    </row>
    <row r="188" spans="1:28" x14ac:dyDescent="0.2">
      <c r="A188" s="8">
        <f>IFERROR(VLOOKUP(B188,'[1]DADOS (OCULTAR)'!$Q$3:$S$136,3,0),"")</f>
        <v>10739225002161</v>
      </c>
      <c r="B188" s="9" t="str">
        <f>'[1]TCE - ANEXO III - Preencher'!C197</f>
        <v>UPA OLINDA - CG 001/2022</v>
      </c>
      <c r="C188" s="10"/>
      <c r="D188" s="11" t="str">
        <f>'[1]TCE - ANEXO III - Preencher'!E197</f>
        <v>RAFAEL GOMES OLIVEIRA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>
        <f>IF('[1]TCE - ANEXO III - Preencher'!H197="","",'[1]TCE - ANEXO III - Preencher'!H197)</f>
        <v>46054</v>
      </c>
      <c r="H188" s="14">
        <f>'[1]TCE - ANEXO III - Preencher'!I197</f>
        <v>0</v>
      </c>
      <c r="I188" s="14">
        <f>'[1]TCE - ANEXO III - Preencher'!J197</f>
        <v>143.72999999999999</v>
      </c>
      <c r="J188" s="14">
        <f>'[1]TCE - ANEXO III - Preencher'!K197</f>
        <v>0</v>
      </c>
      <c r="K188" s="15">
        <f>'[1]TCE - ANEXO III - Preencher'!L197</f>
        <v>191.44</v>
      </c>
      <c r="L188" s="15">
        <f>'[1]TCE - ANEXO III - Preencher'!M197</f>
        <v>1.62</v>
      </c>
      <c r="M188" s="15">
        <f t="shared" si="13"/>
        <v>189.82</v>
      </c>
      <c r="N188" s="15">
        <f>'[1]TCE - ANEXO III - Preencher'!O197</f>
        <v>1.5</v>
      </c>
      <c r="O188" s="15">
        <f>'[1]TCE - ANEXO III - Preencher'!P197</f>
        <v>0</v>
      </c>
      <c r="P188" s="16">
        <f t="shared" si="14"/>
        <v>1.5</v>
      </c>
      <c r="Q188" s="15">
        <f>'[1]TCE - ANEXO III - Preencher'!R197</f>
        <v>178.81</v>
      </c>
      <c r="R188" s="15">
        <f>'[1]TCE - ANEXO III - Preencher'!S197</f>
        <v>97.26</v>
      </c>
      <c r="S188" s="16">
        <f t="shared" si="15"/>
        <v>81.55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416.59999999999997</v>
      </c>
    </row>
    <row r="189" spans="1:28" x14ac:dyDescent="0.2">
      <c r="A189" s="8">
        <f>IFERROR(VLOOKUP(B189,'[1]DADOS (OCULTAR)'!$Q$3:$S$136,3,0),"")</f>
        <v>10739225002161</v>
      </c>
      <c r="B189" s="9" t="str">
        <f>'[1]TCE - ANEXO III - Preencher'!C198</f>
        <v>UPA OLINDA - CG 001/2022</v>
      </c>
      <c r="C189" s="10"/>
      <c r="D189" s="11" t="str">
        <f>'[1]TCE - ANEXO III - Preencher'!E198</f>
        <v>RAIANA CÉZAR DE ALBUQUERQUE DOS SA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>
        <f>IF('[1]TCE - ANEXO III - Preencher'!H198="","",'[1]TCE - ANEXO III - Preencher'!H198)</f>
        <v>46054</v>
      </c>
      <c r="H189" s="14">
        <f>'[1]TCE - ANEXO III - Preencher'!I198</f>
        <v>0</v>
      </c>
      <c r="I189" s="14">
        <f>'[1]TCE - ANEXO III - Preencher'!J198</f>
        <v>355.52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10.72</v>
      </c>
      <c r="O189" s="15">
        <f>'[1]TCE - ANEXO III - Preencher'!P198</f>
        <v>0</v>
      </c>
      <c r="P189" s="16">
        <f t="shared" si="14"/>
        <v>10.72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2113.7199999999998</v>
      </c>
      <c r="Y189" s="15">
        <f>'[1]TCE - ANEXO III - Preencher'!Z198</f>
        <v>0</v>
      </c>
      <c r="Z189" s="16">
        <f t="shared" si="17"/>
        <v>2113.7199999999998</v>
      </c>
      <c r="AA189" s="17" t="str">
        <f>IF('[1]TCE - ANEXO III - Preencher'!AB198="","",'[1]TCE - ANEXO III - Preencher'!AB198)</f>
        <v>piso da enfermagem</v>
      </c>
      <c r="AB189" s="15">
        <f t="shared" si="12"/>
        <v>2479.96</v>
      </c>
    </row>
    <row r="190" spans="1:28" x14ac:dyDescent="0.2">
      <c r="A190" s="8">
        <f>IFERROR(VLOOKUP(B190,'[1]DADOS (OCULTAR)'!$Q$3:$S$136,3,0),"")</f>
        <v>10739225002161</v>
      </c>
      <c r="B190" s="9" t="str">
        <f>'[1]TCE - ANEXO III - Preencher'!C199</f>
        <v>UPA OLINDA - CG 001/2022</v>
      </c>
      <c r="C190" s="10"/>
      <c r="D190" s="11" t="str">
        <f>'[1]TCE - ANEXO III - Preencher'!E199</f>
        <v>REBECA PONTES JORDÃO OLIVEIRA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>
        <f>IF('[1]TCE - ANEXO III - Preencher'!H199="","",'[1]TCE - ANEXO III - Preencher'!H199)</f>
        <v>46054</v>
      </c>
      <c r="H190" s="14">
        <f>'[1]TCE - ANEXO III - Preencher'!I199</f>
        <v>0</v>
      </c>
      <c r="I190" s="14">
        <f>'[1]TCE - ANEXO III - Preencher'!J199</f>
        <v>366.97</v>
      </c>
      <c r="J190" s="14">
        <f>'[1]TCE - ANEXO III - Preencher'!K199</f>
        <v>0</v>
      </c>
      <c r="K190" s="15">
        <f>'[1]TCE - ANEXO III - Preencher'!L199</f>
        <v>191.44</v>
      </c>
      <c r="L190" s="15">
        <f>'[1]TCE - ANEXO III - Preencher'!M199</f>
        <v>1.86</v>
      </c>
      <c r="M190" s="15">
        <f t="shared" si="13"/>
        <v>189.57999999999998</v>
      </c>
      <c r="N190" s="15">
        <f>'[1]TCE - ANEXO III - Preencher'!O199</f>
        <v>1.5</v>
      </c>
      <c r="O190" s="15">
        <f>'[1]TCE - ANEXO III - Preencher'!P199</f>
        <v>0</v>
      </c>
      <c r="P190" s="16">
        <f t="shared" si="14"/>
        <v>1.5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2276.9899999999998</v>
      </c>
      <c r="Y190" s="15">
        <f>'[1]TCE - ANEXO III - Preencher'!Z199</f>
        <v>0</v>
      </c>
      <c r="Z190" s="16">
        <f t="shared" si="17"/>
        <v>2276.9899999999998</v>
      </c>
      <c r="AA190" s="17" t="str">
        <f>IF('[1]TCE - ANEXO III - Preencher'!AB199="","",'[1]TCE - ANEXO III - Preencher'!AB199)</f>
        <v>piso da enfermagem</v>
      </c>
      <c r="AB190" s="15">
        <f t="shared" si="12"/>
        <v>2835.04</v>
      </c>
    </row>
    <row r="191" spans="1:28" x14ac:dyDescent="0.2">
      <c r="A191" s="8">
        <f>IFERROR(VLOOKUP(B191,'[1]DADOS (OCULTAR)'!$Q$3:$S$136,3,0),"")</f>
        <v>10739225002161</v>
      </c>
      <c r="B191" s="9" t="str">
        <f>'[1]TCE - ANEXO III - Preencher'!C200</f>
        <v>UPA OLINDA - CG 001/2022</v>
      </c>
      <c r="C191" s="10"/>
      <c r="D191" s="11" t="str">
        <f>'[1]TCE - ANEXO III - Preencher'!E200</f>
        <v>REINALDO SOARES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7664-20</v>
      </c>
      <c r="G191" s="13">
        <f>IF('[1]TCE - ANEXO III - Preencher'!H200="","",'[1]TCE - ANEXO III - Preencher'!H200)</f>
        <v>46054</v>
      </c>
      <c r="H191" s="14">
        <f>'[1]TCE - ANEXO III - Preencher'!I200</f>
        <v>0</v>
      </c>
      <c r="I191" s="14">
        <f>'[1]TCE - ANEXO III - Preencher'!J200</f>
        <v>335.81</v>
      </c>
      <c r="J191" s="14">
        <f>'[1]TCE - ANEXO III - Preencher'!K200</f>
        <v>0</v>
      </c>
      <c r="K191" s="15">
        <f>'[1]TCE - ANEXO III - Preencher'!L200</f>
        <v>191.44</v>
      </c>
      <c r="L191" s="15">
        <f>'[1]TCE - ANEXO III - Preencher'!M200</f>
        <v>2.73</v>
      </c>
      <c r="M191" s="15">
        <f t="shared" si="13"/>
        <v>188.71</v>
      </c>
      <c r="N191" s="15">
        <f>'[1]TCE - ANEXO III - Preencher'!O200</f>
        <v>10.72</v>
      </c>
      <c r="O191" s="15">
        <f>'[1]TCE - ANEXO III - Preencher'!P200</f>
        <v>0</v>
      </c>
      <c r="P191" s="16">
        <f t="shared" si="14"/>
        <v>10.72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535.24</v>
      </c>
    </row>
    <row r="192" spans="1:28" x14ac:dyDescent="0.2">
      <c r="A192" s="8">
        <f>IFERROR(VLOOKUP(B192,'[1]DADOS (OCULTAR)'!$Q$3:$S$136,3,0),"")</f>
        <v>10739225002161</v>
      </c>
      <c r="B192" s="9" t="str">
        <f>'[1]TCE - ANEXO III - Preencher'!C201</f>
        <v>UPA OLINDA - CG 001/2022</v>
      </c>
      <c r="C192" s="10"/>
      <c r="D192" s="11" t="str">
        <f>'[1]TCE - ANEXO III - Preencher'!E201</f>
        <v>RENAN VALOIS COSTA DA SILVEIRA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>
        <f>IF('[1]TCE - ANEXO III - Preencher'!H201="","",'[1]TCE - ANEXO III - Preencher'!H201)</f>
        <v>46054</v>
      </c>
      <c r="H192" s="14">
        <f>'[1]TCE - ANEXO III - Preencher'!I201</f>
        <v>0</v>
      </c>
      <c r="I192" s="14">
        <f>'[1]TCE - ANEXO III - Preencher'!J201</f>
        <v>463.79</v>
      </c>
      <c r="J192" s="14">
        <f>'[1]TCE - ANEXO III - Preencher'!K201</f>
        <v>0</v>
      </c>
      <c r="K192" s="15">
        <f>'[1]TCE - ANEXO III - Preencher'!L201</f>
        <v>191.44</v>
      </c>
      <c r="L192" s="15">
        <f>'[1]TCE - ANEXO III - Preencher'!M201</f>
        <v>0.22</v>
      </c>
      <c r="M192" s="15">
        <f t="shared" si="13"/>
        <v>191.22</v>
      </c>
      <c r="N192" s="15">
        <f>'[1]TCE - ANEXO III - Preencher'!O201</f>
        <v>10.72</v>
      </c>
      <c r="O192" s="15">
        <f>'[1]TCE - ANEXO III - Preencher'!P201</f>
        <v>0</v>
      </c>
      <c r="P192" s="16">
        <f t="shared" si="14"/>
        <v>10.72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1941</v>
      </c>
      <c r="Y192" s="15">
        <f>'[1]TCE - ANEXO III - Preencher'!Z201</f>
        <v>0</v>
      </c>
      <c r="Z192" s="16">
        <f t="shared" si="17"/>
        <v>1941</v>
      </c>
      <c r="AA192" s="17" t="str">
        <f>IF('[1]TCE - ANEXO III - Preencher'!AB201="","",'[1]TCE - ANEXO III - Preencher'!AB201)</f>
        <v>piso da enfermagem</v>
      </c>
      <c r="AB192" s="15">
        <f t="shared" si="12"/>
        <v>2606.73</v>
      </c>
    </row>
    <row r="193" spans="1:28" x14ac:dyDescent="0.2">
      <c r="A193" s="8">
        <f>IFERROR(VLOOKUP(B193,'[1]DADOS (OCULTAR)'!$Q$3:$S$136,3,0),"")</f>
        <v>10739225002161</v>
      </c>
      <c r="B193" s="9" t="str">
        <f>'[1]TCE - ANEXO III - Preencher'!C202</f>
        <v>UPA OLINDA - CG 001/2022</v>
      </c>
      <c r="C193" s="10"/>
      <c r="D193" s="11" t="str">
        <f>'[1]TCE - ANEXO III - Preencher'!E202</f>
        <v>RENATA CLARA PINTO SOUZA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46054</v>
      </c>
      <c r="H193" s="14">
        <f>'[1]TCE - ANEXO III - Preencher'!I202</f>
        <v>0</v>
      </c>
      <c r="I193" s="14">
        <f>'[1]TCE - ANEXO III - Preencher'!J202</f>
        <v>294.24</v>
      </c>
      <c r="J193" s="14">
        <f>'[1]TCE - ANEXO III - Preencher'!K202</f>
        <v>0</v>
      </c>
      <c r="K193" s="15">
        <f>'[1]TCE - ANEXO III - Preencher'!L202</f>
        <v>191.44</v>
      </c>
      <c r="L193" s="15">
        <f>'[1]TCE - ANEXO III - Preencher'!M202</f>
        <v>1.62</v>
      </c>
      <c r="M193" s="15">
        <f t="shared" si="13"/>
        <v>189.82</v>
      </c>
      <c r="N193" s="15">
        <f>'[1]TCE - ANEXO III - Preencher'!O202</f>
        <v>1.5</v>
      </c>
      <c r="O193" s="15">
        <f>'[1]TCE - ANEXO III - Preencher'!P202</f>
        <v>0</v>
      </c>
      <c r="P193" s="16">
        <f t="shared" si="14"/>
        <v>1.5</v>
      </c>
      <c r="Q193" s="15">
        <f>'[1]TCE - ANEXO III - Preencher'!R202</f>
        <v>178.81</v>
      </c>
      <c r="R193" s="15">
        <f>'[1]TCE - ANEXO III - Preencher'!S202</f>
        <v>97.26</v>
      </c>
      <c r="S193" s="16">
        <f t="shared" si="15"/>
        <v>81.55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1577.78</v>
      </c>
      <c r="Y193" s="15">
        <f>'[1]TCE - ANEXO III - Preencher'!Z202</f>
        <v>0</v>
      </c>
      <c r="Z193" s="16">
        <f t="shared" si="17"/>
        <v>1577.78</v>
      </c>
      <c r="AA193" s="17" t="str">
        <f>IF('[1]TCE - ANEXO III - Preencher'!AB202="","",'[1]TCE - ANEXO III - Preencher'!AB202)</f>
        <v>piso da enfermagem</v>
      </c>
      <c r="AB193" s="15">
        <f t="shared" si="12"/>
        <v>2144.89</v>
      </c>
    </row>
    <row r="194" spans="1:28" x14ac:dyDescent="0.2">
      <c r="A194" s="8">
        <f>IFERROR(VLOOKUP(B194,'[1]DADOS (OCULTAR)'!$Q$3:$S$136,3,0),"")</f>
        <v>10739225002161</v>
      </c>
      <c r="B194" s="9" t="str">
        <f>'[1]TCE - ANEXO III - Preencher'!C203</f>
        <v>UPA OLINDA - CG 001/2022</v>
      </c>
      <c r="C194" s="10"/>
      <c r="D194" s="11" t="str">
        <f>'[1]TCE - ANEXO III - Preencher'!E203</f>
        <v>RENATA FERNANDES PINHEIRO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2232-88</v>
      </c>
      <c r="G194" s="13">
        <f>IF('[1]TCE - ANEXO III - Preencher'!H203="","",'[1]TCE - ANEXO III - Preencher'!H203)</f>
        <v>46054</v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10.72</v>
      </c>
      <c r="O194" s="15">
        <f>'[1]TCE - ANEXO III - Preencher'!P203</f>
        <v>0</v>
      </c>
      <c r="P194" s="16">
        <f t="shared" si="14"/>
        <v>10.72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10.72</v>
      </c>
    </row>
    <row r="195" spans="1:28" x14ac:dyDescent="0.2">
      <c r="A195" s="8">
        <f>IFERROR(VLOOKUP(B195,'[1]DADOS (OCULTAR)'!$Q$3:$S$136,3,0),"")</f>
        <v>10739225002161</v>
      </c>
      <c r="B195" s="9" t="str">
        <f>'[1]TCE - ANEXO III - Preencher'!C204</f>
        <v>UPA OLINDA - CG 001/2022</v>
      </c>
      <c r="C195" s="10"/>
      <c r="D195" s="11" t="str">
        <f>'[1]TCE - ANEXO III - Preencher'!E204</f>
        <v>RENATA GEANE GONCALVES CUNHA BARROS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46054</v>
      </c>
      <c r="H195" s="14">
        <f>'[1]TCE - ANEXO III - Preencher'!I204</f>
        <v>0</v>
      </c>
      <c r="I195" s="14">
        <f>'[1]TCE - ANEXO III - Preencher'!J204</f>
        <v>264.38</v>
      </c>
      <c r="J195" s="14">
        <f>'[1]TCE - ANEXO III - Preencher'!K204</f>
        <v>0</v>
      </c>
      <c r="K195" s="15">
        <f>'[1]TCE - ANEXO III - Preencher'!L204</f>
        <v>191.44</v>
      </c>
      <c r="L195" s="15">
        <f>'[1]TCE - ANEXO III - Preencher'!M204</f>
        <v>1.1499999999999999</v>
      </c>
      <c r="M195" s="15">
        <f t="shared" si="13"/>
        <v>190.29</v>
      </c>
      <c r="N195" s="15">
        <f>'[1]TCE - ANEXO III - Preencher'!O204</f>
        <v>1.5</v>
      </c>
      <c r="O195" s="15">
        <f>'[1]TCE - ANEXO III - Preencher'!P204</f>
        <v>0</v>
      </c>
      <c r="P195" s="16">
        <f t="shared" si="14"/>
        <v>1.5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456.16999999999996</v>
      </c>
    </row>
    <row r="196" spans="1:28" x14ac:dyDescent="0.2">
      <c r="A196" s="8">
        <f>IFERROR(VLOOKUP(B196,'[1]DADOS (OCULTAR)'!$Q$3:$S$136,3,0),"")</f>
        <v>10739225002161</v>
      </c>
      <c r="B196" s="9" t="str">
        <f>'[1]TCE - ANEXO III - Preencher'!C205</f>
        <v>UPA OLINDA - CG 001/2022</v>
      </c>
      <c r="C196" s="10"/>
      <c r="D196" s="11" t="str">
        <f>'[1]TCE - ANEXO III - Preencher'!E205</f>
        <v xml:space="preserve">RENATO COSME CESAR 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5152-05</v>
      </c>
      <c r="G196" s="13">
        <f>IF('[1]TCE - ANEXO III - Preencher'!H205="","",'[1]TCE - ANEXO III - Preencher'!H205)</f>
        <v>46054</v>
      </c>
      <c r="H196" s="14">
        <f>'[1]TCE - ANEXO III - Preencher'!I205</f>
        <v>0</v>
      </c>
      <c r="I196" s="14">
        <f>'[1]TCE - ANEXO III - Preencher'!J205</f>
        <v>298.22000000000003</v>
      </c>
      <c r="J196" s="14">
        <f>'[1]TCE - ANEXO III - Preencher'!K205</f>
        <v>0</v>
      </c>
      <c r="K196" s="15">
        <f>'[1]TCE - ANEXO III - Preencher'!L205</f>
        <v>191.44</v>
      </c>
      <c r="L196" s="15">
        <f>'[1]TCE - ANEXO III - Preencher'!M205</f>
        <v>1.62</v>
      </c>
      <c r="M196" s="15">
        <f t="shared" ref="M196:M259" si="19">K196-L196</f>
        <v>189.82</v>
      </c>
      <c r="N196" s="15">
        <f>'[1]TCE - ANEXO III - Preencher'!O205</f>
        <v>1.5</v>
      </c>
      <c r="O196" s="15">
        <f>'[1]TCE - ANEXO III - Preencher'!P205</f>
        <v>0</v>
      </c>
      <c r="P196" s="16">
        <f t="shared" ref="P196:P259" si="20">N196-O196</f>
        <v>1.5</v>
      </c>
      <c r="Q196" s="15">
        <f>'[1]TCE - ANEXO III - Preencher'!R205</f>
        <v>178.81</v>
      </c>
      <c r="R196" s="15">
        <f>'[1]TCE - ANEXO III - Preencher'!S205</f>
        <v>97.26</v>
      </c>
      <c r="S196" s="16">
        <f t="shared" ref="S196:S259" si="21">Q196-R196</f>
        <v>81.55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1577.78</v>
      </c>
      <c r="Y196" s="15">
        <f>'[1]TCE - ANEXO III - Preencher'!Z205</f>
        <v>0</v>
      </c>
      <c r="Z196" s="16">
        <f t="shared" ref="Z196:Z259" si="23">X196-Y196</f>
        <v>1577.78</v>
      </c>
      <c r="AA196" s="17" t="str">
        <f>IF('[1]TCE - ANEXO III - Preencher'!AB205="","",'[1]TCE - ANEXO III - Preencher'!AB205)</f>
        <v>piso da enfermagem</v>
      </c>
      <c r="AB196" s="15">
        <f t="shared" si="18"/>
        <v>2148.87</v>
      </c>
    </row>
    <row r="197" spans="1:28" x14ac:dyDescent="0.2">
      <c r="A197" s="8">
        <f>IFERROR(VLOOKUP(B197,'[1]DADOS (OCULTAR)'!$Q$3:$S$136,3,0),"")</f>
        <v>10739225002161</v>
      </c>
      <c r="B197" s="9" t="str">
        <f>'[1]TCE - ANEXO III - Preencher'!C206</f>
        <v>UPA OLINDA - CG 001/2022</v>
      </c>
      <c r="C197" s="10"/>
      <c r="D197" s="11" t="str">
        <f>'[1]TCE - ANEXO III - Preencher'!E206</f>
        <v>RICARDO MARCELINO DE FREITAS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4221-05</v>
      </c>
      <c r="G197" s="13">
        <f>IF('[1]TCE - ANEXO III - Preencher'!H206="","",'[1]TCE - ANEXO III - Preencher'!H206)</f>
        <v>46054</v>
      </c>
      <c r="H197" s="14">
        <f>'[1]TCE - ANEXO III - Preencher'!I206</f>
        <v>0</v>
      </c>
      <c r="I197" s="14">
        <f>'[1]TCE - ANEXO III - Preencher'!J206</f>
        <v>155.61000000000001</v>
      </c>
      <c r="J197" s="14">
        <f>'[1]TCE - ANEXO III - Preencher'!K206</f>
        <v>0</v>
      </c>
      <c r="K197" s="15">
        <f>'[1]TCE - ANEXO III - Preencher'!L206</f>
        <v>191.44</v>
      </c>
      <c r="L197" s="15">
        <f>'[1]TCE - ANEXO III - Preencher'!M206</f>
        <v>1.62</v>
      </c>
      <c r="M197" s="15">
        <f t="shared" si="19"/>
        <v>189.82</v>
      </c>
      <c r="N197" s="15">
        <f>'[1]TCE - ANEXO III - Preencher'!O206</f>
        <v>1.5</v>
      </c>
      <c r="O197" s="15">
        <f>'[1]TCE - ANEXO III - Preencher'!P206</f>
        <v>0</v>
      </c>
      <c r="P197" s="16">
        <f t="shared" si="20"/>
        <v>1.5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346.93</v>
      </c>
    </row>
    <row r="198" spans="1:28" x14ac:dyDescent="0.2">
      <c r="A198" s="8">
        <f>IFERROR(VLOOKUP(B198,'[1]DADOS (OCULTAR)'!$Q$3:$S$136,3,0),"")</f>
        <v>10739225002161</v>
      </c>
      <c r="B198" s="9" t="str">
        <f>'[1]TCE - ANEXO III - Preencher'!C207</f>
        <v>UPA OLINDA - CG 001/2022</v>
      </c>
      <c r="C198" s="10"/>
      <c r="D198" s="11" t="str">
        <f>'[1]TCE - ANEXO III - Preencher'!E207</f>
        <v>ROBERTA LUCIA DOURADO DE PAULA FERREIRA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>
        <f>IF('[1]TCE - ANEXO III - Preencher'!H207="","",'[1]TCE - ANEXO III - Preencher'!H207)</f>
        <v>46054</v>
      </c>
      <c r="H198" s="14">
        <f>'[1]TCE - ANEXO III - Preencher'!I207</f>
        <v>0</v>
      </c>
      <c r="I198" s="14">
        <f>'[1]TCE - ANEXO III - Preencher'!J207</f>
        <v>363.93</v>
      </c>
      <c r="J198" s="14">
        <f>'[1]TCE - ANEXO III - Preencher'!K207</f>
        <v>0</v>
      </c>
      <c r="K198" s="15">
        <f>'[1]TCE - ANEXO III - Preencher'!L207</f>
        <v>191.44</v>
      </c>
      <c r="L198" s="15">
        <f>'[1]TCE - ANEXO III - Preencher'!M207</f>
        <v>2.2200000000000002</v>
      </c>
      <c r="M198" s="15">
        <f t="shared" si="19"/>
        <v>189.22</v>
      </c>
      <c r="N198" s="15">
        <f>'[1]TCE - ANEXO III - Preencher'!O207</f>
        <v>10.72</v>
      </c>
      <c r="O198" s="15">
        <f>'[1]TCE - ANEXO III - Preencher'!P207</f>
        <v>0</v>
      </c>
      <c r="P198" s="16">
        <f t="shared" si="20"/>
        <v>10.72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1941</v>
      </c>
      <c r="Y198" s="15">
        <f>'[1]TCE - ANEXO III - Preencher'!Z207</f>
        <v>0</v>
      </c>
      <c r="Z198" s="16">
        <f t="shared" si="23"/>
        <v>1941</v>
      </c>
      <c r="AA198" s="17" t="str">
        <f>IF('[1]TCE - ANEXO III - Preencher'!AB207="","",'[1]TCE - ANEXO III - Preencher'!AB207)</f>
        <v>piso da enfermagem</v>
      </c>
      <c r="AB198" s="15">
        <f t="shared" si="18"/>
        <v>2504.87</v>
      </c>
    </row>
    <row r="199" spans="1:28" x14ac:dyDescent="0.2">
      <c r="A199" s="8">
        <f>IFERROR(VLOOKUP(B199,'[1]DADOS (OCULTAR)'!$Q$3:$S$136,3,0),"")</f>
        <v>10739225002161</v>
      </c>
      <c r="B199" s="9" t="str">
        <f>'[1]TCE - ANEXO III - Preencher'!C208</f>
        <v>UPA OLINDA - CG 001/2022</v>
      </c>
      <c r="C199" s="10"/>
      <c r="D199" s="11" t="str">
        <f>'[1]TCE - ANEXO III - Preencher'!E208</f>
        <v>ROBERTA MAYARA DIOGO DE VASCONCELOS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>
        <f>IF('[1]TCE - ANEXO III - Preencher'!H208="","",'[1]TCE - ANEXO III - Preencher'!H208)</f>
        <v>46054</v>
      </c>
      <c r="H199" s="14">
        <f>'[1]TCE - ANEXO III - Preencher'!I208</f>
        <v>0</v>
      </c>
      <c r="I199" s="14">
        <f>'[1]TCE - ANEXO III - Preencher'!J208</f>
        <v>369.92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1.5</v>
      </c>
      <c r="O199" s="15">
        <f>'[1]TCE - ANEXO III - Preencher'!P208</f>
        <v>0</v>
      </c>
      <c r="P199" s="16">
        <f t="shared" si="20"/>
        <v>1.5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2276.9899999999998</v>
      </c>
      <c r="Y199" s="15">
        <f>'[1]TCE - ANEXO III - Preencher'!Z208</f>
        <v>0</v>
      </c>
      <c r="Z199" s="16">
        <f t="shared" si="23"/>
        <v>2276.9899999999998</v>
      </c>
      <c r="AA199" s="17" t="str">
        <f>IF('[1]TCE - ANEXO III - Preencher'!AB208="","",'[1]TCE - ANEXO III - Preencher'!AB208)</f>
        <v>piso da enfermagem</v>
      </c>
      <c r="AB199" s="15">
        <f t="shared" si="18"/>
        <v>2648.41</v>
      </c>
    </row>
    <row r="200" spans="1:28" x14ac:dyDescent="0.2">
      <c r="A200" s="8">
        <f>IFERROR(VLOOKUP(B200,'[1]DADOS (OCULTAR)'!$Q$3:$S$136,3,0),"")</f>
        <v>10739225002161</v>
      </c>
      <c r="B200" s="9" t="str">
        <f>'[1]TCE - ANEXO III - Preencher'!C209</f>
        <v>UPA OLINDA - CG 001/2022</v>
      </c>
      <c r="C200" s="10"/>
      <c r="D200" s="11" t="str">
        <f>'[1]TCE - ANEXO III - Preencher'!E209</f>
        <v>RONALDO RODRIGO DOS SANTOS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5152-10</v>
      </c>
      <c r="G200" s="13">
        <f>IF('[1]TCE - ANEXO III - Preencher'!H209="","",'[1]TCE - ANEXO III - Preencher'!H209)</f>
        <v>46054</v>
      </c>
      <c r="H200" s="14">
        <f>'[1]TCE - ANEXO III - Preencher'!I209</f>
        <v>0</v>
      </c>
      <c r="I200" s="14">
        <f>'[1]TCE - ANEXO III - Preencher'!J209</f>
        <v>171.69</v>
      </c>
      <c r="J200" s="14">
        <f>'[1]TCE - ANEXO III - Preencher'!K209</f>
        <v>0</v>
      </c>
      <c r="K200" s="15">
        <f>'[1]TCE - ANEXO III - Preencher'!L209</f>
        <v>191.44</v>
      </c>
      <c r="L200" s="15">
        <f>'[1]TCE - ANEXO III - Preencher'!M209</f>
        <v>1.62</v>
      </c>
      <c r="M200" s="15">
        <f t="shared" si="19"/>
        <v>189.82</v>
      </c>
      <c r="N200" s="15">
        <f>'[1]TCE - ANEXO III - Preencher'!O209</f>
        <v>1.5</v>
      </c>
      <c r="O200" s="15">
        <f>'[1]TCE - ANEXO III - Preencher'!P209</f>
        <v>0</v>
      </c>
      <c r="P200" s="16">
        <f t="shared" si="20"/>
        <v>1.5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363.01</v>
      </c>
    </row>
    <row r="201" spans="1:28" x14ac:dyDescent="0.2">
      <c r="A201" s="8">
        <f>IFERROR(VLOOKUP(B201,'[1]DADOS (OCULTAR)'!$Q$3:$S$136,3,0),"")</f>
        <v>10739225002161</v>
      </c>
      <c r="B201" s="9" t="str">
        <f>'[1]TCE - ANEXO III - Preencher'!C210</f>
        <v>UPA OLINDA - CG 001/2022</v>
      </c>
      <c r="C201" s="10"/>
      <c r="D201" s="11" t="str">
        <f>'[1]TCE - ANEXO III - Preencher'!E210</f>
        <v>ROSANA FERREIRA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46054</v>
      </c>
      <c r="H201" s="14">
        <f>'[1]TCE - ANEXO III - Preencher'!I210</f>
        <v>0</v>
      </c>
      <c r="I201" s="14">
        <f>'[1]TCE - ANEXO III - Preencher'!J210</f>
        <v>297.77</v>
      </c>
      <c r="J201" s="14">
        <f>'[1]TCE - ANEXO III - Preencher'!K210</f>
        <v>0</v>
      </c>
      <c r="K201" s="15">
        <f>'[1]TCE - ANEXO III - Preencher'!L210</f>
        <v>191.44</v>
      </c>
      <c r="L201" s="15">
        <f>'[1]TCE - ANEXO III - Preencher'!M210</f>
        <v>1.62</v>
      </c>
      <c r="M201" s="15">
        <f t="shared" si="19"/>
        <v>189.82</v>
      </c>
      <c r="N201" s="15">
        <f>'[1]TCE - ANEXO III - Preencher'!O210</f>
        <v>1.5</v>
      </c>
      <c r="O201" s="15">
        <f>'[1]TCE - ANEXO III - Preencher'!P210</f>
        <v>0</v>
      </c>
      <c r="P201" s="16">
        <f t="shared" si="20"/>
        <v>1.5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1577.78</v>
      </c>
      <c r="Y201" s="15">
        <f>'[1]TCE - ANEXO III - Preencher'!Z210</f>
        <v>0</v>
      </c>
      <c r="Z201" s="16">
        <f t="shared" si="23"/>
        <v>1577.78</v>
      </c>
      <c r="AA201" s="17" t="str">
        <f>IF('[1]TCE - ANEXO III - Preencher'!AB210="","",'[1]TCE - ANEXO III - Preencher'!AB210)</f>
        <v>piso da enfermagem</v>
      </c>
      <c r="AB201" s="15">
        <f t="shared" si="18"/>
        <v>2066.87</v>
      </c>
    </row>
    <row r="202" spans="1:28" x14ac:dyDescent="0.2">
      <c r="A202" s="8">
        <f>IFERROR(VLOOKUP(B202,'[1]DADOS (OCULTAR)'!$Q$3:$S$136,3,0),"")</f>
        <v>10739225002161</v>
      </c>
      <c r="B202" s="9" t="str">
        <f>'[1]TCE - ANEXO III - Preencher'!C211</f>
        <v>UPA OLINDA - CG 001/2022</v>
      </c>
      <c r="C202" s="10"/>
      <c r="D202" s="11" t="str">
        <f>'[1]TCE - ANEXO III - Preencher'!E211</f>
        <v>ROSANGELA CARDOSO CAVALCANTE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46054</v>
      </c>
      <c r="H202" s="14">
        <f>'[1]TCE - ANEXO III - Preencher'!I211</f>
        <v>0</v>
      </c>
      <c r="I202" s="14">
        <f>'[1]TCE - ANEXO III - Preencher'!J211</f>
        <v>281.83</v>
      </c>
      <c r="J202" s="14">
        <f>'[1]TCE - ANEXO III - Preencher'!K211</f>
        <v>0</v>
      </c>
      <c r="K202" s="15">
        <f>'[1]TCE - ANEXO III - Preencher'!L211</f>
        <v>191.44</v>
      </c>
      <c r="L202" s="15">
        <f>'[1]TCE - ANEXO III - Preencher'!M211</f>
        <v>1.62</v>
      </c>
      <c r="M202" s="15">
        <f t="shared" si="19"/>
        <v>189.82</v>
      </c>
      <c r="N202" s="15">
        <f>'[1]TCE - ANEXO III - Preencher'!O211</f>
        <v>1.5</v>
      </c>
      <c r="O202" s="15">
        <f>'[1]TCE - ANEXO III - Preencher'!P211</f>
        <v>0</v>
      </c>
      <c r="P202" s="16">
        <f t="shared" si="20"/>
        <v>1.5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1577.78</v>
      </c>
      <c r="Y202" s="15">
        <f>'[1]TCE - ANEXO III - Preencher'!Z211</f>
        <v>0</v>
      </c>
      <c r="Z202" s="16">
        <f t="shared" si="23"/>
        <v>1577.78</v>
      </c>
      <c r="AA202" s="17" t="str">
        <f>IF('[1]TCE - ANEXO III - Preencher'!AB211="","",'[1]TCE - ANEXO III - Preencher'!AB211)</f>
        <v>piso da enfermagem</v>
      </c>
      <c r="AB202" s="15">
        <f t="shared" si="18"/>
        <v>2050.9299999999998</v>
      </c>
    </row>
    <row r="203" spans="1:28" x14ac:dyDescent="0.2">
      <c r="A203" s="8">
        <f>IFERROR(VLOOKUP(B203,'[1]DADOS (OCULTAR)'!$Q$3:$S$136,3,0),"")</f>
        <v>10739225002161</v>
      </c>
      <c r="B203" s="9" t="str">
        <f>'[1]TCE - ANEXO III - Preencher'!C212</f>
        <v>UPA OLINDA - CG 001/2022</v>
      </c>
      <c r="C203" s="10"/>
      <c r="D203" s="11" t="str">
        <f>'[1]TCE - ANEXO III - Preencher'!E212</f>
        <v>ROSEANE JOSEFA DA SILVA SANTANA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46054</v>
      </c>
      <c r="H203" s="14">
        <f>'[1]TCE - ANEXO III - Preencher'!I212</f>
        <v>0</v>
      </c>
      <c r="I203" s="14">
        <f>'[1]TCE - ANEXO III - Preencher'!J212</f>
        <v>281.83</v>
      </c>
      <c r="J203" s="14">
        <f>'[1]TCE - ANEXO III - Preencher'!K212</f>
        <v>0</v>
      </c>
      <c r="K203" s="15">
        <f>'[1]TCE - ANEXO III - Preencher'!L212</f>
        <v>191.44</v>
      </c>
      <c r="L203" s="15">
        <f>'[1]TCE - ANEXO III - Preencher'!M212</f>
        <v>1.62</v>
      </c>
      <c r="M203" s="15">
        <f t="shared" si="19"/>
        <v>189.82</v>
      </c>
      <c r="N203" s="15">
        <f>'[1]TCE - ANEXO III - Preencher'!O212</f>
        <v>1.5</v>
      </c>
      <c r="O203" s="15">
        <f>'[1]TCE - ANEXO III - Preencher'!P212</f>
        <v>0</v>
      </c>
      <c r="P203" s="16">
        <f t="shared" si="20"/>
        <v>1.5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1577.78</v>
      </c>
      <c r="Y203" s="15">
        <f>'[1]TCE - ANEXO III - Preencher'!Z212</f>
        <v>0</v>
      </c>
      <c r="Z203" s="16">
        <f t="shared" si="23"/>
        <v>1577.78</v>
      </c>
      <c r="AA203" s="17" t="str">
        <f>IF('[1]TCE - ANEXO III - Preencher'!AB212="","",'[1]TCE - ANEXO III - Preencher'!AB212)</f>
        <v>piso da enfermagem</v>
      </c>
      <c r="AB203" s="15">
        <f t="shared" si="18"/>
        <v>2050.9299999999998</v>
      </c>
    </row>
    <row r="204" spans="1:28" x14ac:dyDescent="0.2">
      <c r="A204" s="8">
        <f>IFERROR(VLOOKUP(B204,'[1]DADOS (OCULTAR)'!$Q$3:$S$136,3,0),"")</f>
        <v>10739225002161</v>
      </c>
      <c r="B204" s="9" t="str">
        <f>'[1]TCE - ANEXO III - Preencher'!C213</f>
        <v>UPA OLINDA - CG 001/2022</v>
      </c>
      <c r="C204" s="10"/>
      <c r="D204" s="11" t="str">
        <f>'[1]TCE - ANEXO III - Preencher'!E213</f>
        <v>ROSELANIA SOLANO DE SOUZA MELO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5174-10</v>
      </c>
      <c r="G204" s="13">
        <f>IF('[1]TCE - ANEXO III - Preencher'!H213="","",'[1]TCE - ANEXO III - Preencher'!H213)</f>
        <v>46054</v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1.5</v>
      </c>
      <c r="O204" s="15">
        <f>'[1]TCE - ANEXO III - Preencher'!P213</f>
        <v>0</v>
      </c>
      <c r="P204" s="16">
        <f t="shared" si="20"/>
        <v>1.5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1.5</v>
      </c>
    </row>
    <row r="205" spans="1:28" x14ac:dyDescent="0.2">
      <c r="A205" s="8">
        <f>IFERROR(VLOOKUP(B205,'[1]DADOS (OCULTAR)'!$Q$3:$S$136,3,0),"")</f>
        <v>10739225002161</v>
      </c>
      <c r="B205" s="9" t="str">
        <f>'[1]TCE - ANEXO III - Preencher'!C214</f>
        <v>UPA OLINDA - CG 001/2022</v>
      </c>
      <c r="C205" s="10"/>
      <c r="D205" s="11" t="str">
        <f>'[1]TCE - ANEXO III - Preencher'!E214</f>
        <v>ROSEMARY DA SILVA DE LIMA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4110-10</v>
      </c>
      <c r="G205" s="13">
        <f>IF('[1]TCE - ANEXO III - Preencher'!H214="","",'[1]TCE - ANEXO III - Preencher'!H214)</f>
        <v>46054</v>
      </c>
      <c r="H205" s="14">
        <f>'[1]TCE - ANEXO III - Preencher'!I214</f>
        <v>0</v>
      </c>
      <c r="I205" s="14">
        <f>'[1]TCE - ANEXO III - Preencher'!J214</f>
        <v>194.95</v>
      </c>
      <c r="J205" s="14">
        <f>'[1]TCE - ANEXO III - Preencher'!K214</f>
        <v>0</v>
      </c>
      <c r="K205" s="15">
        <f>'[1]TCE - ANEXO III - Preencher'!L214</f>
        <v>191.44</v>
      </c>
      <c r="L205" s="15">
        <f>'[1]TCE - ANEXO III - Preencher'!M214</f>
        <v>2.98</v>
      </c>
      <c r="M205" s="15">
        <f t="shared" si="19"/>
        <v>188.46</v>
      </c>
      <c r="N205" s="15">
        <f>'[1]TCE - ANEXO III - Preencher'!O214</f>
        <v>1.5</v>
      </c>
      <c r="O205" s="15">
        <f>'[1]TCE - ANEXO III - Preencher'!P214</f>
        <v>0</v>
      </c>
      <c r="P205" s="16">
        <f t="shared" si="20"/>
        <v>1.5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384.90999999999997</v>
      </c>
    </row>
    <row r="206" spans="1:28" x14ac:dyDescent="0.2">
      <c r="A206" s="8">
        <f>IFERROR(VLOOKUP(B206,'[1]DADOS (OCULTAR)'!$Q$3:$S$136,3,0),"")</f>
        <v>10739225002161</v>
      </c>
      <c r="B206" s="9" t="str">
        <f>'[1]TCE - ANEXO III - Preencher'!C215</f>
        <v>UPA OLINDA - CG 001/2022</v>
      </c>
      <c r="C206" s="10"/>
      <c r="D206" s="11" t="str">
        <f>'[1]TCE - ANEXO III - Preencher'!E215</f>
        <v>RUBIA CRISTINA XAVIER DE SOUZA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2236-05</v>
      </c>
      <c r="G206" s="13">
        <f>IF('[1]TCE - ANEXO III - Preencher'!H215="","",'[1]TCE - ANEXO III - Preencher'!H215)</f>
        <v>46054</v>
      </c>
      <c r="H206" s="14">
        <f>'[1]TCE - ANEXO III - Preencher'!I215</f>
        <v>0</v>
      </c>
      <c r="I206" s="14">
        <f>'[1]TCE - ANEXO III - Preencher'!J215</f>
        <v>259.35000000000002</v>
      </c>
      <c r="J206" s="14">
        <f>'[1]TCE - ANEXO III - Preencher'!K215</f>
        <v>0</v>
      </c>
      <c r="K206" s="15">
        <f>'[1]TCE - ANEXO III - Preencher'!L215</f>
        <v>191.44</v>
      </c>
      <c r="L206" s="15">
        <f>'[1]TCE - ANEXO III - Preencher'!M215</f>
        <v>2.5499999999999998</v>
      </c>
      <c r="M206" s="15">
        <f t="shared" si="19"/>
        <v>188.89</v>
      </c>
      <c r="N206" s="15">
        <f>'[1]TCE - ANEXO III - Preencher'!O215</f>
        <v>10.72</v>
      </c>
      <c r="O206" s="15">
        <f>'[1]TCE - ANEXO III - Preencher'!P215</f>
        <v>0</v>
      </c>
      <c r="P206" s="16">
        <f t="shared" si="20"/>
        <v>10.72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458.96000000000004</v>
      </c>
    </row>
    <row r="207" spans="1:28" x14ac:dyDescent="0.2">
      <c r="A207" s="8">
        <f>IFERROR(VLOOKUP(B207,'[1]DADOS (OCULTAR)'!$Q$3:$S$136,3,0),"")</f>
        <v>10739225002161</v>
      </c>
      <c r="B207" s="9" t="str">
        <f>'[1]TCE - ANEXO III - Preencher'!C216</f>
        <v>UPA OLINDA - CG 001/2022</v>
      </c>
      <c r="C207" s="10"/>
      <c r="D207" s="11" t="str">
        <f>'[1]TCE - ANEXO III - Preencher'!E216</f>
        <v>SAARA JOSÉ DE ALBUQUERQUE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46054</v>
      </c>
      <c r="H207" s="14">
        <f>'[1]TCE - ANEXO III - Preencher'!I216</f>
        <v>0</v>
      </c>
      <c r="I207" s="14">
        <f>'[1]TCE - ANEXO III - Preencher'!J216</f>
        <v>281.83</v>
      </c>
      <c r="J207" s="14">
        <f>'[1]TCE - ANEXO III - Preencher'!K216</f>
        <v>0</v>
      </c>
      <c r="K207" s="15">
        <f>'[1]TCE - ANEXO III - Preencher'!L216</f>
        <v>191.44</v>
      </c>
      <c r="L207" s="15">
        <f>'[1]TCE - ANEXO III - Preencher'!M216</f>
        <v>1.62</v>
      </c>
      <c r="M207" s="15">
        <f t="shared" si="19"/>
        <v>189.82</v>
      </c>
      <c r="N207" s="15">
        <f>'[1]TCE - ANEXO III - Preencher'!O216</f>
        <v>1.5</v>
      </c>
      <c r="O207" s="15">
        <f>'[1]TCE - ANEXO III - Preencher'!P216</f>
        <v>0</v>
      </c>
      <c r="P207" s="16">
        <f t="shared" si="20"/>
        <v>1.5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1577.78</v>
      </c>
      <c r="Y207" s="15">
        <f>'[1]TCE - ANEXO III - Preencher'!Z216</f>
        <v>0</v>
      </c>
      <c r="Z207" s="16">
        <f t="shared" si="23"/>
        <v>1577.78</v>
      </c>
      <c r="AA207" s="17" t="str">
        <f>IF('[1]TCE - ANEXO III - Preencher'!AB216="","",'[1]TCE - ANEXO III - Preencher'!AB216)</f>
        <v>piso da enfermagem</v>
      </c>
      <c r="AB207" s="15">
        <f t="shared" si="18"/>
        <v>2050.9299999999998</v>
      </c>
    </row>
    <row r="208" spans="1:28" x14ac:dyDescent="0.2">
      <c r="A208" s="8">
        <f>IFERROR(VLOOKUP(B208,'[1]DADOS (OCULTAR)'!$Q$3:$S$136,3,0),"")</f>
        <v>10739225002161</v>
      </c>
      <c r="B208" s="9" t="str">
        <f>'[1]TCE - ANEXO III - Preencher'!C217</f>
        <v>UPA OLINDA - CG 001/2022</v>
      </c>
      <c r="C208" s="10"/>
      <c r="D208" s="11" t="str">
        <f>'[1]TCE - ANEXO III - Preencher'!E217</f>
        <v>SANDRA BISPO DE MOURA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3226-05</v>
      </c>
      <c r="G208" s="13">
        <f>IF('[1]TCE - ANEXO III - Preencher'!H217="","",'[1]TCE - ANEXO III - Preencher'!H217)</f>
        <v>46054</v>
      </c>
      <c r="H208" s="14">
        <f>'[1]TCE - ANEXO III - Preencher'!I217</f>
        <v>0</v>
      </c>
      <c r="I208" s="14">
        <f>'[1]TCE - ANEXO III - Preencher'!J217</f>
        <v>155.61000000000001</v>
      </c>
      <c r="J208" s="14">
        <f>'[1]TCE - ANEXO III - Preencher'!K217</f>
        <v>0</v>
      </c>
      <c r="K208" s="15">
        <f>'[1]TCE - ANEXO III - Preencher'!L217</f>
        <v>191.44</v>
      </c>
      <c r="L208" s="15">
        <f>'[1]TCE - ANEXO III - Preencher'!M217</f>
        <v>1.62</v>
      </c>
      <c r="M208" s="15">
        <f t="shared" si="19"/>
        <v>189.82</v>
      </c>
      <c r="N208" s="15">
        <f>'[1]TCE - ANEXO III - Preencher'!O217</f>
        <v>1.5</v>
      </c>
      <c r="O208" s="15">
        <f>'[1]TCE - ANEXO III - Preencher'!P217</f>
        <v>0</v>
      </c>
      <c r="P208" s="16">
        <f t="shared" si="20"/>
        <v>1.5</v>
      </c>
      <c r="Q208" s="15">
        <f>'[1]TCE - ANEXO III - Preencher'!R217</f>
        <v>178.81</v>
      </c>
      <c r="R208" s="15">
        <f>'[1]TCE - ANEXO III - Preencher'!S217</f>
        <v>97.26</v>
      </c>
      <c r="S208" s="16">
        <f t="shared" si="21"/>
        <v>81.55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428.48</v>
      </c>
    </row>
    <row r="209" spans="1:28" x14ac:dyDescent="0.2">
      <c r="A209" s="8">
        <f>IFERROR(VLOOKUP(B209,'[1]DADOS (OCULTAR)'!$Q$3:$S$136,3,0),"")</f>
        <v>10739225002161</v>
      </c>
      <c r="B209" s="9" t="str">
        <f>'[1]TCE - ANEXO III - Preencher'!C218</f>
        <v>UPA OLINDA - CG 001/2022</v>
      </c>
      <c r="C209" s="10"/>
      <c r="D209" s="11" t="str">
        <f>'[1]TCE - ANEXO III - Preencher'!E218</f>
        <v>SCHERLEY ALENCAR VIEIRA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7664-20</v>
      </c>
      <c r="G209" s="13">
        <f>IF('[1]TCE - ANEXO III - Preencher'!H218="","",'[1]TCE - ANEXO III - Preencher'!H218)</f>
        <v>46054</v>
      </c>
      <c r="H209" s="14">
        <f>'[1]TCE - ANEXO III - Preencher'!I218</f>
        <v>0</v>
      </c>
      <c r="I209" s="14">
        <f>'[1]TCE - ANEXO III - Preencher'!J218</f>
        <v>335.81</v>
      </c>
      <c r="J209" s="14">
        <f>'[1]TCE - ANEXO III - Preencher'!K218</f>
        <v>0</v>
      </c>
      <c r="K209" s="15">
        <f>'[1]TCE - ANEXO III - Preencher'!L218</f>
        <v>191.44</v>
      </c>
      <c r="L209" s="15">
        <f>'[1]TCE - ANEXO III - Preencher'!M218</f>
        <v>2.73</v>
      </c>
      <c r="M209" s="15">
        <f t="shared" si="19"/>
        <v>188.71</v>
      </c>
      <c r="N209" s="15">
        <f>'[1]TCE - ANEXO III - Preencher'!O218</f>
        <v>10.72</v>
      </c>
      <c r="O209" s="15">
        <f>'[1]TCE - ANEXO III - Preencher'!P218</f>
        <v>0</v>
      </c>
      <c r="P209" s="16">
        <f t="shared" si="20"/>
        <v>10.72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535.24</v>
      </c>
    </row>
    <row r="210" spans="1:28" x14ac:dyDescent="0.2">
      <c r="A210" s="8">
        <f>IFERROR(VLOOKUP(B210,'[1]DADOS (OCULTAR)'!$Q$3:$S$136,3,0),"")</f>
        <v>10739225002161</v>
      </c>
      <c r="B210" s="9" t="str">
        <f>'[1]TCE - ANEXO III - Preencher'!C219</f>
        <v>UPA OLINDA - CG 001/2022</v>
      </c>
      <c r="C210" s="10"/>
      <c r="D210" s="11" t="str">
        <f>'[1]TCE - ANEXO III - Preencher'!E219</f>
        <v>SERGIO BARRETO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5174-10</v>
      </c>
      <c r="G210" s="13">
        <f>IF('[1]TCE - ANEXO III - Preencher'!H219="","",'[1]TCE - ANEXO III - Preencher'!H219)</f>
        <v>46054</v>
      </c>
      <c r="H210" s="14">
        <f>'[1]TCE - ANEXO III - Preencher'!I219</f>
        <v>0</v>
      </c>
      <c r="I210" s="14">
        <f>'[1]TCE - ANEXO III - Preencher'!J219</f>
        <v>155.61000000000001</v>
      </c>
      <c r="J210" s="14">
        <f>'[1]TCE - ANEXO III - Preencher'!K219</f>
        <v>0</v>
      </c>
      <c r="K210" s="15">
        <f>'[1]TCE - ANEXO III - Preencher'!L219</f>
        <v>191.44</v>
      </c>
      <c r="L210" s="15">
        <f>'[1]TCE - ANEXO III - Preencher'!M219</f>
        <v>1.62</v>
      </c>
      <c r="M210" s="15">
        <f t="shared" si="19"/>
        <v>189.82</v>
      </c>
      <c r="N210" s="15">
        <f>'[1]TCE - ANEXO III - Preencher'!O219</f>
        <v>1.5</v>
      </c>
      <c r="O210" s="15">
        <f>'[1]TCE - ANEXO III - Preencher'!P219</f>
        <v>0</v>
      </c>
      <c r="P210" s="16">
        <f t="shared" si="20"/>
        <v>1.5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346.93</v>
      </c>
    </row>
    <row r="211" spans="1:28" x14ac:dyDescent="0.2">
      <c r="A211" s="8">
        <f>IFERROR(VLOOKUP(B211,'[1]DADOS (OCULTAR)'!$Q$3:$S$136,3,0),"")</f>
        <v>10739225002161</v>
      </c>
      <c r="B211" s="9" t="str">
        <f>'[1]TCE - ANEXO III - Preencher'!C220</f>
        <v>UPA OLINDA - CG 001/2022</v>
      </c>
      <c r="C211" s="10"/>
      <c r="D211" s="11" t="str">
        <f>'[1]TCE - ANEXO III - Preencher'!E220</f>
        <v>SERGIO COSTA TAVARES DA SILVA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2252-70</v>
      </c>
      <c r="G211" s="13">
        <f>IF('[1]TCE - ANEXO III - Preencher'!H220="","",'[1]TCE - ANEXO III - Preencher'!H220)</f>
        <v>46054</v>
      </c>
      <c r="H211" s="14">
        <f>'[1]TCE - ANEXO III - Preencher'!I220</f>
        <v>0</v>
      </c>
      <c r="I211" s="14">
        <f>'[1]TCE - ANEXO III - Preencher'!J220</f>
        <v>414.39</v>
      </c>
      <c r="J211" s="14">
        <f>'[1]TCE - ANEXO III - Preencher'!K220</f>
        <v>0</v>
      </c>
      <c r="K211" s="15">
        <f>'[1]TCE - ANEXO III - Preencher'!L220</f>
        <v>191.44</v>
      </c>
      <c r="L211" s="15">
        <f>'[1]TCE - ANEXO III - Preencher'!M220</f>
        <v>4.2</v>
      </c>
      <c r="M211" s="15">
        <f t="shared" si="19"/>
        <v>187.24</v>
      </c>
      <c r="N211" s="15">
        <f>'[1]TCE - ANEXO III - Preencher'!O220</f>
        <v>10.72</v>
      </c>
      <c r="O211" s="15">
        <f>'[1]TCE - ANEXO III - Preencher'!P220</f>
        <v>0</v>
      </c>
      <c r="P211" s="16">
        <f t="shared" si="20"/>
        <v>10.72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612.35</v>
      </c>
    </row>
    <row r="212" spans="1:28" x14ac:dyDescent="0.2">
      <c r="A212" s="8">
        <f>IFERROR(VLOOKUP(B212,'[1]DADOS (OCULTAR)'!$Q$3:$S$136,3,0),"")</f>
        <v>10739225002161</v>
      </c>
      <c r="B212" s="9" t="str">
        <f>'[1]TCE - ANEXO III - Preencher'!C221</f>
        <v>UPA OLINDA - CG 001/2022</v>
      </c>
      <c r="C212" s="10"/>
      <c r="D212" s="11" t="str">
        <f>'[1]TCE - ANEXO III - Preencher'!E221</f>
        <v>SERIVAL LAURENTINO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5143-10</v>
      </c>
      <c r="G212" s="13">
        <f>IF('[1]TCE - ANEXO III - Preencher'!H221="","",'[1]TCE - ANEXO III - Preencher'!H221)</f>
        <v>46054</v>
      </c>
      <c r="H212" s="14">
        <f>'[1]TCE - ANEXO III - Preencher'!I221</f>
        <v>0</v>
      </c>
      <c r="I212" s="14">
        <f>'[1]TCE - ANEXO III - Preencher'!J221</f>
        <v>200.9</v>
      </c>
      <c r="J212" s="14">
        <f>'[1]TCE - ANEXO III - Preencher'!K221</f>
        <v>0</v>
      </c>
      <c r="K212" s="15">
        <f>'[1]TCE - ANEXO III - Preencher'!L221</f>
        <v>191.44</v>
      </c>
      <c r="L212" s="15">
        <f>'[1]TCE - ANEXO III - Preencher'!M221</f>
        <v>0.11</v>
      </c>
      <c r="M212" s="15">
        <f t="shared" si="19"/>
        <v>191.32999999999998</v>
      </c>
      <c r="N212" s="15">
        <f>'[1]TCE - ANEXO III - Preencher'!O221</f>
        <v>1.5</v>
      </c>
      <c r="O212" s="15">
        <f>'[1]TCE - ANEXO III - Preencher'!P221</f>
        <v>0</v>
      </c>
      <c r="P212" s="16">
        <f t="shared" si="20"/>
        <v>1.5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393.73</v>
      </c>
    </row>
    <row r="213" spans="1:28" x14ac:dyDescent="0.2">
      <c r="A213" s="8">
        <f>IFERROR(VLOOKUP(B213,'[1]DADOS (OCULTAR)'!$Q$3:$S$136,3,0),"")</f>
        <v>10739225002161</v>
      </c>
      <c r="B213" s="9" t="str">
        <f>'[1]TCE - ANEXO III - Preencher'!C222</f>
        <v>UPA OLINDA - CG 001/2022</v>
      </c>
      <c r="C213" s="10"/>
      <c r="D213" s="11" t="str">
        <f>'[1]TCE - ANEXO III - Preencher'!E222</f>
        <v>SHIRLEY GOMES DIAS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46054</v>
      </c>
      <c r="H213" s="14">
        <f>'[1]TCE - ANEXO III - Preencher'!I222</f>
        <v>0</v>
      </c>
      <c r="I213" s="14">
        <f>'[1]TCE - ANEXO III - Preencher'!J222</f>
        <v>204.03</v>
      </c>
      <c r="J213" s="14">
        <f>'[1]TCE - ANEXO III - Preencher'!K222</f>
        <v>0</v>
      </c>
      <c r="K213" s="15">
        <f>'[1]TCE - ANEXO III - Preencher'!L222</f>
        <v>191.44</v>
      </c>
      <c r="L213" s="15">
        <f>'[1]TCE - ANEXO III - Preencher'!M222</f>
        <v>0.81</v>
      </c>
      <c r="M213" s="15">
        <f t="shared" si="19"/>
        <v>190.63</v>
      </c>
      <c r="N213" s="15">
        <f>'[1]TCE - ANEXO III - Preencher'!O222</f>
        <v>1.5</v>
      </c>
      <c r="O213" s="15">
        <f>'[1]TCE - ANEXO III - Preencher'!P222</f>
        <v>0</v>
      </c>
      <c r="P213" s="16">
        <f t="shared" si="20"/>
        <v>1.5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1577.78</v>
      </c>
      <c r="Y213" s="15">
        <f>'[1]TCE - ANEXO III - Preencher'!Z222</f>
        <v>0</v>
      </c>
      <c r="Z213" s="16">
        <f t="shared" si="23"/>
        <v>1577.78</v>
      </c>
      <c r="AA213" s="17" t="str">
        <f>IF('[1]TCE - ANEXO III - Preencher'!AB222="","",'[1]TCE - ANEXO III - Preencher'!AB222)</f>
        <v>piso da enfermagem</v>
      </c>
      <c r="AB213" s="15">
        <f t="shared" si="18"/>
        <v>1973.94</v>
      </c>
    </row>
    <row r="214" spans="1:28" x14ac:dyDescent="0.2">
      <c r="A214" s="8">
        <f>IFERROR(VLOOKUP(B214,'[1]DADOS (OCULTAR)'!$Q$3:$S$136,3,0),"")</f>
        <v>10739225002161</v>
      </c>
      <c r="B214" s="9" t="str">
        <f>'[1]TCE - ANEXO III - Preencher'!C223</f>
        <v>UPA OLINDA - CG 001/2022</v>
      </c>
      <c r="C214" s="10"/>
      <c r="D214" s="11" t="str">
        <f>'[1]TCE - ANEXO III - Preencher'!E223</f>
        <v>SHIRLEY NATHÁLIA DE FARIAS ASSIS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4221-05</v>
      </c>
      <c r="G214" s="13">
        <f>IF('[1]TCE - ANEXO III - Preencher'!H223="","",'[1]TCE - ANEXO III - Preencher'!H223)</f>
        <v>46054</v>
      </c>
      <c r="H214" s="14">
        <f>'[1]TCE - ANEXO III - Preencher'!I223</f>
        <v>0</v>
      </c>
      <c r="I214" s="14">
        <f>'[1]TCE - ANEXO III - Preencher'!J223</f>
        <v>15.56</v>
      </c>
      <c r="J214" s="14">
        <f>'[1]TCE - ANEXO III - Preencher'!K223</f>
        <v>0</v>
      </c>
      <c r="K214" s="15">
        <f>'[1]TCE - ANEXO III - Preencher'!L223</f>
        <v>191.44</v>
      </c>
      <c r="L214" s="15">
        <f>'[1]TCE - ANEXO III - Preencher'!M223</f>
        <v>0.16</v>
      </c>
      <c r="M214" s="15">
        <f t="shared" si="19"/>
        <v>191.28</v>
      </c>
      <c r="N214" s="15">
        <f>'[1]TCE - ANEXO III - Preencher'!O223</f>
        <v>1.5</v>
      </c>
      <c r="O214" s="15">
        <f>'[1]TCE - ANEXO III - Preencher'!P223</f>
        <v>0</v>
      </c>
      <c r="P214" s="16">
        <f t="shared" si="20"/>
        <v>1.5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208.34</v>
      </c>
    </row>
    <row r="215" spans="1:28" x14ac:dyDescent="0.2">
      <c r="A215" s="8">
        <f>IFERROR(VLOOKUP(B215,'[1]DADOS (OCULTAR)'!$Q$3:$S$136,3,0),"")</f>
        <v>10739225002161</v>
      </c>
      <c r="B215" s="9" t="str">
        <f>'[1]TCE - ANEXO III - Preencher'!C224</f>
        <v>UPA OLINDA - CG 001/2022</v>
      </c>
      <c r="C215" s="10"/>
      <c r="D215" s="11" t="str">
        <f>'[1]TCE - ANEXO III - Preencher'!E224</f>
        <v>SILVIO GABRIEL SOUZA MORAIS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>
        <f>IF('[1]TCE - ANEXO III - Preencher'!H224="","",'[1]TCE - ANEXO III - Preencher'!H224)</f>
        <v>46054</v>
      </c>
      <c r="H215" s="14">
        <f>'[1]TCE - ANEXO III - Preencher'!I224</f>
        <v>0</v>
      </c>
      <c r="I215" s="14">
        <f>'[1]TCE - ANEXO III - Preencher'!J224</f>
        <v>21.71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1.5</v>
      </c>
      <c r="O215" s="15">
        <f>'[1]TCE - ANEXO III - Preencher'!P224</f>
        <v>0</v>
      </c>
      <c r="P215" s="16">
        <f t="shared" si="20"/>
        <v>1.5</v>
      </c>
      <c r="Q215" s="15">
        <f>'[1]TCE - ANEXO III - Preencher'!R224</f>
        <v>178.81</v>
      </c>
      <c r="R215" s="15">
        <f>'[1]TCE - ANEXO III - Preencher'!S224</f>
        <v>45.69</v>
      </c>
      <c r="S215" s="16">
        <f t="shared" si="21"/>
        <v>133.12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156.33000000000001</v>
      </c>
    </row>
    <row r="216" spans="1:28" x14ac:dyDescent="0.2">
      <c r="A216" s="8">
        <f>IFERROR(VLOOKUP(B216,'[1]DADOS (OCULTAR)'!$Q$3:$S$136,3,0),"")</f>
        <v>10739225002161</v>
      </c>
      <c r="B216" s="9" t="str">
        <f>'[1]TCE - ANEXO III - Preencher'!C225</f>
        <v>UPA OLINDA - CG 001/2022</v>
      </c>
      <c r="C216" s="10"/>
      <c r="D216" s="11" t="str">
        <f>'[1]TCE - ANEXO III - Preencher'!E225</f>
        <v>SIMONE PAULO MENDES DA SILVA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5135-05</v>
      </c>
      <c r="G216" s="13">
        <f>IF('[1]TCE - ANEXO III - Preencher'!H225="","",'[1]TCE - ANEXO III - Preencher'!H225)</f>
        <v>46054</v>
      </c>
      <c r="H216" s="14">
        <f>'[1]TCE - ANEXO III - Preencher'!I225</f>
        <v>0</v>
      </c>
      <c r="I216" s="14">
        <f>'[1]TCE - ANEXO III - Preencher'!J225</f>
        <v>170.54</v>
      </c>
      <c r="J216" s="14">
        <f>'[1]TCE - ANEXO III - Preencher'!K225</f>
        <v>0</v>
      </c>
      <c r="K216" s="15">
        <f>'[1]TCE - ANEXO III - Preencher'!L225</f>
        <v>191.44</v>
      </c>
      <c r="L216" s="15">
        <f>'[1]TCE - ANEXO III - Preencher'!M225</f>
        <v>1.62</v>
      </c>
      <c r="M216" s="15">
        <f t="shared" si="19"/>
        <v>189.82</v>
      </c>
      <c r="N216" s="15">
        <f>'[1]TCE - ANEXO III - Preencher'!O225</f>
        <v>1.5</v>
      </c>
      <c r="O216" s="15">
        <f>'[1]TCE - ANEXO III - Preencher'!P225</f>
        <v>0</v>
      </c>
      <c r="P216" s="16">
        <f t="shared" si="20"/>
        <v>1.5</v>
      </c>
      <c r="Q216" s="15">
        <f>'[1]TCE - ANEXO III - Preencher'!R225</f>
        <v>178.81</v>
      </c>
      <c r="R216" s="15">
        <f>'[1]TCE - ANEXO III - Preencher'!S225</f>
        <v>97.26</v>
      </c>
      <c r="S216" s="16">
        <f t="shared" si="21"/>
        <v>81.55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443.41</v>
      </c>
    </row>
    <row r="217" spans="1:28" x14ac:dyDescent="0.2">
      <c r="A217" s="8">
        <f>IFERROR(VLOOKUP(B217,'[1]DADOS (OCULTAR)'!$Q$3:$S$136,3,0),"")</f>
        <v>10739225002161</v>
      </c>
      <c r="B217" s="9" t="str">
        <f>'[1]TCE - ANEXO III - Preencher'!C226</f>
        <v>UPA OLINDA - CG 001/2022</v>
      </c>
      <c r="C217" s="10"/>
      <c r="D217" s="11" t="str">
        <f>'[1]TCE - ANEXO III - Preencher'!E226</f>
        <v xml:space="preserve">SIMONE RIBEIRO DA SILVA 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46054</v>
      </c>
      <c r="H217" s="14">
        <f>'[1]TCE - ANEXO III - Preencher'!I226</f>
        <v>0</v>
      </c>
      <c r="I217" s="14">
        <f>'[1]TCE - ANEXO III - Preencher'!J226</f>
        <v>281.83</v>
      </c>
      <c r="J217" s="14">
        <f>'[1]TCE - ANEXO III - Preencher'!K226</f>
        <v>0</v>
      </c>
      <c r="K217" s="15">
        <f>'[1]TCE - ANEXO III - Preencher'!L226</f>
        <v>191.44</v>
      </c>
      <c r="L217" s="15">
        <f>'[1]TCE - ANEXO III - Preencher'!M226</f>
        <v>1.62</v>
      </c>
      <c r="M217" s="15">
        <f t="shared" si="19"/>
        <v>189.82</v>
      </c>
      <c r="N217" s="15">
        <f>'[1]TCE - ANEXO III - Preencher'!O226</f>
        <v>1.5</v>
      </c>
      <c r="O217" s="15">
        <f>'[1]TCE - ANEXO III - Preencher'!P226</f>
        <v>0</v>
      </c>
      <c r="P217" s="16">
        <f t="shared" si="20"/>
        <v>1.5</v>
      </c>
      <c r="Q217" s="15">
        <f>'[1]TCE - ANEXO III - Preencher'!R226</f>
        <v>178.81</v>
      </c>
      <c r="R217" s="15">
        <f>'[1]TCE - ANEXO III - Preencher'!S226</f>
        <v>97.26</v>
      </c>
      <c r="S217" s="16">
        <f t="shared" si="21"/>
        <v>81.55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1577.78</v>
      </c>
      <c r="Y217" s="15">
        <f>'[1]TCE - ANEXO III - Preencher'!Z226</f>
        <v>0</v>
      </c>
      <c r="Z217" s="16">
        <f t="shared" si="23"/>
        <v>1577.78</v>
      </c>
      <c r="AA217" s="17" t="str">
        <f>IF('[1]TCE - ANEXO III - Preencher'!AB226="","",'[1]TCE - ANEXO III - Preencher'!AB226)</f>
        <v>piso da enfermagem</v>
      </c>
      <c r="AB217" s="15">
        <f t="shared" si="18"/>
        <v>2132.48</v>
      </c>
    </row>
    <row r="218" spans="1:28" x14ac:dyDescent="0.2">
      <c r="A218" s="8">
        <f>IFERROR(VLOOKUP(B218,'[1]DADOS (OCULTAR)'!$Q$3:$S$136,3,0),"")</f>
        <v>10739225002161</v>
      </c>
      <c r="B218" s="9" t="str">
        <f>'[1]TCE - ANEXO III - Preencher'!C227</f>
        <v>UPA OLINDA - CG 001/2022</v>
      </c>
      <c r="C218" s="10"/>
      <c r="D218" s="11" t="str">
        <f>'[1]TCE - ANEXO III - Preencher'!E227</f>
        <v>STEPHANE LAILA TENORIO FRAGA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5152-10</v>
      </c>
      <c r="G218" s="13">
        <f>IF('[1]TCE - ANEXO III - Preencher'!H227="","",'[1]TCE - ANEXO III - Preencher'!H227)</f>
        <v>46054</v>
      </c>
      <c r="H218" s="14">
        <f>'[1]TCE - ANEXO III - Preencher'!I227</f>
        <v>0</v>
      </c>
      <c r="I218" s="14">
        <f>'[1]TCE - ANEXO III - Preencher'!J227</f>
        <v>155.61000000000001</v>
      </c>
      <c r="J218" s="14">
        <f>'[1]TCE - ANEXO III - Preencher'!K227</f>
        <v>0</v>
      </c>
      <c r="K218" s="15">
        <f>'[1]TCE - ANEXO III - Preencher'!L227</f>
        <v>191.44</v>
      </c>
      <c r="L218" s="15">
        <f>'[1]TCE - ANEXO III - Preencher'!M227</f>
        <v>1.62</v>
      </c>
      <c r="M218" s="15">
        <f t="shared" si="19"/>
        <v>189.82</v>
      </c>
      <c r="N218" s="15">
        <f>'[1]TCE - ANEXO III - Preencher'!O227</f>
        <v>1.5</v>
      </c>
      <c r="O218" s="15">
        <f>'[1]TCE - ANEXO III - Preencher'!P227</f>
        <v>0</v>
      </c>
      <c r="P218" s="16">
        <f t="shared" si="20"/>
        <v>1.5</v>
      </c>
      <c r="Q218" s="15">
        <f>'[1]TCE - ANEXO III - Preencher'!R227</f>
        <v>178.81</v>
      </c>
      <c r="R218" s="15">
        <f>'[1]TCE - ANEXO III - Preencher'!S227</f>
        <v>97.26</v>
      </c>
      <c r="S218" s="16">
        <f t="shared" si="21"/>
        <v>81.55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428.48</v>
      </c>
    </row>
    <row r="219" spans="1:28" x14ac:dyDescent="0.2">
      <c r="A219" s="8">
        <f>IFERROR(VLOOKUP(B219,'[1]DADOS (OCULTAR)'!$Q$3:$S$136,3,0),"")</f>
        <v>10739225002161</v>
      </c>
      <c r="B219" s="9" t="str">
        <f>'[1]TCE - ANEXO III - Preencher'!C228</f>
        <v>UPA OLINDA - CG 001/2022</v>
      </c>
      <c r="C219" s="10"/>
      <c r="D219" s="11" t="str">
        <f>'[1]TCE - ANEXO III - Preencher'!E228</f>
        <v>SYMITON GUILHERME LINS CARDOSO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>
        <f>IF('[1]TCE - ANEXO III - Preencher'!H228="","",'[1]TCE - ANEXO III - Preencher'!H228)</f>
        <v>46054</v>
      </c>
      <c r="H219" s="14">
        <f>'[1]TCE - ANEXO III - Preencher'!I228</f>
        <v>0</v>
      </c>
      <c r="I219" s="14">
        <f>'[1]TCE - ANEXO III - Preencher'!J228</f>
        <v>431.25</v>
      </c>
      <c r="J219" s="14">
        <f>'[1]TCE - ANEXO III - Preencher'!K228</f>
        <v>0</v>
      </c>
      <c r="K219" s="15">
        <f>'[1]TCE - ANEXO III - Preencher'!L228</f>
        <v>191.44</v>
      </c>
      <c r="L219" s="15">
        <f>'[1]TCE - ANEXO III - Preencher'!M228</f>
        <v>0.15</v>
      </c>
      <c r="M219" s="15">
        <f t="shared" si="19"/>
        <v>191.29</v>
      </c>
      <c r="N219" s="15">
        <f>'[1]TCE - ANEXO III - Preencher'!O228</f>
        <v>10.72</v>
      </c>
      <c r="O219" s="15">
        <f>'[1]TCE - ANEXO III - Preencher'!P228</f>
        <v>0</v>
      </c>
      <c r="P219" s="16">
        <f t="shared" si="20"/>
        <v>10.72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1941</v>
      </c>
      <c r="Y219" s="15">
        <f>'[1]TCE - ANEXO III - Preencher'!Z228</f>
        <v>0</v>
      </c>
      <c r="Z219" s="16">
        <f t="shared" si="23"/>
        <v>1941</v>
      </c>
      <c r="AA219" s="17" t="str">
        <f>IF('[1]TCE - ANEXO III - Preencher'!AB228="","",'[1]TCE - ANEXO III - Preencher'!AB228)</f>
        <v>piso da enfermagem</v>
      </c>
      <c r="AB219" s="15">
        <f t="shared" si="18"/>
        <v>2574.2600000000002</v>
      </c>
    </row>
    <row r="220" spans="1:28" x14ac:dyDescent="0.2">
      <c r="A220" s="8">
        <f>IFERROR(VLOOKUP(B220,'[1]DADOS (OCULTAR)'!$Q$3:$S$136,3,0),"")</f>
        <v>10739225002161</v>
      </c>
      <c r="B220" s="9" t="str">
        <f>'[1]TCE - ANEXO III - Preencher'!C229</f>
        <v>UPA OLINDA - CG 001/2022</v>
      </c>
      <c r="C220" s="10"/>
      <c r="D220" s="11" t="str">
        <f>'[1]TCE - ANEXO III - Preencher'!E229</f>
        <v>TALITA MARIA DE OLIVEIRA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46054</v>
      </c>
      <c r="H220" s="14">
        <f>'[1]TCE - ANEXO III - Preencher'!I229</f>
        <v>0</v>
      </c>
      <c r="I220" s="14">
        <f>'[1]TCE - ANEXO III - Preencher'!J229</f>
        <v>281.83</v>
      </c>
      <c r="J220" s="14">
        <f>'[1]TCE - ANEXO III - Preencher'!K229</f>
        <v>0</v>
      </c>
      <c r="K220" s="15">
        <f>'[1]TCE - ANEXO III - Preencher'!L229</f>
        <v>191.44</v>
      </c>
      <c r="L220" s="15">
        <f>'[1]TCE - ANEXO III - Preencher'!M229</f>
        <v>1.62</v>
      </c>
      <c r="M220" s="15">
        <f t="shared" si="19"/>
        <v>189.82</v>
      </c>
      <c r="N220" s="15">
        <f>'[1]TCE - ANEXO III - Preencher'!O229</f>
        <v>1.5</v>
      </c>
      <c r="O220" s="15">
        <f>'[1]TCE - ANEXO III - Preencher'!P229</f>
        <v>0</v>
      </c>
      <c r="P220" s="16">
        <f t="shared" si="20"/>
        <v>1.5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1577.78</v>
      </c>
      <c r="Y220" s="15">
        <f>'[1]TCE - ANEXO III - Preencher'!Z229</f>
        <v>0</v>
      </c>
      <c r="Z220" s="16">
        <f t="shared" si="23"/>
        <v>1577.78</v>
      </c>
      <c r="AA220" s="17" t="str">
        <f>IF('[1]TCE - ANEXO III - Preencher'!AB229="","",'[1]TCE - ANEXO III - Preencher'!AB229)</f>
        <v>piso da enfermagem</v>
      </c>
      <c r="AB220" s="15">
        <f t="shared" si="18"/>
        <v>2050.9299999999998</v>
      </c>
    </row>
    <row r="221" spans="1:28" x14ac:dyDescent="0.2">
      <c r="A221" s="8">
        <f>IFERROR(VLOOKUP(B221,'[1]DADOS (OCULTAR)'!$Q$3:$S$136,3,0),"")</f>
        <v>10739225002161</v>
      </c>
      <c r="B221" s="9" t="str">
        <f>'[1]TCE - ANEXO III - Preencher'!C230</f>
        <v>UPA OLINDA - CG 001/2022</v>
      </c>
      <c r="C221" s="10"/>
      <c r="D221" s="11" t="str">
        <f>'[1]TCE - ANEXO III - Preencher'!E230</f>
        <v>TATIANE DA SILVA BEZERRA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5142-25</v>
      </c>
      <c r="G221" s="13">
        <f>IF('[1]TCE - ANEXO III - Preencher'!H230="","",'[1]TCE - ANEXO III - Preencher'!H230)</f>
        <v>46054</v>
      </c>
      <c r="H221" s="14">
        <f>'[1]TCE - ANEXO III - Preencher'!I230</f>
        <v>0</v>
      </c>
      <c r="I221" s="14">
        <f>'[1]TCE - ANEXO III - Preencher'!J230</f>
        <v>384.54</v>
      </c>
      <c r="J221" s="14">
        <f>'[1]TCE - ANEXO III - Preencher'!K230</f>
        <v>0</v>
      </c>
      <c r="K221" s="15">
        <f>'[1]TCE - ANEXO III - Preencher'!L230</f>
        <v>191.44</v>
      </c>
      <c r="L221" s="15">
        <f>'[1]TCE - ANEXO III - Preencher'!M230</f>
        <v>1.62</v>
      </c>
      <c r="M221" s="15">
        <f t="shared" si="19"/>
        <v>189.82</v>
      </c>
      <c r="N221" s="15">
        <f>'[1]TCE - ANEXO III - Preencher'!O230</f>
        <v>1.5</v>
      </c>
      <c r="O221" s="15">
        <f>'[1]TCE - ANEXO III - Preencher'!P230</f>
        <v>0</v>
      </c>
      <c r="P221" s="16">
        <f t="shared" si="20"/>
        <v>1.5</v>
      </c>
      <c r="Q221" s="15">
        <f>'[1]TCE - ANEXO III - Preencher'!R230</f>
        <v>178.81</v>
      </c>
      <c r="R221" s="15">
        <f>'[1]TCE - ANEXO III - Preencher'!S230</f>
        <v>97.26</v>
      </c>
      <c r="S221" s="16">
        <f t="shared" si="21"/>
        <v>81.55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657.41</v>
      </c>
    </row>
    <row r="222" spans="1:28" x14ac:dyDescent="0.2">
      <c r="A222" s="8">
        <f>IFERROR(VLOOKUP(B222,'[1]DADOS (OCULTAR)'!$Q$3:$S$136,3,0),"")</f>
        <v>10739225002161</v>
      </c>
      <c r="B222" s="9" t="str">
        <f>'[1]TCE - ANEXO III - Preencher'!C231</f>
        <v>UPA OLINDA - CG 001/2022</v>
      </c>
      <c r="C222" s="10"/>
      <c r="D222" s="11" t="str">
        <f>'[1]TCE - ANEXO III - Preencher'!E231</f>
        <v>TATIANE FRAGA DE SOUZA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>
        <f>IF('[1]TCE - ANEXO III - Preencher'!H231="","",'[1]TCE - ANEXO III - Preencher'!H231)</f>
        <v>46054</v>
      </c>
      <c r="H222" s="14">
        <f>'[1]TCE - ANEXO III - Preencher'!I231</f>
        <v>0</v>
      </c>
      <c r="I222" s="14">
        <f>'[1]TCE - ANEXO III - Preencher'!J231</f>
        <v>183.44</v>
      </c>
      <c r="J222" s="14">
        <f>'[1]TCE - ANEXO III - Preencher'!K231</f>
        <v>0</v>
      </c>
      <c r="K222" s="15">
        <f>'[1]TCE - ANEXO III - Preencher'!L231</f>
        <v>191.44</v>
      </c>
      <c r="L222" s="15">
        <f>'[1]TCE - ANEXO III - Preencher'!M231</f>
        <v>2.2200000000000002</v>
      </c>
      <c r="M222" s="15">
        <f t="shared" si="19"/>
        <v>189.22</v>
      </c>
      <c r="N222" s="15">
        <f>'[1]TCE - ANEXO III - Preencher'!O231</f>
        <v>1.5</v>
      </c>
      <c r="O222" s="15">
        <f>'[1]TCE - ANEXO III - Preencher'!P231</f>
        <v>0</v>
      </c>
      <c r="P222" s="16">
        <f t="shared" si="20"/>
        <v>1.5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105.8</v>
      </c>
      <c r="U222" s="15">
        <f>'[1]TCE - ANEXO III - Preencher'!V231</f>
        <v>0</v>
      </c>
      <c r="V222" s="16">
        <f t="shared" si="22"/>
        <v>105.8</v>
      </c>
      <c r="W222" s="17" t="str">
        <f>IF('[1]TCE - ANEXO III - Preencher'!X231="","",'[1]TCE - ANEXO III - Preencher'!X231)</f>
        <v>auxilio creche devido eauxilio creche devido retroativo</v>
      </c>
      <c r="X222" s="15">
        <f>'[1]TCE - ANEXO III - Preencher'!Y231</f>
        <v>2276.9899999999998</v>
      </c>
      <c r="Y222" s="15">
        <f>'[1]TCE - ANEXO III - Preencher'!Z231</f>
        <v>0</v>
      </c>
      <c r="Z222" s="16">
        <f t="shared" si="23"/>
        <v>2276.9899999999998</v>
      </c>
      <c r="AA222" s="17" t="str">
        <f>IF('[1]TCE - ANEXO III - Preencher'!AB231="","",'[1]TCE - ANEXO III - Preencher'!AB231)</f>
        <v>piso da enfermagem</v>
      </c>
      <c r="AB222" s="15">
        <f t="shared" si="18"/>
        <v>2756.95</v>
      </c>
    </row>
    <row r="223" spans="1:28" x14ac:dyDescent="0.2">
      <c r="A223" s="8">
        <f>IFERROR(VLOOKUP(B223,'[1]DADOS (OCULTAR)'!$Q$3:$S$136,3,0),"")</f>
        <v>10739225002161</v>
      </c>
      <c r="B223" s="9" t="str">
        <f>'[1]TCE - ANEXO III - Preencher'!C232</f>
        <v>UPA OLINDA - CG 001/2022</v>
      </c>
      <c r="C223" s="10"/>
      <c r="D223" s="11" t="str">
        <f>'[1]TCE - ANEXO III - Preencher'!E232</f>
        <v>TAYLLINE KAROLAYNE GUSMÃO DE OLIVEIRA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2236-05</v>
      </c>
      <c r="G223" s="13">
        <f>IF('[1]TCE - ANEXO III - Preencher'!H232="","",'[1]TCE - ANEXO III - Preencher'!H232)</f>
        <v>46054</v>
      </c>
      <c r="H223" s="14">
        <f>'[1]TCE - ANEXO III - Preencher'!I232</f>
        <v>0</v>
      </c>
      <c r="I223" s="14">
        <f>'[1]TCE - ANEXO III - Preencher'!J232</f>
        <v>231.44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10.72</v>
      </c>
      <c r="O223" s="15">
        <f>'[1]TCE - ANEXO III - Preencher'!P232</f>
        <v>0</v>
      </c>
      <c r="P223" s="16">
        <f t="shared" si="20"/>
        <v>10.72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242.16</v>
      </c>
    </row>
    <row r="224" spans="1:28" x14ac:dyDescent="0.2">
      <c r="A224" s="8">
        <f>IFERROR(VLOOKUP(B224,'[1]DADOS (OCULTAR)'!$Q$3:$S$136,3,0),"")</f>
        <v>10739225002161</v>
      </c>
      <c r="B224" s="9" t="str">
        <f>'[1]TCE - ANEXO III - Preencher'!C233</f>
        <v>UPA OLINDA - CG 001/2022</v>
      </c>
      <c r="C224" s="10"/>
      <c r="D224" s="11" t="str">
        <f>'[1]TCE - ANEXO III - Preencher'!E233</f>
        <v>TERILENO LOPES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5152-05</v>
      </c>
      <c r="G224" s="13">
        <f>IF('[1]TCE - ANEXO III - Preencher'!H233="","",'[1]TCE - ANEXO III - Preencher'!H233)</f>
        <v>46054</v>
      </c>
      <c r="H224" s="14">
        <f>'[1]TCE - ANEXO III - Preencher'!I233</f>
        <v>0</v>
      </c>
      <c r="I224" s="14">
        <f>'[1]TCE - ANEXO III - Preencher'!J233</f>
        <v>158.07</v>
      </c>
      <c r="J224" s="14">
        <f>'[1]TCE - ANEXO III - Preencher'!K233</f>
        <v>0</v>
      </c>
      <c r="K224" s="15">
        <f>'[1]TCE - ANEXO III - Preencher'!L233</f>
        <v>191.44</v>
      </c>
      <c r="L224" s="15">
        <f>'[1]TCE - ANEXO III - Preencher'!M233</f>
        <v>1.57</v>
      </c>
      <c r="M224" s="15">
        <f t="shared" si="19"/>
        <v>189.87</v>
      </c>
      <c r="N224" s="15">
        <f>'[1]TCE - ANEXO III - Preencher'!O233</f>
        <v>1.5</v>
      </c>
      <c r="O224" s="15">
        <f>'[1]TCE - ANEXO III - Preencher'!P233</f>
        <v>0</v>
      </c>
      <c r="P224" s="16">
        <f t="shared" si="20"/>
        <v>1.5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349.44</v>
      </c>
    </row>
    <row r="225" spans="1:28" x14ac:dyDescent="0.2">
      <c r="A225" s="8">
        <f>IFERROR(VLOOKUP(B225,'[1]DADOS (OCULTAR)'!$Q$3:$S$136,3,0),"")</f>
        <v>10739225002161</v>
      </c>
      <c r="B225" s="9" t="str">
        <f>'[1]TCE - ANEXO III - Preencher'!C234</f>
        <v>UPA OLINDA - CG 001/2022</v>
      </c>
      <c r="C225" s="10"/>
      <c r="D225" s="11" t="str">
        <f>'[1]TCE - ANEXO III - Preencher'!E234</f>
        <v>THAIS ARAÚJO DE SANTANA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2234-05</v>
      </c>
      <c r="G225" s="13">
        <f>IF('[1]TCE - ANEXO III - Preencher'!H234="","",'[1]TCE - ANEXO III - Preencher'!H234)</f>
        <v>46054</v>
      </c>
      <c r="H225" s="14">
        <f>'[1]TCE - ANEXO III - Preencher'!I234</f>
        <v>0</v>
      </c>
      <c r="I225" s="14">
        <f>'[1]TCE - ANEXO III - Preencher'!J234</f>
        <v>322.93</v>
      </c>
      <c r="J225" s="14">
        <f>'[1]TCE - ANEXO III - Preencher'!K234</f>
        <v>0</v>
      </c>
      <c r="K225" s="15">
        <f>'[1]TCE - ANEXO III - Preencher'!L234</f>
        <v>191.44</v>
      </c>
      <c r="L225" s="15">
        <f>'[1]TCE - ANEXO III - Preencher'!M234</f>
        <v>3.55</v>
      </c>
      <c r="M225" s="15">
        <f t="shared" si="19"/>
        <v>187.89</v>
      </c>
      <c r="N225" s="15">
        <f>'[1]TCE - ANEXO III - Preencher'!O234</f>
        <v>1.5</v>
      </c>
      <c r="O225" s="15">
        <f>'[1]TCE - ANEXO III - Preencher'!P234</f>
        <v>0</v>
      </c>
      <c r="P225" s="16">
        <f t="shared" si="20"/>
        <v>1.5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512.31999999999994</v>
      </c>
    </row>
    <row r="226" spans="1:28" x14ac:dyDescent="0.2">
      <c r="A226" s="8">
        <f>IFERROR(VLOOKUP(B226,'[1]DADOS (OCULTAR)'!$Q$3:$S$136,3,0),"")</f>
        <v>10739225002161</v>
      </c>
      <c r="B226" s="9" t="str">
        <f>'[1]TCE - ANEXO III - Preencher'!C235</f>
        <v>UPA OLINDA - CG 001/2022</v>
      </c>
      <c r="C226" s="10"/>
      <c r="D226" s="11" t="str">
        <f>'[1]TCE - ANEXO III - Preencher'!E235</f>
        <v>THATIANY BATISTA DE OLIVEIRA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3224-15</v>
      </c>
      <c r="G226" s="13">
        <f>IF('[1]TCE - ANEXO III - Preencher'!H235="","",'[1]TCE - ANEXO III - Preencher'!H235)</f>
        <v>46054</v>
      </c>
      <c r="H226" s="14">
        <f>'[1]TCE - ANEXO III - Preencher'!I235</f>
        <v>0</v>
      </c>
      <c r="I226" s="14">
        <f>'[1]TCE - ANEXO III - Preencher'!J235</f>
        <v>155.93</v>
      </c>
      <c r="J226" s="14">
        <f>'[1]TCE - ANEXO III - Preencher'!K235</f>
        <v>0</v>
      </c>
      <c r="K226" s="15">
        <f>'[1]TCE - ANEXO III - Preencher'!L235</f>
        <v>191.44</v>
      </c>
      <c r="L226" s="15">
        <f>'[1]TCE - ANEXO III - Preencher'!M235</f>
        <v>1.63</v>
      </c>
      <c r="M226" s="15">
        <f t="shared" si="19"/>
        <v>189.81</v>
      </c>
      <c r="N226" s="15">
        <f>'[1]TCE - ANEXO III - Preencher'!O235</f>
        <v>1.5</v>
      </c>
      <c r="O226" s="15">
        <f>'[1]TCE - ANEXO III - Preencher'!P235</f>
        <v>0</v>
      </c>
      <c r="P226" s="16">
        <f t="shared" si="20"/>
        <v>1.5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347.24</v>
      </c>
    </row>
    <row r="227" spans="1:28" x14ac:dyDescent="0.2">
      <c r="A227" s="8">
        <f>IFERROR(VLOOKUP(B227,'[1]DADOS (OCULTAR)'!$Q$3:$S$136,3,0),"")</f>
        <v>10739225002161</v>
      </c>
      <c r="B227" s="9" t="str">
        <f>'[1]TCE - ANEXO III - Preencher'!C236</f>
        <v>UPA OLINDA - CG 001/2022</v>
      </c>
      <c r="C227" s="10"/>
      <c r="D227" s="11" t="str">
        <f>'[1]TCE - ANEXO III - Preencher'!E236</f>
        <v>TIBÉRIUS GLAUCO BATISTA DE SÁ RABELO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3171-10</v>
      </c>
      <c r="G227" s="13">
        <f>IF('[1]TCE - ANEXO III - Preencher'!H236="","",'[1]TCE - ANEXO III - Preencher'!H236)</f>
        <v>46054</v>
      </c>
      <c r="H227" s="14">
        <f>'[1]TCE - ANEXO III - Preencher'!I236</f>
        <v>0</v>
      </c>
      <c r="I227" s="14">
        <f>'[1]TCE - ANEXO III - Preencher'!J236</f>
        <v>330.05</v>
      </c>
      <c r="J227" s="14">
        <f>'[1]TCE - ANEXO III - Preencher'!K236</f>
        <v>0</v>
      </c>
      <c r="K227" s="15">
        <f>'[1]TCE - ANEXO III - Preencher'!L236</f>
        <v>191.44</v>
      </c>
      <c r="L227" s="15">
        <f>'[1]TCE - ANEXO III - Preencher'!M236</f>
        <v>0.11</v>
      </c>
      <c r="M227" s="15">
        <f t="shared" si="19"/>
        <v>191.32999999999998</v>
      </c>
      <c r="N227" s="15">
        <f>'[1]TCE - ANEXO III - Preencher'!O236</f>
        <v>1.5</v>
      </c>
      <c r="O227" s="15">
        <f>'[1]TCE - ANEXO III - Preencher'!P236</f>
        <v>0</v>
      </c>
      <c r="P227" s="16">
        <f t="shared" si="20"/>
        <v>1.5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522.88</v>
      </c>
    </row>
    <row r="228" spans="1:28" x14ac:dyDescent="0.2">
      <c r="A228" s="8">
        <f>IFERROR(VLOOKUP(B228,'[1]DADOS (OCULTAR)'!$Q$3:$S$136,3,0),"")</f>
        <v>10739225002161</v>
      </c>
      <c r="B228" s="9" t="str">
        <f>'[1]TCE - ANEXO III - Preencher'!C237</f>
        <v>UPA OLINDA - CG 001/2022</v>
      </c>
      <c r="C228" s="10"/>
      <c r="D228" s="11" t="str">
        <f>'[1]TCE - ANEXO III - Preencher'!E237</f>
        <v>URSULA CATARINA MONTEIRO CORREIA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>
        <f>IF('[1]TCE - ANEXO III - Preencher'!H237="","",'[1]TCE - ANEXO III - Preencher'!H237)</f>
        <v>46054</v>
      </c>
      <c r="H228" s="14">
        <f>'[1]TCE - ANEXO III - Preencher'!I237</f>
        <v>0</v>
      </c>
      <c r="I228" s="14">
        <f>'[1]TCE - ANEXO III - Preencher'!J237</f>
        <v>428.23</v>
      </c>
      <c r="J228" s="14">
        <f>'[1]TCE - ANEXO III - Preencher'!K237</f>
        <v>0</v>
      </c>
      <c r="K228" s="15">
        <f>'[1]TCE - ANEXO III - Preencher'!L237</f>
        <v>191.44</v>
      </c>
      <c r="L228" s="15">
        <f>'[1]TCE - ANEXO III - Preencher'!M237</f>
        <v>1.86</v>
      </c>
      <c r="M228" s="15">
        <f t="shared" si="19"/>
        <v>189.57999999999998</v>
      </c>
      <c r="N228" s="15">
        <f>'[1]TCE - ANEXO III - Preencher'!O237</f>
        <v>10.72</v>
      </c>
      <c r="O228" s="15">
        <f>'[1]TCE - ANEXO III - Preencher'!P237</f>
        <v>0</v>
      </c>
      <c r="P228" s="16">
        <f t="shared" si="20"/>
        <v>10.72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2276.9899999999998</v>
      </c>
      <c r="Y228" s="15">
        <f>'[1]TCE - ANEXO III - Preencher'!Z237</f>
        <v>0</v>
      </c>
      <c r="Z228" s="16">
        <f t="shared" si="23"/>
        <v>2276.9899999999998</v>
      </c>
      <c r="AA228" s="17" t="str">
        <f>IF('[1]TCE - ANEXO III - Preencher'!AB237="","",'[1]TCE - ANEXO III - Preencher'!AB237)</f>
        <v>piso da enfermagem</v>
      </c>
      <c r="AB228" s="15">
        <f t="shared" si="18"/>
        <v>2905.5199999999995</v>
      </c>
    </row>
    <row r="229" spans="1:28" x14ac:dyDescent="0.2">
      <c r="A229" s="8">
        <f>IFERROR(VLOOKUP(B229,'[1]DADOS (OCULTAR)'!$Q$3:$S$136,3,0),"")</f>
        <v>10739225002161</v>
      </c>
      <c r="B229" s="9" t="str">
        <f>'[1]TCE - ANEXO III - Preencher'!C238</f>
        <v>UPA OLINDA - CG 001/2022</v>
      </c>
      <c r="C229" s="10"/>
      <c r="D229" s="11" t="str">
        <f>'[1]TCE - ANEXO III - Preencher'!E238</f>
        <v>VALDEMIR ALLAN DOS SANTOS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5174-10</v>
      </c>
      <c r="G229" s="13">
        <f>IF('[1]TCE - ANEXO III - Preencher'!H238="","",'[1]TCE - ANEXO III - Preencher'!H238)</f>
        <v>46054</v>
      </c>
      <c r="H229" s="14">
        <f>'[1]TCE - ANEXO III - Preencher'!I238</f>
        <v>0</v>
      </c>
      <c r="I229" s="14">
        <f>'[1]TCE - ANEXO III - Preencher'!J238</f>
        <v>175.56</v>
      </c>
      <c r="J229" s="14">
        <f>'[1]TCE - ANEXO III - Preencher'!K238</f>
        <v>0</v>
      </c>
      <c r="K229" s="15">
        <f>'[1]TCE - ANEXO III - Preencher'!L238</f>
        <v>191.44</v>
      </c>
      <c r="L229" s="15">
        <f>'[1]TCE - ANEXO III - Preencher'!M238</f>
        <v>1.62</v>
      </c>
      <c r="M229" s="15">
        <f t="shared" si="19"/>
        <v>189.82</v>
      </c>
      <c r="N229" s="15">
        <f>'[1]TCE - ANEXO III - Preencher'!O238</f>
        <v>1.5</v>
      </c>
      <c r="O229" s="15">
        <f>'[1]TCE - ANEXO III - Preencher'!P238</f>
        <v>0</v>
      </c>
      <c r="P229" s="16">
        <f t="shared" si="20"/>
        <v>1.5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366.88</v>
      </c>
    </row>
    <row r="230" spans="1:28" x14ac:dyDescent="0.2">
      <c r="A230" s="8">
        <f>IFERROR(VLOOKUP(B230,'[1]DADOS (OCULTAR)'!$Q$3:$S$136,3,0),"")</f>
        <v>10739225002161</v>
      </c>
      <c r="B230" s="9" t="str">
        <f>'[1]TCE - ANEXO III - Preencher'!C239</f>
        <v>UPA OLINDA - CG 001/2022</v>
      </c>
      <c r="C230" s="10"/>
      <c r="D230" s="11" t="str">
        <f>'[1]TCE - ANEXO III - Preencher'!E239</f>
        <v xml:space="preserve">VALDIRENE SILVA DOS SANTOS 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46054</v>
      </c>
      <c r="H230" s="14">
        <f>'[1]TCE - ANEXO III - Preencher'!I239</f>
        <v>0</v>
      </c>
      <c r="I230" s="14">
        <f>'[1]TCE - ANEXO III - Preencher'!J239</f>
        <v>297.91000000000003</v>
      </c>
      <c r="J230" s="14">
        <f>'[1]TCE - ANEXO III - Preencher'!K239</f>
        <v>0</v>
      </c>
      <c r="K230" s="15">
        <f>'[1]TCE - ANEXO III - Preencher'!L239</f>
        <v>191.44</v>
      </c>
      <c r="L230" s="15">
        <f>'[1]TCE - ANEXO III - Preencher'!M239</f>
        <v>1.62</v>
      </c>
      <c r="M230" s="15">
        <f t="shared" si="19"/>
        <v>189.82</v>
      </c>
      <c r="N230" s="15">
        <f>'[1]TCE - ANEXO III - Preencher'!O239</f>
        <v>1.5</v>
      </c>
      <c r="O230" s="15">
        <f>'[1]TCE - ANEXO III - Preencher'!P239</f>
        <v>0</v>
      </c>
      <c r="P230" s="16">
        <f t="shared" si="20"/>
        <v>1.5</v>
      </c>
      <c r="Q230" s="15">
        <f>'[1]TCE - ANEXO III - Preencher'!R239</f>
        <v>178.81</v>
      </c>
      <c r="R230" s="15">
        <f>'[1]TCE - ANEXO III - Preencher'!S239</f>
        <v>97.26</v>
      </c>
      <c r="S230" s="16">
        <f t="shared" si="21"/>
        <v>81.55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1577.78</v>
      </c>
      <c r="Y230" s="15">
        <f>'[1]TCE - ANEXO III - Preencher'!Z239</f>
        <v>0</v>
      </c>
      <c r="Z230" s="16">
        <f t="shared" si="23"/>
        <v>1577.78</v>
      </c>
      <c r="AA230" s="17" t="str">
        <f>IF('[1]TCE - ANEXO III - Preencher'!AB239="","",'[1]TCE - ANEXO III - Preencher'!AB239)</f>
        <v>piso da enfermagem</v>
      </c>
      <c r="AB230" s="15">
        <f t="shared" si="18"/>
        <v>2148.56</v>
      </c>
    </row>
    <row r="231" spans="1:28" x14ac:dyDescent="0.2">
      <c r="A231" s="8">
        <f>IFERROR(VLOOKUP(B231,'[1]DADOS (OCULTAR)'!$Q$3:$S$136,3,0),"")</f>
        <v>10739225002161</v>
      </c>
      <c r="B231" s="9" t="str">
        <f>'[1]TCE - ANEXO III - Preencher'!C240</f>
        <v>UPA OLINDA - CG 001/2022</v>
      </c>
      <c r="C231" s="10"/>
      <c r="D231" s="11" t="str">
        <f>'[1]TCE - ANEXO III - Preencher'!E240</f>
        <v>VALQUIRIA MARIA DE ANDRADE SANTOS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>
        <f>'[1]TCE - ANEXO III - Preencher'!G240</f>
        <v>322205</v>
      </c>
      <c r="G231" s="13">
        <f>IF('[1]TCE - ANEXO III - Preencher'!H240="","",'[1]TCE - ANEXO III - Preencher'!H240)</f>
        <v>46054</v>
      </c>
      <c r="H231" s="14">
        <f>'[1]TCE - ANEXO III - Preencher'!I240</f>
        <v>0</v>
      </c>
      <c r="I231" s="14">
        <f>'[1]TCE - ANEXO III - Preencher'!J240</f>
        <v>342.84</v>
      </c>
      <c r="J231" s="14">
        <f>'[1]TCE - ANEXO III - Preencher'!K240</f>
        <v>0</v>
      </c>
      <c r="K231" s="15">
        <f>'[1]TCE - ANEXO III - Preencher'!L240</f>
        <v>191.44</v>
      </c>
      <c r="L231" s="15">
        <f>'[1]TCE - ANEXO III - Preencher'!M240</f>
        <v>0.11</v>
      </c>
      <c r="M231" s="15">
        <f t="shared" si="19"/>
        <v>191.32999999999998</v>
      </c>
      <c r="N231" s="15">
        <f>'[1]TCE - ANEXO III - Preencher'!O240</f>
        <v>1.5</v>
      </c>
      <c r="O231" s="15">
        <f>'[1]TCE - ANEXO III - Preencher'!P240</f>
        <v>0</v>
      </c>
      <c r="P231" s="16">
        <f t="shared" si="20"/>
        <v>1.5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1577.78</v>
      </c>
      <c r="Y231" s="15">
        <f>'[1]TCE - ANEXO III - Preencher'!Z240</f>
        <v>0</v>
      </c>
      <c r="Z231" s="16">
        <f t="shared" si="23"/>
        <v>1577.78</v>
      </c>
      <c r="AA231" s="17" t="str">
        <f>IF('[1]TCE - ANEXO III - Preencher'!AB240="","",'[1]TCE - ANEXO III - Preencher'!AB240)</f>
        <v>piso da enfermagem</v>
      </c>
      <c r="AB231" s="15">
        <f t="shared" si="18"/>
        <v>2113.4499999999998</v>
      </c>
    </row>
    <row r="232" spans="1:28" x14ac:dyDescent="0.2">
      <c r="A232" s="8">
        <f>IFERROR(VLOOKUP(B232,'[1]DADOS (OCULTAR)'!$Q$3:$S$136,3,0),"")</f>
        <v>10739225002161</v>
      </c>
      <c r="B232" s="9" t="str">
        <f>'[1]TCE - ANEXO III - Preencher'!C241</f>
        <v>UPA OLINDA - CG 001/2022</v>
      </c>
      <c r="C232" s="10"/>
      <c r="D232" s="11" t="str">
        <f>'[1]TCE - ANEXO III - Preencher'!E241</f>
        <v>VERIDIANA MARIA DOS SANTOS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46054</v>
      </c>
      <c r="H232" s="14">
        <f>'[1]TCE - ANEXO III - Preencher'!I241</f>
        <v>0</v>
      </c>
      <c r="I232" s="14">
        <f>'[1]TCE - ANEXO III - Preencher'!J241</f>
        <v>281.83</v>
      </c>
      <c r="J232" s="14">
        <f>'[1]TCE - ANEXO III - Preencher'!K241</f>
        <v>0</v>
      </c>
      <c r="K232" s="15">
        <f>'[1]TCE - ANEXO III - Preencher'!L241</f>
        <v>191.44</v>
      </c>
      <c r="L232" s="15">
        <f>'[1]TCE - ANEXO III - Preencher'!M241</f>
        <v>1.62</v>
      </c>
      <c r="M232" s="15">
        <f t="shared" si="19"/>
        <v>189.82</v>
      </c>
      <c r="N232" s="15">
        <f>'[1]TCE - ANEXO III - Preencher'!O241</f>
        <v>1.5</v>
      </c>
      <c r="O232" s="15">
        <f>'[1]TCE - ANEXO III - Preencher'!P241</f>
        <v>0</v>
      </c>
      <c r="P232" s="16">
        <f t="shared" si="20"/>
        <v>1.5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1577.78</v>
      </c>
      <c r="Y232" s="15">
        <f>'[1]TCE - ANEXO III - Preencher'!Z241</f>
        <v>0</v>
      </c>
      <c r="Z232" s="16">
        <f t="shared" si="23"/>
        <v>1577.78</v>
      </c>
      <c r="AA232" s="17" t="str">
        <f>IF('[1]TCE - ANEXO III - Preencher'!AB241="","",'[1]TCE - ANEXO III - Preencher'!AB241)</f>
        <v>piso da enfermagem</v>
      </c>
      <c r="AB232" s="15">
        <f t="shared" si="18"/>
        <v>2050.9299999999998</v>
      </c>
    </row>
    <row r="233" spans="1:28" x14ac:dyDescent="0.2">
      <c r="A233" s="8">
        <f>IFERROR(VLOOKUP(B233,'[1]DADOS (OCULTAR)'!$Q$3:$S$136,3,0),"")</f>
        <v>10739225002161</v>
      </c>
      <c r="B233" s="9" t="str">
        <f>'[1]TCE - ANEXO III - Preencher'!C242</f>
        <v>UPA OLINDA - CG 001/2022</v>
      </c>
      <c r="C233" s="10"/>
      <c r="D233" s="11" t="str">
        <f>'[1]TCE - ANEXO III - Preencher'!E242</f>
        <v>VIVIANE RODRIGUES CUNHA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2237-10</v>
      </c>
      <c r="G233" s="13">
        <f>IF('[1]TCE - ANEXO III - Preencher'!H242="","",'[1]TCE - ANEXO III - Preencher'!H242)</f>
        <v>46054</v>
      </c>
      <c r="H233" s="14">
        <f>'[1]TCE - ANEXO III - Preencher'!I242</f>
        <v>0</v>
      </c>
      <c r="I233" s="14">
        <f>'[1]TCE - ANEXO III - Preencher'!J242</f>
        <v>438.11</v>
      </c>
      <c r="J233" s="14">
        <f>'[1]TCE - ANEXO III - Preencher'!K242</f>
        <v>0</v>
      </c>
      <c r="K233" s="15">
        <f>'[1]TCE - ANEXO III - Preencher'!L242</f>
        <v>191.44</v>
      </c>
      <c r="L233" s="15">
        <f>'[1]TCE - ANEXO III - Preencher'!M242</f>
        <v>3.56</v>
      </c>
      <c r="M233" s="15">
        <f t="shared" si="19"/>
        <v>187.88</v>
      </c>
      <c r="N233" s="15">
        <f>'[1]TCE - ANEXO III - Preencher'!O242</f>
        <v>1.5</v>
      </c>
      <c r="O233" s="15">
        <f>'[1]TCE - ANEXO III - Preencher'!P242</f>
        <v>0</v>
      </c>
      <c r="P233" s="16">
        <f t="shared" si="20"/>
        <v>1.5</v>
      </c>
      <c r="Q233" s="15">
        <f>'[1]TCE - ANEXO III - Preencher'!R242</f>
        <v>178.81</v>
      </c>
      <c r="R233" s="15">
        <f>'[1]TCE - ANEXO III - Preencher'!S242</f>
        <v>213.7</v>
      </c>
      <c r="S233" s="16">
        <f t="shared" si="21"/>
        <v>-34.889999999999986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592.6</v>
      </c>
    </row>
    <row r="234" spans="1:28" x14ac:dyDescent="0.2">
      <c r="A234" s="8">
        <f>IFERROR(VLOOKUP(B234,'[1]DADOS (OCULTAR)'!$Q$3:$S$136,3,0),"")</f>
        <v>10739225002161</v>
      </c>
      <c r="B234" s="9" t="str">
        <f>'[1]TCE - ANEXO III - Preencher'!C243</f>
        <v>UPA OLINDA - CG 001/2022</v>
      </c>
      <c r="C234" s="10"/>
      <c r="D234" s="11" t="str">
        <f>'[1]TCE - ANEXO III - Preencher'!E243</f>
        <v>WAGNER LEANDRO FREIRE DE LUCENA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2236-05</v>
      </c>
      <c r="G234" s="13">
        <f>IF('[1]TCE - ANEXO III - Preencher'!H243="","",'[1]TCE - ANEXO III - Preencher'!H243)</f>
        <v>46054</v>
      </c>
      <c r="H234" s="14">
        <f>'[1]TCE - ANEXO III - Preencher'!I243</f>
        <v>0</v>
      </c>
      <c r="I234" s="14">
        <f>'[1]TCE - ANEXO III - Preencher'!J243</f>
        <v>254.51</v>
      </c>
      <c r="J234" s="14">
        <f>'[1]TCE - ANEXO III - Preencher'!K243</f>
        <v>0</v>
      </c>
      <c r="K234" s="15">
        <f>'[1]TCE - ANEXO III - Preencher'!L243</f>
        <v>191.44</v>
      </c>
      <c r="L234" s="15">
        <f>'[1]TCE - ANEXO III - Preencher'!M243</f>
        <v>2.5499999999999998</v>
      </c>
      <c r="M234" s="15">
        <f t="shared" si="19"/>
        <v>188.89</v>
      </c>
      <c r="N234" s="15">
        <f>'[1]TCE - ANEXO III - Preencher'!O243</f>
        <v>10.72</v>
      </c>
      <c r="O234" s="15">
        <f>'[1]TCE - ANEXO III - Preencher'!P243</f>
        <v>0</v>
      </c>
      <c r="P234" s="16">
        <f t="shared" si="20"/>
        <v>10.72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454.12</v>
      </c>
    </row>
    <row r="235" spans="1:28" x14ac:dyDescent="0.2">
      <c r="A235" s="8">
        <f>IFERROR(VLOOKUP(B235,'[1]DADOS (OCULTAR)'!$Q$3:$S$136,3,0),"")</f>
        <v>10739225002161</v>
      </c>
      <c r="B235" s="9" t="str">
        <f>'[1]TCE - ANEXO III - Preencher'!C244</f>
        <v>UPA OLINDA - CG 001/2022</v>
      </c>
      <c r="C235" s="10"/>
      <c r="D235" s="11" t="str">
        <f>'[1]TCE - ANEXO III - Preencher'!E244</f>
        <v>WAYDINNE PONTES SABINO DE ARAUJO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>
        <f>IF('[1]TCE - ANEXO III - Preencher'!H244="","",'[1]TCE - ANEXO III - Preencher'!H244)</f>
        <v>46054</v>
      </c>
      <c r="H235" s="14">
        <f>'[1]TCE - ANEXO III - Preencher'!I244</f>
        <v>0</v>
      </c>
      <c r="I235" s="14">
        <f>'[1]TCE - ANEXO III - Preencher'!J244</f>
        <v>390.57</v>
      </c>
      <c r="J235" s="14">
        <f>'[1]TCE - ANEXO III - Preencher'!K244</f>
        <v>0</v>
      </c>
      <c r="K235" s="15">
        <f>'[1]TCE - ANEXO III - Preencher'!L244</f>
        <v>191.44</v>
      </c>
      <c r="L235" s="15">
        <f>'[1]TCE - ANEXO III - Preencher'!M244</f>
        <v>2.2200000000000002</v>
      </c>
      <c r="M235" s="15">
        <f t="shared" si="19"/>
        <v>189.22</v>
      </c>
      <c r="N235" s="15">
        <f>'[1]TCE - ANEXO III - Preencher'!O244</f>
        <v>10.72</v>
      </c>
      <c r="O235" s="15">
        <f>'[1]TCE - ANEXO III - Preencher'!P244</f>
        <v>0</v>
      </c>
      <c r="P235" s="16">
        <f t="shared" si="20"/>
        <v>10.72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1941</v>
      </c>
      <c r="Y235" s="15">
        <f>'[1]TCE - ANEXO III - Preencher'!Z244</f>
        <v>0</v>
      </c>
      <c r="Z235" s="16">
        <f t="shared" si="23"/>
        <v>1941</v>
      </c>
      <c r="AA235" s="17" t="str">
        <f>IF('[1]TCE - ANEXO III - Preencher'!AB244="","",'[1]TCE - ANEXO III - Preencher'!AB244)</f>
        <v>piso da enfermagem</v>
      </c>
      <c r="AB235" s="15">
        <f t="shared" si="18"/>
        <v>2531.5100000000002</v>
      </c>
    </row>
    <row r="236" spans="1:28" x14ac:dyDescent="0.2">
      <c r="A236" s="8">
        <f>IFERROR(VLOOKUP(B236,'[1]DADOS (OCULTAR)'!$Q$3:$S$136,3,0),"")</f>
        <v>10739225002161</v>
      </c>
      <c r="B236" s="9" t="str">
        <f>'[1]TCE - ANEXO III - Preencher'!C245</f>
        <v>UPA OLINDA - CG 001/2022</v>
      </c>
      <c r="C236" s="10"/>
      <c r="D236" s="11" t="str">
        <f>'[1]TCE - ANEXO III - Preencher'!E245</f>
        <v>WEDJA PAULA FERREIRA SANTOS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>
        <f>IF('[1]TCE - ANEXO III - Preencher'!H245="","",'[1]TCE - ANEXO III - Preencher'!H245)</f>
        <v>46054</v>
      </c>
      <c r="H236" s="14">
        <f>'[1]TCE - ANEXO III - Preencher'!I245</f>
        <v>0</v>
      </c>
      <c r="I236" s="14">
        <f>'[1]TCE - ANEXO III - Preencher'!J245</f>
        <v>394.84</v>
      </c>
      <c r="J236" s="14">
        <f>'[1]TCE - ANEXO III - Preencher'!K245</f>
        <v>0</v>
      </c>
      <c r="K236" s="15">
        <f>'[1]TCE - ANEXO III - Preencher'!L245</f>
        <v>191.44</v>
      </c>
      <c r="L236" s="15">
        <f>'[1]TCE - ANEXO III - Preencher'!M245</f>
        <v>2.04</v>
      </c>
      <c r="M236" s="15">
        <f t="shared" si="19"/>
        <v>189.4</v>
      </c>
      <c r="N236" s="15">
        <f>'[1]TCE - ANEXO III - Preencher'!O245</f>
        <v>10.72</v>
      </c>
      <c r="O236" s="15">
        <f>'[1]TCE - ANEXO III - Preencher'!P245</f>
        <v>0</v>
      </c>
      <c r="P236" s="16">
        <f t="shared" si="20"/>
        <v>10.72</v>
      </c>
      <c r="Q236" s="15">
        <f>'[1]TCE - ANEXO III - Preencher'!R245</f>
        <v>178.81</v>
      </c>
      <c r="R236" s="15">
        <f>'[1]TCE - ANEXO III - Preencher'!S245</f>
        <v>122.12</v>
      </c>
      <c r="S236" s="16">
        <f t="shared" si="21"/>
        <v>56.69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2113.7199999999998</v>
      </c>
      <c r="Y236" s="15">
        <f>'[1]TCE - ANEXO III - Preencher'!Z245</f>
        <v>0</v>
      </c>
      <c r="Z236" s="16">
        <f t="shared" si="23"/>
        <v>2113.7199999999998</v>
      </c>
      <c r="AA236" s="17" t="str">
        <f>IF('[1]TCE - ANEXO III - Preencher'!AB245="","",'[1]TCE - ANEXO III - Preencher'!AB245)</f>
        <v>piso da enfermagem</v>
      </c>
      <c r="AB236" s="15">
        <f t="shared" si="18"/>
        <v>2765.37</v>
      </c>
    </row>
    <row r="237" spans="1:28" x14ac:dyDescent="0.2">
      <c r="A237" s="8">
        <f>IFERROR(VLOOKUP(B237,'[1]DADOS (OCULTAR)'!$Q$3:$S$136,3,0),"")</f>
        <v>10739225002161</v>
      </c>
      <c r="B237" s="9" t="str">
        <f>'[1]TCE - ANEXO III - Preencher'!C246</f>
        <v>UPA OLINDA - CG 001/2022</v>
      </c>
      <c r="C237" s="10"/>
      <c r="D237" s="11" t="str">
        <f>'[1]TCE - ANEXO III - Preencher'!E246</f>
        <v>WEDSON DA COSTA RIBEIRO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46054</v>
      </c>
      <c r="H237" s="14">
        <f>'[1]TCE - ANEXO III - Preencher'!I246</f>
        <v>0</v>
      </c>
      <c r="I237" s="14">
        <f>'[1]TCE - ANEXO III - Preencher'!J246</f>
        <v>286.51</v>
      </c>
      <c r="J237" s="14">
        <f>'[1]TCE - ANEXO III - Preencher'!K246</f>
        <v>0</v>
      </c>
      <c r="K237" s="15">
        <f>'[1]TCE - ANEXO III - Preencher'!L246</f>
        <v>191.44</v>
      </c>
      <c r="L237" s="15">
        <f>'[1]TCE - ANEXO III - Preencher'!M246</f>
        <v>1.48</v>
      </c>
      <c r="M237" s="15">
        <f t="shared" si="19"/>
        <v>189.96</v>
      </c>
      <c r="N237" s="15">
        <f>'[1]TCE - ANEXO III - Preencher'!O246</f>
        <v>1.5</v>
      </c>
      <c r="O237" s="15">
        <f>'[1]TCE - ANEXO III - Preencher'!P246</f>
        <v>0</v>
      </c>
      <c r="P237" s="16">
        <f t="shared" si="20"/>
        <v>1.5</v>
      </c>
      <c r="Q237" s="15">
        <f>'[1]TCE - ANEXO III - Preencher'!R246</f>
        <v>178.81</v>
      </c>
      <c r="R237" s="15">
        <f>'[1]TCE - ANEXO III - Preencher'!S246</f>
        <v>88.71</v>
      </c>
      <c r="S237" s="16">
        <f t="shared" si="21"/>
        <v>90.100000000000009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1577.78</v>
      </c>
      <c r="Y237" s="15">
        <f>'[1]TCE - ANEXO III - Preencher'!Z246</f>
        <v>0</v>
      </c>
      <c r="Z237" s="16">
        <f t="shared" si="23"/>
        <v>1577.78</v>
      </c>
      <c r="AA237" s="17" t="str">
        <f>IF('[1]TCE - ANEXO III - Preencher'!AB246="","",'[1]TCE - ANEXO III - Preencher'!AB246)</f>
        <v>piso da enfermagem</v>
      </c>
      <c r="AB237" s="15">
        <f t="shared" si="18"/>
        <v>2145.85</v>
      </c>
    </row>
    <row r="238" spans="1:28" x14ac:dyDescent="0.2">
      <c r="A238" s="8">
        <f>IFERROR(VLOOKUP(B238,'[1]DADOS (OCULTAR)'!$Q$3:$S$136,3,0),"")</f>
        <v>10739225002161</v>
      </c>
      <c r="B238" s="9" t="str">
        <f>'[1]TCE - ANEXO III - Preencher'!C247</f>
        <v>UPA OLINDA - CG 001/2022</v>
      </c>
      <c r="C238" s="10"/>
      <c r="D238" s="11" t="str">
        <f>'[1]TCE - ANEXO III - Preencher'!E247</f>
        <v>WELLINGTON LUIZ RAMOS DE FRANÇA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7823-20</v>
      </c>
      <c r="G238" s="13">
        <f>IF('[1]TCE - ANEXO III - Preencher'!H247="","",'[1]TCE - ANEXO III - Preencher'!H247)</f>
        <v>46054</v>
      </c>
      <c r="H238" s="14">
        <f>'[1]TCE - ANEXO III - Preencher'!I247</f>
        <v>0</v>
      </c>
      <c r="I238" s="14">
        <f>'[1]TCE - ANEXO III - Preencher'!J247</f>
        <v>182.44</v>
      </c>
      <c r="J238" s="14">
        <f>'[1]TCE - ANEXO III - Preencher'!K247</f>
        <v>0</v>
      </c>
      <c r="K238" s="15">
        <f>'[1]TCE - ANEXO III - Preencher'!L247</f>
        <v>191.44</v>
      </c>
      <c r="L238" s="15">
        <f>'[1]TCE - ANEXO III - Preencher'!M247</f>
        <v>1.78</v>
      </c>
      <c r="M238" s="15">
        <f t="shared" si="19"/>
        <v>189.66</v>
      </c>
      <c r="N238" s="15">
        <f>'[1]TCE - ANEXO III - Preencher'!O247</f>
        <v>1.5</v>
      </c>
      <c r="O238" s="15">
        <f>'[1]TCE - ANEXO III - Preencher'!P247</f>
        <v>0</v>
      </c>
      <c r="P238" s="16">
        <f t="shared" si="20"/>
        <v>1.5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373.6</v>
      </c>
    </row>
    <row r="239" spans="1:28" x14ac:dyDescent="0.2">
      <c r="A239" s="8">
        <f>IFERROR(VLOOKUP(B239,'[1]DADOS (OCULTAR)'!$Q$3:$S$136,3,0),"")</f>
        <v>10739225002161</v>
      </c>
      <c r="B239" s="9" t="str">
        <f>'[1]TCE - ANEXO III - Preencher'!C248</f>
        <v>UPA OLINDA - CG 001/2022</v>
      </c>
      <c r="C239" s="10"/>
      <c r="D239" s="11" t="str">
        <f>'[1]TCE - ANEXO III - Preencher'!E248</f>
        <v>WESLEY VINICIUS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2235-05</v>
      </c>
      <c r="G239" s="13">
        <f>IF('[1]TCE - ANEXO III - Preencher'!H248="","",'[1]TCE - ANEXO III - Preencher'!H248)</f>
        <v>46054</v>
      </c>
      <c r="H239" s="14">
        <f>'[1]TCE - ANEXO III - Preencher'!I248</f>
        <v>0</v>
      </c>
      <c r="I239" s="14">
        <f>'[1]TCE - ANEXO III - Preencher'!J248</f>
        <v>397.92</v>
      </c>
      <c r="J239" s="14">
        <f>'[1]TCE - ANEXO III - Preencher'!K248</f>
        <v>0</v>
      </c>
      <c r="K239" s="15">
        <f>'[1]TCE - ANEXO III - Preencher'!L248</f>
        <v>191.44</v>
      </c>
      <c r="L239" s="15">
        <f>'[1]TCE - ANEXO III - Preencher'!M248</f>
        <v>2.2200000000000002</v>
      </c>
      <c r="M239" s="15">
        <f t="shared" si="19"/>
        <v>189.22</v>
      </c>
      <c r="N239" s="15">
        <f>'[1]TCE - ANEXO III - Preencher'!O248</f>
        <v>10.72</v>
      </c>
      <c r="O239" s="15">
        <f>'[1]TCE - ANEXO III - Preencher'!P248</f>
        <v>0</v>
      </c>
      <c r="P239" s="16">
        <f t="shared" si="20"/>
        <v>10.72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1941</v>
      </c>
      <c r="Y239" s="15">
        <f>'[1]TCE - ANEXO III - Preencher'!Z248</f>
        <v>0</v>
      </c>
      <c r="Z239" s="16">
        <f t="shared" si="23"/>
        <v>1941</v>
      </c>
      <c r="AA239" s="17" t="str">
        <f>IF('[1]TCE - ANEXO III - Preencher'!AB248="","",'[1]TCE - ANEXO III - Preencher'!AB248)</f>
        <v>piso da enfermagem</v>
      </c>
      <c r="AB239" s="15">
        <f t="shared" si="18"/>
        <v>2538.86</v>
      </c>
    </row>
    <row r="240" spans="1:28" x14ac:dyDescent="0.2">
      <c r="A240" s="8">
        <f>IFERROR(VLOOKUP(B240,'[1]DADOS (OCULTAR)'!$Q$3:$S$136,3,0),"")</f>
        <v>10739225002161</v>
      </c>
      <c r="B240" s="9" t="str">
        <f>'[1]TCE - ANEXO III - Preencher'!C249</f>
        <v>UPA OLINDA - CG 001/2022</v>
      </c>
      <c r="C240" s="10"/>
      <c r="D240" s="11" t="str">
        <f>'[1]TCE - ANEXO III - Preencher'!E249</f>
        <v>WILDNER LUIS DA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5143-10</v>
      </c>
      <c r="G240" s="13">
        <f>IF('[1]TCE - ANEXO III - Preencher'!H249="","",'[1]TCE - ANEXO III - Preencher'!H249)</f>
        <v>46054</v>
      </c>
      <c r="H240" s="14">
        <f>'[1]TCE - ANEXO III - Preencher'!I249</f>
        <v>0</v>
      </c>
      <c r="I240" s="14">
        <f>'[1]TCE - ANEXO III - Preencher'!J249</f>
        <v>273.3</v>
      </c>
      <c r="J240" s="14">
        <f>'[1]TCE - ANEXO III - Preencher'!K249</f>
        <v>0</v>
      </c>
      <c r="K240" s="15">
        <f>'[1]TCE - ANEXO III - Preencher'!L249</f>
        <v>191.44</v>
      </c>
      <c r="L240" s="15">
        <f>'[1]TCE - ANEXO III - Preencher'!M249</f>
        <v>1.62</v>
      </c>
      <c r="M240" s="15">
        <f t="shared" si="19"/>
        <v>189.82</v>
      </c>
      <c r="N240" s="15">
        <f>'[1]TCE - ANEXO III - Preencher'!O249</f>
        <v>1.5</v>
      </c>
      <c r="O240" s="15">
        <f>'[1]TCE - ANEXO III - Preencher'!P249</f>
        <v>0</v>
      </c>
      <c r="P240" s="16">
        <f t="shared" si="20"/>
        <v>1.5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464.62</v>
      </c>
    </row>
    <row r="241" spans="1:28" x14ac:dyDescent="0.2">
      <c r="A241" s="8">
        <f>IFERROR(VLOOKUP(B241,'[1]DADOS (OCULTAR)'!$Q$3:$S$136,3,0),"")</f>
        <v>10739225002161</v>
      </c>
      <c r="B241" s="9" t="str">
        <f>'[1]TCE - ANEXO III - Preencher'!C250</f>
        <v>UPA OLINDA - CG 001/2022</v>
      </c>
      <c r="C241" s="10"/>
      <c r="D241" s="11" t="str">
        <f>'[1]TCE - ANEXO III - Preencher'!E250</f>
        <v>WITALU RANDEUS DA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4221-05</v>
      </c>
      <c r="G241" s="13">
        <f>IF('[1]TCE - ANEXO III - Preencher'!H250="","",'[1]TCE - ANEXO III - Preencher'!H250)</f>
        <v>46054</v>
      </c>
      <c r="H241" s="14">
        <f>'[1]TCE - ANEXO III - Preencher'!I250</f>
        <v>0</v>
      </c>
      <c r="I241" s="14">
        <f>'[1]TCE - ANEXO III - Preencher'!J250</f>
        <v>171.69</v>
      </c>
      <c r="J241" s="14">
        <f>'[1]TCE - ANEXO III - Preencher'!K250</f>
        <v>0</v>
      </c>
      <c r="K241" s="15">
        <f>'[1]TCE - ANEXO III - Preencher'!L250</f>
        <v>191.44</v>
      </c>
      <c r="L241" s="15">
        <f>'[1]TCE - ANEXO III - Preencher'!M250</f>
        <v>1.62</v>
      </c>
      <c r="M241" s="15">
        <f t="shared" si="19"/>
        <v>189.82</v>
      </c>
      <c r="N241" s="15">
        <f>'[1]TCE - ANEXO III - Preencher'!O250</f>
        <v>1.5</v>
      </c>
      <c r="O241" s="15">
        <f>'[1]TCE - ANEXO III - Preencher'!P250</f>
        <v>0</v>
      </c>
      <c r="P241" s="16">
        <f t="shared" si="20"/>
        <v>1.5</v>
      </c>
      <c r="Q241" s="15">
        <f>'[1]TCE - ANEXO III - Preencher'!R250</f>
        <v>179.23</v>
      </c>
      <c r="R241" s="15">
        <f>'[1]TCE - ANEXO III - Preencher'!S250</f>
        <v>97.26</v>
      </c>
      <c r="S241" s="16">
        <f t="shared" si="21"/>
        <v>81.969999999999985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444.97999999999996</v>
      </c>
    </row>
    <row r="242" spans="1:28" x14ac:dyDescent="0.2">
      <c r="A242" s="8">
        <f>IFERROR(VLOOKUP(B242,'[1]DADOS (OCULTAR)'!$Q$3:$S$136,3,0),"")</f>
        <v>10739225002161</v>
      </c>
      <c r="B242" s="9" t="str">
        <f>'[1]TCE - ANEXO III - Preencher'!C251</f>
        <v>UPA OLINDA - CG 001/2022</v>
      </c>
      <c r="C242" s="10"/>
      <c r="D242" s="11" t="str">
        <f>'[1]TCE - ANEXO III - Preencher'!E251</f>
        <v>YASMIM MELISSA LEMOS DE LIMA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4110-10</v>
      </c>
      <c r="G242" s="13">
        <f>IF('[1]TCE - ANEXO III - Preencher'!H251="","",'[1]TCE - ANEXO III - Preencher'!H251)</f>
        <v>46054</v>
      </c>
      <c r="H242" s="14">
        <f>'[1]TCE - ANEXO III - Preencher'!I251</f>
        <v>0</v>
      </c>
      <c r="I242" s="14">
        <f>'[1]TCE - ANEXO III - Preencher'!J251</f>
        <v>21.71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1.5</v>
      </c>
      <c r="O242" s="15">
        <f>'[1]TCE - ANEXO III - Preencher'!P251</f>
        <v>0</v>
      </c>
      <c r="P242" s="16">
        <f t="shared" si="20"/>
        <v>1.5</v>
      </c>
      <c r="Q242" s="15">
        <f>'[1]TCE - ANEXO III - Preencher'!R251</f>
        <v>178.81</v>
      </c>
      <c r="R242" s="15">
        <f>'[1]TCE - ANEXO III - Preencher'!S251</f>
        <v>45.69</v>
      </c>
      <c r="S242" s="16">
        <f t="shared" si="21"/>
        <v>133.12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156.33000000000001</v>
      </c>
    </row>
    <row r="243" spans="1:28" x14ac:dyDescent="0.2">
      <c r="A243" s="8">
        <f>IFERROR(VLOOKUP(B243,'[1]DADOS (OCULTAR)'!$Q$3:$S$136,3,0),"")</f>
        <v>10739225002161</v>
      </c>
      <c r="B243" s="9" t="str">
        <f>'[1]TCE - ANEXO III - Preencher'!C252</f>
        <v>UPA OLINDA - CG 001/2022</v>
      </c>
      <c r="C243" s="10"/>
      <c r="D243" s="11" t="str">
        <f>'[1]TCE - ANEXO III - Preencher'!E252</f>
        <v>ZAYNE VASCONCELOS TORRES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2251-25</v>
      </c>
      <c r="G243" s="13">
        <f>IF('[1]TCE - ANEXO III - Preencher'!H252="","",'[1]TCE - ANEXO III - Preencher'!H252)</f>
        <v>46054</v>
      </c>
      <c r="H243" s="14">
        <f>'[1]TCE - ANEXO III - Preencher'!I252</f>
        <v>0</v>
      </c>
      <c r="I243" s="14">
        <f>'[1]TCE - ANEXO III - Preencher'!J252</f>
        <v>309.14</v>
      </c>
      <c r="J243" s="14">
        <f>'[1]TCE - ANEXO III - Preencher'!K252</f>
        <v>0</v>
      </c>
      <c r="K243" s="15">
        <f>'[1]TCE - ANEXO III - Preencher'!L252</f>
        <v>191.44</v>
      </c>
      <c r="L243" s="15">
        <f>'[1]TCE - ANEXO III - Preencher'!M252</f>
        <v>3.36</v>
      </c>
      <c r="M243" s="15">
        <f t="shared" si="19"/>
        <v>188.07999999999998</v>
      </c>
      <c r="N243" s="15">
        <f>'[1]TCE - ANEXO III - Preencher'!O252</f>
        <v>10.72</v>
      </c>
      <c r="O243" s="15">
        <f>'[1]TCE - ANEXO III - Preencher'!P252</f>
        <v>0</v>
      </c>
      <c r="P243" s="16">
        <f t="shared" si="20"/>
        <v>10.72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507.94</v>
      </c>
    </row>
    <row r="244" spans="1:28" x14ac:dyDescent="0.2">
      <c r="A244" s="8">
        <f>IFERROR(VLOOKUP(B244,'[1]DADOS (OCULTAR)'!$Q$3:$S$136,3,0),"")</f>
        <v>10739225002161</v>
      </c>
      <c r="B244" s="9" t="str">
        <f>'[1]TCE - ANEXO III - Preencher'!C253</f>
        <v>UPA OLINDA - CG 001/2022</v>
      </c>
      <c r="C244" s="10"/>
      <c r="D244" s="11" t="str">
        <f>'[1]TCE - ANEXO III - Preencher'!E253</f>
        <v>ZULEMA MARTINS DE FARIAS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2237-10</v>
      </c>
      <c r="G244" s="13">
        <f>IF('[1]TCE - ANEXO III - Preencher'!H253="","",'[1]TCE - ANEXO III - Preencher'!H253)</f>
        <v>46054</v>
      </c>
      <c r="H244" s="14">
        <f>'[1]TCE - ANEXO III - Preencher'!I253</f>
        <v>0</v>
      </c>
      <c r="I244" s="14">
        <f>'[1]TCE - ANEXO III - Preencher'!J253</f>
        <v>353.66</v>
      </c>
      <c r="J244" s="14">
        <f>'[1]TCE - ANEXO III - Preencher'!K253</f>
        <v>0</v>
      </c>
      <c r="K244" s="15">
        <f>'[1]TCE - ANEXO III - Preencher'!L253</f>
        <v>191.52</v>
      </c>
      <c r="L244" s="15">
        <f>'[1]TCE - ANEXO III - Preencher'!M253</f>
        <v>3.56</v>
      </c>
      <c r="M244" s="15">
        <f t="shared" si="19"/>
        <v>187.96</v>
      </c>
      <c r="N244" s="15">
        <f>'[1]TCE - ANEXO III - Preencher'!O253</f>
        <v>1.5</v>
      </c>
      <c r="O244" s="15">
        <f>'[1]TCE - ANEXO III - Preencher'!P253</f>
        <v>0</v>
      </c>
      <c r="P244" s="16">
        <f t="shared" si="20"/>
        <v>1.5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543.12</v>
      </c>
    </row>
    <row r="245" spans="1:28" x14ac:dyDescent="0.2">
      <c r="A245" s="8">
        <f>IFERROR(VLOOKUP(B245,'[1]DADOS (OCULTAR)'!$Q$3:$S$136,3,0),"")</f>
        <v>10739225002161</v>
      </c>
      <c r="B245" s="9" t="str">
        <f>'[1]TCE - ANEXO III - Preencher'!C254</f>
        <v>UPA OLINDA - CG 001/2022</v>
      </c>
      <c r="C245" s="10"/>
      <c r="D245" s="11" t="str">
        <f>'[1]TCE - ANEXO III - Preencher'!E254</f>
        <v>SWANN RAMOS PAES DE ANDRADE (PISO)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>
        <f>IF('[1]TCE - ANEXO III - Preencher'!H254="","",'[1]TCE - ANEXO III - Preencher'!H254)</f>
        <v>46054</v>
      </c>
      <c r="H245" s="14">
        <f>'[1]TCE - ANEXO III - Preencher'!I254</f>
        <v>0</v>
      </c>
      <c r="I245" s="14">
        <f>'[1]TCE - ANEXO III - Preencher'!J254</f>
        <v>91.08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1138.5</v>
      </c>
      <c r="Y245" s="15">
        <f>'[1]TCE - ANEXO III - Preencher'!Z254</f>
        <v>0</v>
      </c>
      <c r="Z245" s="16">
        <f t="shared" si="23"/>
        <v>1138.5</v>
      </c>
      <c r="AA245" s="17" t="str">
        <f>IF('[1]TCE - ANEXO III - Preencher'!AB254="","",'[1]TCE - ANEXO III - Preencher'!AB254)</f>
        <v>piso da enfermagem</v>
      </c>
      <c r="AB245" s="15">
        <f t="shared" si="18"/>
        <v>1229.58</v>
      </c>
    </row>
    <row r="246" spans="1:28" x14ac:dyDescent="0.2">
      <c r="A246" s="8">
        <f>IFERROR(VLOOKUP(B246,'[1]DADOS (OCULTAR)'!$Q$3:$S$136,3,0),"")</f>
        <v>10739225002161</v>
      </c>
      <c r="B246" s="9" t="str">
        <f>'[1]TCE - ANEXO III - Preencher'!C255</f>
        <v>UPA OLINDA - CG 001/2022</v>
      </c>
      <c r="C246" s="10"/>
      <c r="D246" s="11" t="str">
        <f>'[1]TCE - ANEXO III - Preencher'!E255</f>
        <v>RENATA GEANE GONÇALVES CUNHA BARROS (PISO)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46054</v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1577.78</v>
      </c>
      <c r="Y246" s="15">
        <f>'[1]TCE - ANEXO III - Preencher'!Z255</f>
        <v>0</v>
      </c>
      <c r="Z246" s="16">
        <f t="shared" si="23"/>
        <v>1577.78</v>
      </c>
      <c r="AA246" s="17" t="str">
        <f>IF('[1]TCE - ANEXO III - Preencher'!AB255="","",'[1]TCE - ANEXO III - Preencher'!AB255)</f>
        <v>piso da enfermagem</v>
      </c>
      <c r="AB246" s="15">
        <f t="shared" si="18"/>
        <v>1577.78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2026-03-25T11:46:15Z</dcterms:created>
  <dcterms:modified xsi:type="dcterms:W3CDTF">2026-03-25T11:46:33Z</dcterms:modified>
</cp:coreProperties>
</file>