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21075" windowHeight="979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AB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M4930" i="1"/>
  <c r="AB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AB4927" i="1" s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P4873" i="1"/>
  <c r="AB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V4872" i="1"/>
  <c r="U4872" i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P4869" i="1"/>
  <c r="AB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AB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M4807" i="1"/>
  <c r="AB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AB4784" i="1" s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AB4776" i="1" s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AB4764" i="1" s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AB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AB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P4690" i="1"/>
  <c r="AB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AB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AB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M4650" i="1"/>
  <c r="AB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B4593" i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Q4585" i="1"/>
  <c r="S4585" i="1" s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R4581" i="1"/>
  <c r="Q4581" i="1"/>
  <c r="S4581" i="1" s="1"/>
  <c r="AB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B4577" i="1"/>
  <c r="AA4577" i="1"/>
  <c r="Z4577" i="1"/>
  <c r="Y4577" i="1"/>
  <c r="X4577" i="1"/>
  <c r="W4577" i="1"/>
  <c r="U4577" i="1"/>
  <c r="V4577" i="1" s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AB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R4569" i="1"/>
  <c r="Q4569" i="1"/>
  <c r="S4569" i="1" s="1"/>
  <c r="P4569" i="1"/>
  <c r="AB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R4561" i="1"/>
  <c r="Q4561" i="1"/>
  <c r="S4561" i="1" s="1"/>
  <c r="P4561" i="1"/>
  <c r="O4561" i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S4549" i="1" s="1"/>
  <c r="Q4549" i="1"/>
  <c r="O4549" i="1"/>
  <c r="N4549" i="1"/>
  <c r="P4549" i="1" s="1"/>
  <c r="AB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AB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T4538" i="1"/>
  <c r="V4538" i="1" s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R4537" i="1"/>
  <c r="Q4537" i="1"/>
  <c r="S4537" i="1" s="1"/>
  <c r="AB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R4534" i="1"/>
  <c r="S4534" i="1" s="1"/>
  <c r="Q4534" i="1"/>
  <c r="O4534" i="1"/>
  <c r="N4534" i="1"/>
  <c r="P4534" i="1" s="1"/>
  <c r="M4534" i="1"/>
  <c r="AB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S4533" i="1" s="1"/>
  <c r="AB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T4530" i="1"/>
  <c r="V4530" i="1" s="1"/>
  <c r="R4530" i="1"/>
  <c r="S4530" i="1" s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V4529" i="1" s="1"/>
  <c r="T4529" i="1"/>
  <c r="R4529" i="1"/>
  <c r="Q4529" i="1"/>
  <c r="S4529" i="1" s="1"/>
  <c r="P4529" i="1"/>
  <c r="AB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AB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AB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AB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AB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AB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AB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AB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AB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AB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AB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AB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AB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AB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AB4378" i="1" s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AB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S4332" i="1"/>
  <c r="R4332" i="1"/>
  <c r="Q4332" i="1"/>
  <c r="O4332" i="1"/>
  <c r="P4332" i="1" s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AB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AB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M4162" i="1" s="1"/>
  <c r="AB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AB4140" i="1" s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AB4132" i="1" s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AB4124" i="1" s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AB4120" i="1" s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AB4108" i="1" s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AB4104" i="1" s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AB4092" i="1" s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AB4060" i="1" s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V4019" i="1"/>
  <c r="U4019" i="1"/>
  <c r="T4019" i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AB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P3936" i="1"/>
  <c r="AB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AB3924" i="1" s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P3914" i="1"/>
  <c r="O3914" i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AB3911" i="1" s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AB3904" i="1" s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AB3880" i="1" s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AB3868" i="1" s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AB3864" i="1" s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AB3863" i="1" s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AB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M3851" i="1"/>
  <c r="AB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AB3839" i="1" s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S3803" i="1"/>
  <c r="R3803" i="1"/>
  <c r="Q3803" i="1"/>
  <c r="P3803" i="1"/>
  <c r="O3803" i="1"/>
  <c r="N3803" i="1"/>
  <c r="M3803" i="1"/>
  <c r="AB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AB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AB3541" i="1" s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AB3517" i="1" s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AB3505" i="1" s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AB3497" i="1" s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AB3473" i="1" s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AB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AB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AB3061" i="1" s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B3051" i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V3041" i="1" s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AB2776" i="1" s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O2772" i="1"/>
  <c r="P2772" i="1" s="1"/>
  <c r="N2772" i="1"/>
  <c r="L2772" i="1"/>
  <c r="K2772" i="1"/>
  <c r="M2772" i="1" s="1"/>
  <c r="J2772" i="1"/>
  <c r="I2772" i="1"/>
  <c r="AB2772" i="1" s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AB2768" i="1" s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O2764" i="1"/>
  <c r="P2764" i="1" s="1"/>
  <c r="N2764" i="1"/>
  <c r="L2764" i="1"/>
  <c r="K2764" i="1"/>
  <c r="M2764" i="1" s="1"/>
  <c r="J2764" i="1"/>
  <c r="I2764" i="1"/>
  <c r="AB2764" i="1" s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AB2760" i="1" s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AB2756" i="1" s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AB2752" i="1" s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AB2744" i="1" s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AB2740" i="1" s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AB2736" i="1" s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AB2732" i="1" s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N2711" i="1"/>
  <c r="P2711" i="1" s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N2701" i="1"/>
  <c r="P2701" i="1" s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P2686" i="1" s="1"/>
  <c r="N2686" i="1"/>
  <c r="L2686" i="1"/>
  <c r="K2686" i="1"/>
  <c r="M2686" i="1" s="1"/>
  <c r="J2686" i="1"/>
  <c r="AB2686" i="1" s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P2684" i="1"/>
  <c r="O2684" i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O2682" i="1"/>
  <c r="P2682" i="1" s="1"/>
  <c r="N2682" i="1"/>
  <c r="L2682" i="1"/>
  <c r="K2682" i="1"/>
  <c r="M2682" i="1" s="1"/>
  <c r="J2682" i="1"/>
  <c r="AB2682" i="1" s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AB2574" i="1" s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AB2346" i="1" s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AB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AB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AB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B2268" i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B2264" i="1"/>
  <c r="AA2264" i="1"/>
  <c r="Z2264" i="1"/>
  <c r="Y2264" i="1"/>
  <c r="X2264" i="1"/>
  <c r="W2264" i="1"/>
  <c r="V2264" i="1"/>
  <c r="U2264" i="1"/>
  <c r="T2264" i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B2252" i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B2248" i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B2236" i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B2232" i="1"/>
  <c r="AA2232" i="1"/>
  <c r="Z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B2220" i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AB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AB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B1715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AB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B1703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B1699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AB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AB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P1679" i="1"/>
  <c r="AB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AB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AB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AB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P1651" i="1"/>
  <c r="O1651" i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AB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B1639" i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AB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B1623" i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Z1615" i="1"/>
  <c r="Y1615" i="1"/>
  <c r="X1615" i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AB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B1591" i="1"/>
  <c r="AA1591" i="1"/>
  <c r="Z1591" i="1"/>
  <c r="Y1591" i="1"/>
  <c r="X1591" i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AB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B1575" i="1"/>
  <c r="AA1575" i="1"/>
  <c r="Z1575" i="1"/>
  <c r="Y1575" i="1"/>
  <c r="X1575" i="1"/>
  <c r="W1575" i="1"/>
  <c r="V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B1567" i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AB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AB1519" i="1" s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B1515" i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M1499" i="1" s="1"/>
  <c r="J1499" i="1"/>
  <c r="AB1499" i="1" s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AB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AB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AB1481" i="1" s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AB1475" i="1" s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AB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AB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R1457" i="1"/>
  <c r="S1457" i="1" s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V1453" i="1" s="1"/>
  <c r="R1453" i="1"/>
  <c r="S1453" i="1" s="1"/>
  <c r="Q1453" i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P1448" i="1"/>
  <c r="O1448" i="1"/>
  <c r="N1448" i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T1445" i="1"/>
  <c r="V1445" i="1" s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S1441" i="1" s="1"/>
  <c r="Q1441" i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AB1415" i="1" s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AB1407" i="1" s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AB1403" i="1" s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AB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V1070" i="1" s="1"/>
  <c r="T1070" i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AB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AB800" i="1" s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AB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AB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AB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AB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V263" i="1"/>
  <c r="U263" i="1"/>
  <c r="T263" i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S260" i="1"/>
  <c r="R260" i="1"/>
  <c r="Q260" i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V259" i="1"/>
  <c r="U259" i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V257" i="1"/>
  <c r="U257" i="1"/>
  <c r="T257" i="1"/>
  <c r="R257" i="1"/>
  <c r="Q257" i="1"/>
  <c r="S257" i="1" s="1"/>
  <c r="P257" i="1"/>
  <c r="O257" i="1"/>
  <c r="N257" i="1"/>
  <c r="M257" i="1"/>
  <c r="AB257" i="1" s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AB229" i="1" s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AB217" i="1" s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AB201" i="1" s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2" i="1" l="1"/>
  <c r="AB17" i="1"/>
  <c r="AB33" i="1"/>
  <c r="AB49" i="1"/>
  <c r="AB65" i="1"/>
  <c r="AB81" i="1"/>
  <c r="AB97" i="1"/>
  <c r="AB113" i="1"/>
  <c r="AB129" i="1"/>
  <c r="AB145" i="1"/>
  <c r="AB161" i="1"/>
  <c r="AB231" i="1"/>
  <c r="AB243" i="1"/>
  <c r="AB251" i="1"/>
  <c r="AB252" i="1"/>
  <c r="AB261" i="1"/>
  <c r="AB28" i="1"/>
  <c r="AB44" i="1"/>
  <c r="AB6" i="1"/>
  <c r="AB11" i="1"/>
  <c r="AB22" i="1"/>
  <c r="AB27" i="1"/>
  <c r="AB38" i="1"/>
  <c r="AB43" i="1"/>
  <c r="AB54" i="1"/>
  <c r="AB59" i="1"/>
  <c r="AB70" i="1"/>
  <c r="AB75" i="1"/>
  <c r="AB86" i="1"/>
  <c r="AB91" i="1"/>
  <c r="AB102" i="1"/>
  <c r="AB107" i="1"/>
  <c r="AB118" i="1"/>
  <c r="AB123" i="1"/>
  <c r="AB134" i="1"/>
  <c r="AB139" i="1"/>
  <c r="AB150" i="1"/>
  <c r="AB155" i="1"/>
  <c r="AB166" i="1"/>
  <c r="AB171" i="1"/>
  <c r="AB177" i="1"/>
  <c r="AB182" i="1"/>
  <c r="AB187" i="1"/>
  <c r="AB193" i="1"/>
  <c r="AB198" i="1"/>
  <c r="AB203" i="1"/>
  <c r="AB209" i="1"/>
  <c r="AB214" i="1"/>
  <c r="AB219" i="1"/>
  <c r="AB225" i="1"/>
  <c r="AB237" i="1"/>
  <c r="AB5" i="1"/>
  <c r="AB21" i="1"/>
  <c r="AB37" i="1"/>
  <c r="AB53" i="1"/>
  <c r="AB69" i="1"/>
  <c r="AB85" i="1"/>
  <c r="AB101" i="1"/>
  <c r="AB117" i="1"/>
  <c r="AB133" i="1"/>
  <c r="AB149" i="1"/>
  <c r="AB165" i="1"/>
  <c r="AB249" i="1"/>
  <c r="AB253" i="1"/>
  <c r="AB271" i="1"/>
  <c r="AB281" i="1"/>
  <c r="AB10" i="1"/>
  <c r="AB15" i="1"/>
  <c r="AB26" i="1"/>
  <c r="AB31" i="1"/>
  <c r="AB42" i="1"/>
  <c r="AB47" i="1"/>
  <c r="AB58" i="1"/>
  <c r="AB63" i="1"/>
  <c r="AB74" i="1"/>
  <c r="AB79" i="1"/>
  <c r="AB90" i="1"/>
  <c r="AB95" i="1"/>
  <c r="AB106" i="1"/>
  <c r="AB111" i="1"/>
  <c r="AB122" i="1"/>
  <c r="AB127" i="1"/>
  <c r="AB138" i="1"/>
  <c r="AB143" i="1"/>
  <c r="AB154" i="1"/>
  <c r="AB159" i="1"/>
  <c r="AB170" i="1"/>
  <c r="AB175" i="1"/>
  <c r="AB181" i="1"/>
  <c r="AB186" i="1"/>
  <c r="AB191" i="1"/>
  <c r="AB202" i="1"/>
  <c r="AB207" i="1"/>
  <c r="AB218" i="1"/>
  <c r="AB223" i="1"/>
  <c r="AB235" i="1"/>
  <c r="AB20" i="1"/>
  <c r="AB84" i="1"/>
  <c r="AB100" i="1"/>
  <c r="AB116" i="1"/>
  <c r="AB132" i="1"/>
  <c r="AB148" i="1"/>
  <c r="AB164" i="1"/>
  <c r="AB180" i="1"/>
  <c r="AB196" i="1"/>
  <c r="AB212" i="1"/>
  <c r="AB228" i="1"/>
  <c r="AB241" i="1"/>
  <c r="AB52" i="1"/>
  <c r="AB68" i="1"/>
  <c r="AB9" i="1"/>
  <c r="AB25" i="1"/>
  <c r="AB41" i="1"/>
  <c r="AB57" i="1"/>
  <c r="AB73" i="1"/>
  <c r="AB89" i="1"/>
  <c r="AB105" i="1"/>
  <c r="AB121" i="1"/>
  <c r="AB137" i="1"/>
  <c r="AB153" i="1"/>
  <c r="AB169" i="1"/>
  <c r="AB234" i="1"/>
  <c r="AB246" i="1"/>
  <c r="AB279" i="1"/>
  <c r="AB4" i="1"/>
  <c r="AB36" i="1"/>
  <c r="AB3" i="1"/>
  <c r="AB14" i="1"/>
  <c r="AB19" i="1"/>
  <c r="AB30" i="1"/>
  <c r="AB35" i="1"/>
  <c r="AB46" i="1"/>
  <c r="AB51" i="1"/>
  <c r="AB62" i="1"/>
  <c r="AB67" i="1"/>
  <c r="AB78" i="1"/>
  <c r="AB83" i="1"/>
  <c r="AB94" i="1"/>
  <c r="AB99" i="1"/>
  <c r="AB110" i="1"/>
  <c r="AB115" i="1"/>
  <c r="AB126" i="1"/>
  <c r="AB131" i="1"/>
  <c r="AB142" i="1"/>
  <c r="AB147" i="1"/>
  <c r="AB158" i="1"/>
  <c r="AB163" i="1"/>
  <c r="AB174" i="1"/>
  <c r="AB179" i="1"/>
  <c r="AB185" i="1"/>
  <c r="AB190" i="1"/>
  <c r="AB195" i="1"/>
  <c r="AB206" i="1"/>
  <c r="AB211" i="1"/>
  <c r="AB222" i="1"/>
  <c r="AB266" i="1"/>
  <c r="AB72" i="1"/>
  <c r="AB88" i="1"/>
  <c r="AB104" i="1"/>
  <c r="AB120" i="1"/>
  <c r="AB136" i="1"/>
  <c r="AB152" i="1"/>
  <c r="AB168" i="1"/>
  <c r="AB184" i="1"/>
  <c r="AB200" i="1"/>
  <c r="AB216" i="1"/>
  <c r="AB239" i="1"/>
  <c r="AB255" i="1"/>
  <c r="AB263" i="1"/>
  <c r="AB267" i="1"/>
  <c r="AB289" i="1"/>
  <c r="AB13" i="1"/>
  <c r="AB29" i="1"/>
  <c r="AB45" i="1"/>
  <c r="AB61" i="1"/>
  <c r="AB77" i="1"/>
  <c r="AB93" i="1"/>
  <c r="AB109" i="1"/>
  <c r="AB125" i="1"/>
  <c r="AB141" i="1"/>
  <c r="AB157" i="1"/>
  <c r="AB173" i="1"/>
  <c r="AB233" i="1"/>
  <c r="AB245" i="1"/>
  <c r="AB254" i="1"/>
  <c r="AB7" i="1"/>
  <c r="AB18" i="1"/>
  <c r="AB23" i="1"/>
  <c r="AB34" i="1"/>
  <c r="AB39" i="1"/>
  <c r="AB50" i="1"/>
  <c r="AB55" i="1"/>
  <c r="AB66" i="1"/>
  <c r="AB71" i="1"/>
  <c r="AB82" i="1"/>
  <c r="AB87" i="1"/>
  <c r="AB98" i="1"/>
  <c r="AB103" i="1"/>
  <c r="AB114" i="1"/>
  <c r="AB119" i="1"/>
  <c r="AB130" i="1"/>
  <c r="AB135" i="1"/>
  <c r="AB146" i="1"/>
  <c r="AB151" i="1"/>
  <c r="AB162" i="1"/>
  <c r="AB167" i="1"/>
  <c r="AB178" i="1"/>
  <c r="AB183" i="1"/>
  <c r="AB189" i="1"/>
  <c r="AB194" i="1"/>
  <c r="AB199" i="1"/>
  <c r="AB205" i="1"/>
  <c r="AB210" i="1"/>
  <c r="AB215" i="1"/>
  <c r="AB221" i="1"/>
  <c r="AB226" i="1"/>
  <c r="AB238" i="1"/>
  <c r="AB265" i="1"/>
  <c r="AB60" i="1"/>
  <c r="AB76" i="1"/>
  <c r="AB92" i="1"/>
  <c r="AB108" i="1"/>
  <c r="AB124" i="1"/>
  <c r="AB140" i="1"/>
  <c r="AB156" i="1"/>
  <c r="AB172" i="1"/>
  <c r="AB188" i="1"/>
  <c r="AB204" i="1"/>
  <c r="AB220" i="1"/>
  <c r="AB232" i="1"/>
  <c r="AB244" i="1"/>
  <c r="AB273" i="1"/>
  <c r="AB276" i="1"/>
  <c r="AB299" i="1"/>
  <c r="AB278" i="1"/>
  <c r="AB298" i="1"/>
  <c r="AB305" i="1"/>
  <c r="AB311" i="1"/>
  <c r="AB317" i="1"/>
  <c r="AB323" i="1"/>
  <c r="AB329" i="1"/>
  <c r="AB335" i="1"/>
  <c r="AB341" i="1"/>
  <c r="AB347" i="1"/>
  <c r="AB353" i="1"/>
  <c r="AB359" i="1"/>
  <c r="AB365" i="1"/>
  <c r="AB371" i="1"/>
  <c r="AB377" i="1"/>
  <c r="AB383" i="1"/>
  <c r="AB389" i="1"/>
  <c r="AB395" i="1"/>
  <c r="AB401" i="1"/>
  <c r="AB407" i="1"/>
  <c r="AB413" i="1"/>
  <c r="AB419" i="1"/>
  <c r="AB425" i="1"/>
  <c r="AB431" i="1"/>
  <c r="AB437" i="1"/>
  <c r="AB443" i="1"/>
  <c r="AB449" i="1"/>
  <c r="AB455" i="1"/>
  <c r="AB461" i="1"/>
  <c r="AB467" i="1"/>
  <c r="AB473" i="1"/>
  <c r="AB479" i="1"/>
  <c r="AB485" i="1"/>
  <c r="AB491" i="1"/>
  <c r="AB497" i="1"/>
  <c r="AB503" i="1"/>
  <c r="AB509" i="1"/>
  <c r="AB515" i="1"/>
  <c r="AB521" i="1"/>
  <c r="AB527" i="1"/>
  <c r="AB533" i="1"/>
  <c r="AB539" i="1"/>
  <c r="AB545" i="1"/>
  <c r="AB555" i="1"/>
  <c r="AB560" i="1"/>
  <c r="AB280" i="1"/>
  <c r="AB296" i="1"/>
  <c r="AB554" i="1"/>
  <c r="AB282" i="1"/>
  <c r="AB295" i="1"/>
  <c r="AB562" i="1"/>
  <c r="AB284" i="1"/>
  <c r="AB294" i="1"/>
  <c r="AB553" i="1"/>
  <c r="AB561" i="1"/>
  <c r="AB286" i="1"/>
  <c r="AB292" i="1"/>
  <c r="AB303" i="1"/>
  <c r="AB309" i="1"/>
  <c r="AB315" i="1"/>
  <c r="AB321" i="1"/>
  <c r="AB327" i="1"/>
  <c r="AB363" i="1"/>
  <c r="AB369" i="1"/>
  <c r="AB375" i="1"/>
  <c r="AB381" i="1"/>
  <c r="AB387" i="1"/>
  <c r="AB393" i="1"/>
  <c r="AB399" i="1"/>
  <c r="AB405" i="1"/>
  <c r="AB411" i="1"/>
  <c r="AB417" i="1"/>
  <c r="AB423" i="1"/>
  <c r="AB429" i="1"/>
  <c r="AB435" i="1"/>
  <c r="AB441" i="1"/>
  <c r="AB447" i="1"/>
  <c r="AB453" i="1"/>
  <c r="AB459" i="1"/>
  <c r="AB465" i="1"/>
  <c r="AB471" i="1"/>
  <c r="AB477" i="1"/>
  <c r="AB483" i="1"/>
  <c r="AB489" i="1"/>
  <c r="AB495" i="1"/>
  <c r="AB501" i="1"/>
  <c r="AB507" i="1"/>
  <c r="AB513" i="1"/>
  <c r="AB519" i="1"/>
  <c r="AB525" i="1"/>
  <c r="AB531" i="1"/>
  <c r="AB537" i="1"/>
  <c r="AB543" i="1"/>
  <c r="AB288" i="1"/>
  <c r="AB291" i="1"/>
  <c r="AB551" i="1"/>
  <c r="AB559" i="1"/>
  <c r="AB568" i="1"/>
  <c r="AB268" i="1"/>
  <c r="AB290" i="1"/>
  <c r="AB338" i="1"/>
  <c r="AB344" i="1"/>
  <c r="AB350" i="1"/>
  <c r="AB356" i="1"/>
  <c r="AB362" i="1"/>
  <c r="AB368" i="1"/>
  <c r="AB374" i="1"/>
  <c r="AB380" i="1"/>
  <c r="AB386" i="1"/>
  <c r="AB392" i="1"/>
  <c r="AB398" i="1"/>
  <c r="AB404" i="1"/>
  <c r="AB410" i="1"/>
  <c r="AB416" i="1"/>
  <c r="AB422" i="1"/>
  <c r="AB428" i="1"/>
  <c r="AB434" i="1"/>
  <c r="AB440" i="1"/>
  <c r="AB446" i="1"/>
  <c r="AB452" i="1"/>
  <c r="AB458" i="1"/>
  <c r="AB464" i="1"/>
  <c r="AB470" i="1"/>
  <c r="AB476" i="1"/>
  <c r="AB482" i="1"/>
  <c r="AB488" i="1"/>
  <c r="AB494" i="1"/>
  <c r="AB500" i="1"/>
  <c r="AB506" i="1"/>
  <c r="AB512" i="1"/>
  <c r="AB518" i="1"/>
  <c r="AB524" i="1"/>
  <c r="AB530" i="1"/>
  <c r="AB536" i="1"/>
  <c r="AB542" i="1"/>
  <c r="AB550" i="1"/>
  <c r="AB549" i="1"/>
  <c r="AB552" i="1"/>
  <c r="AB558" i="1"/>
  <c r="AB270" i="1"/>
  <c r="AB301" i="1"/>
  <c r="AB307" i="1"/>
  <c r="AB313" i="1"/>
  <c r="AB319" i="1"/>
  <c r="AB325" i="1"/>
  <c r="AB331" i="1"/>
  <c r="AB337" i="1"/>
  <c r="AB343" i="1"/>
  <c r="AB349" i="1"/>
  <c r="AB355" i="1"/>
  <c r="AB361" i="1"/>
  <c r="AB367" i="1"/>
  <c r="AB373" i="1"/>
  <c r="AB379" i="1"/>
  <c r="AB385" i="1"/>
  <c r="AB391" i="1"/>
  <c r="AB397" i="1"/>
  <c r="AB403" i="1"/>
  <c r="AB409" i="1"/>
  <c r="AB415" i="1"/>
  <c r="AB421" i="1"/>
  <c r="AB427" i="1"/>
  <c r="AB433" i="1"/>
  <c r="AB439" i="1"/>
  <c r="AB445" i="1"/>
  <c r="AB451" i="1"/>
  <c r="AB457" i="1"/>
  <c r="AB463" i="1"/>
  <c r="AB469" i="1"/>
  <c r="AB475" i="1"/>
  <c r="AB481" i="1"/>
  <c r="AB487" i="1"/>
  <c r="AB493" i="1"/>
  <c r="AB499" i="1"/>
  <c r="AB505" i="1"/>
  <c r="AB511" i="1"/>
  <c r="AB517" i="1"/>
  <c r="AB523" i="1"/>
  <c r="AB529" i="1"/>
  <c r="AB535" i="1"/>
  <c r="AB541" i="1"/>
  <c r="AB272" i="1"/>
  <c r="AB547" i="1"/>
  <c r="AB557" i="1"/>
  <c r="AB574" i="1"/>
  <c r="AB264" i="1"/>
  <c r="AB274" i="1"/>
  <c r="AB396" i="1"/>
  <c r="AB402" i="1"/>
  <c r="AB408" i="1"/>
  <c r="AB414" i="1"/>
  <c r="AB420" i="1"/>
  <c r="AB426" i="1"/>
  <c r="AB432" i="1"/>
  <c r="AB438" i="1"/>
  <c r="AB569" i="1"/>
  <c r="AB580" i="1"/>
  <c r="AB586" i="1"/>
  <c r="AB592" i="1"/>
  <c r="AB598" i="1"/>
  <c r="AB604" i="1"/>
  <c r="AB610" i="1"/>
  <c r="AB616" i="1"/>
  <c r="AB622" i="1"/>
  <c r="AB628" i="1"/>
  <c r="AB634" i="1"/>
  <c r="AB640" i="1"/>
  <c r="AB646" i="1"/>
  <c r="AB652" i="1"/>
  <c r="AB658" i="1"/>
  <c r="AB664" i="1"/>
  <c r="AB670" i="1"/>
  <c r="AB676" i="1"/>
  <c r="AB682" i="1"/>
  <c r="AB688" i="1"/>
  <c r="AB694" i="1"/>
  <c r="AB700" i="1"/>
  <c r="AB706" i="1"/>
  <c r="AB712" i="1"/>
  <c r="AB718" i="1"/>
  <c r="AB724" i="1"/>
  <c r="AB730" i="1"/>
  <c r="AB736" i="1"/>
  <c r="AB742" i="1"/>
  <c r="AB748" i="1"/>
  <c r="AB754" i="1"/>
  <c r="AB760" i="1"/>
  <c r="AB766" i="1"/>
  <c r="AB772" i="1"/>
  <c r="AB778" i="1"/>
  <c r="AB784" i="1"/>
  <c r="AB790" i="1"/>
  <c r="AB808" i="1"/>
  <c r="AB818" i="1"/>
  <c r="AB571" i="1"/>
  <c r="AB797" i="1"/>
  <c r="AB573" i="1"/>
  <c r="AB579" i="1"/>
  <c r="AB585" i="1"/>
  <c r="AB591" i="1"/>
  <c r="AB597" i="1"/>
  <c r="AB603" i="1"/>
  <c r="AB609" i="1"/>
  <c r="AB615" i="1"/>
  <c r="AB621" i="1"/>
  <c r="AB627" i="1"/>
  <c r="AB633" i="1"/>
  <c r="AB639" i="1"/>
  <c r="AB645" i="1"/>
  <c r="AB651" i="1"/>
  <c r="AB657" i="1"/>
  <c r="AB663" i="1"/>
  <c r="AB669" i="1"/>
  <c r="AB675" i="1"/>
  <c r="AB681" i="1"/>
  <c r="AB687" i="1"/>
  <c r="AB693" i="1"/>
  <c r="AB699" i="1"/>
  <c r="AB705" i="1"/>
  <c r="AB711" i="1"/>
  <c r="AB717" i="1"/>
  <c r="AB723" i="1"/>
  <c r="AB729" i="1"/>
  <c r="AB735" i="1"/>
  <c r="AB741" i="1"/>
  <c r="AB747" i="1"/>
  <c r="AB753" i="1"/>
  <c r="AB759" i="1"/>
  <c r="AB765" i="1"/>
  <c r="AB771" i="1"/>
  <c r="AB777" i="1"/>
  <c r="AB783" i="1"/>
  <c r="AB789" i="1"/>
  <c r="AB575" i="1"/>
  <c r="AB578" i="1"/>
  <c r="AB796" i="1"/>
  <c r="AB798" i="1"/>
  <c r="AB806" i="1"/>
  <c r="AB608" i="1"/>
  <c r="AB614" i="1"/>
  <c r="AB620" i="1"/>
  <c r="AB626" i="1"/>
  <c r="AB632" i="1"/>
  <c r="AB638" i="1"/>
  <c r="AB644" i="1"/>
  <c r="AB650" i="1"/>
  <c r="AB656" i="1"/>
  <c r="AB662" i="1"/>
  <c r="AB668" i="1"/>
  <c r="AB674" i="1"/>
  <c r="AB680" i="1"/>
  <c r="AB686" i="1"/>
  <c r="AB692" i="1"/>
  <c r="AB698" i="1"/>
  <c r="AB704" i="1"/>
  <c r="AB710" i="1"/>
  <c r="AB716" i="1"/>
  <c r="AB722" i="1"/>
  <c r="AB728" i="1"/>
  <c r="AB734" i="1"/>
  <c r="AB740" i="1"/>
  <c r="AB746" i="1"/>
  <c r="AB752" i="1"/>
  <c r="AB758" i="1"/>
  <c r="AB764" i="1"/>
  <c r="AB770" i="1"/>
  <c r="AB776" i="1"/>
  <c r="AB782" i="1"/>
  <c r="AB788" i="1"/>
  <c r="AB826" i="1"/>
  <c r="AB583" i="1"/>
  <c r="AB589" i="1"/>
  <c r="AB595" i="1"/>
  <c r="AB601" i="1"/>
  <c r="AB607" i="1"/>
  <c r="AB613" i="1"/>
  <c r="AB619" i="1"/>
  <c r="AB625" i="1"/>
  <c r="AB631" i="1"/>
  <c r="AB637" i="1"/>
  <c r="AB643" i="1"/>
  <c r="AB649" i="1"/>
  <c r="AB655" i="1"/>
  <c r="AB661" i="1"/>
  <c r="AB667" i="1"/>
  <c r="AB673" i="1"/>
  <c r="AB679" i="1"/>
  <c r="AB685" i="1"/>
  <c r="AB691" i="1"/>
  <c r="AB697" i="1"/>
  <c r="AB703" i="1"/>
  <c r="AB709" i="1"/>
  <c r="AB715" i="1"/>
  <c r="AB721" i="1"/>
  <c r="AB727" i="1"/>
  <c r="AB733" i="1"/>
  <c r="AB739" i="1"/>
  <c r="AB745" i="1"/>
  <c r="AB751" i="1"/>
  <c r="AB757" i="1"/>
  <c r="AB763" i="1"/>
  <c r="AB769" i="1"/>
  <c r="AB775" i="1"/>
  <c r="AB781" i="1"/>
  <c r="AB787" i="1"/>
  <c r="AB794" i="1"/>
  <c r="AB793" i="1"/>
  <c r="AB802" i="1"/>
  <c r="AB563" i="1"/>
  <c r="AB606" i="1"/>
  <c r="AB612" i="1"/>
  <c r="AB618" i="1"/>
  <c r="AB624" i="1"/>
  <c r="AB630" i="1"/>
  <c r="AB636" i="1"/>
  <c r="AB642" i="1"/>
  <c r="AB648" i="1"/>
  <c r="AB654" i="1"/>
  <c r="AB660" i="1"/>
  <c r="AB666" i="1"/>
  <c r="AB672" i="1"/>
  <c r="AB678" i="1"/>
  <c r="AB684" i="1"/>
  <c r="AB690" i="1"/>
  <c r="AB696" i="1"/>
  <c r="AB702" i="1"/>
  <c r="AB708" i="1"/>
  <c r="AB714" i="1"/>
  <c r="AB720" i="1"/>
  <c r="AB726" i="1"/>
  <c r="AB732" i="1"/>
  <c r="AB738" i="1"/>
  <c r="AB744" i="1"/>
  <c r="AB750" i="1"/>
  <c r="AB756" i="1"/>
  <c r="AB762" i="1"/>
  <c r="AB768" i="1"/>
  <c r="AB774" i="1"/>
  <c r="AB780" i="1"/>
  <c r="AB786" i="1"/>
  <c r="AB792" i="1"/>
  <c r="AB812" i="1"/>
  <c r="AB565" i="1"/>
  <c r="AB581" i="1"/>
  <c r="AB587" i="1"/>
  <c r="AB593" i="1"/>
  <c r="AB599" i="1"/>
  <c r="AB605" i="1"/>
  <c r="AB611" i="1"/>
  <c r="AB617" i="1"/>
  <c r="AB623" i="1"/>
  <c r="AB629" i="1"/>
  <c r="AB635" i="1"/>
  <c r="AB641" i="1"/>
  <c r="AB647" i="1"/>
  <c r="AB653" i="1"/>
  <c r="AB659" i="1"/>
  <c r="AB665" i="1"/>
  <c r="AB671" i="1"/>
  <c r="AB677" i="1"/>
  <c r="AB683" i="1"/>
  <c r="AB689" i="1"/>
  <c r="AB695" i="1"/>
  <c r="AB701" i="1"/>
  <c r="AB707" i="1"/>
  <c r="AB713" i="1"/>
  <c r="AB719" i="1"/>
  <c r="AB725" i="1"/>
  <c r="AB731" i="1"/>
  <c r="AB737" i="1"/>
  <c r="AB743" i="1"/>
  <c r="AB749" i="1"/>
  <c r="AB755" i="1"/>
  <c r="AB761" i="1"/>
  <c r="AB767" i="1"/>
  <c r="AB773" i="1"/>
  <c r="AB779" i="1"/>
  <c r="AB785" i="1"/>
  <c r="AB567" i="1"/>
  <c r="AB791" i="1"/>
  <c r="AB805" i="1"/>
  <c r="AB1023" i="1"/>
  <c r="AB1036" i="1"/>
  <c r="AB1065" i="1"/>
  <c r="AB807" i="1"/>
  <c r="AB833" i="1"/>
  <c r="AB839" i="1"/>
  <c r="AB845" i="1"/>
  <c r="AB851" i="1"/>
  <c r="AB857" i="1"/>
  <c r="AB863" i="1"/>
  <c r="AB869" i="1"/>
  <c r="AB875" i="1"/>
  <c r="AB881" i="1"/>
  <c r="AB887" i="1"/>
  <c r="AB893" i="1"/>
  <c r="AB899" i="1"/>
  <c r="AB905" i="1"/>
  <c r="AB911" i="1"/>
  <c r="AB917" i="1"/>
  <c r="AB923" i="1"/>
  <c r="AB929" i="1"/>
  <c r="AB935" i="1"/>
  <c r="AB941" i="1"/>
  <c r="AB947" i="1"/>
  <c r="AB953" i="1"/>
  <c r="AB959" i="1"/>
  <c r="AB965" i="1"/>
  <c r="AB971" i="1"/>
  <c r="AB977" i="1"/>
  <c r="AB983" i="1"/>
  <c r="AB989" i="1"/>
  <c r="AB995" i="1"/>
  <c r="AB1001" i="1"/>
  <c r="AB1007" i="1"/>
  <c r="AB1013" i="1"/>
  <c r="AB1018" i="1"/>
  <c r="AB1027" i="1"/>
  <c r="AB1040" i="1"/>
  <c r="AB1044" i="1"/>
  <c r="AB1048" i="1"/>
  <c r="AB1052" i="1"/>
  <c r="AB1056" i="1"/>
  <c r="AB1060" i="1"/>
  <c r="AB809" i="1"/>
  <c r="AB1031" i="1"/>
  <c r="AB1064" i="1"/>
  <c r="AB1072" i="1"/>
  <c r="AB1082" i="1"/>
  <c r="AB811" i="1"/>
  <c r="AB832" i="1"/>
  <c r="AB838" i="1"/>
  <c r="AB844" i="1"/>
  <c r="AB850" i="1"/>
  <c r="AB856" i="1"/>
  <c r="AB862" i="1"/>
  <c r="AB868" i="1"/>
  <c r="AB874" i="1"/>
  <c r="AB880" i="1"/>
  <c r="AB886" i="1"/>
  <c r="AB892" i="1"/>
  <c r="AB898" i="1"/>
  <c r="AB904" i="1"/>
  <c r="AB910" i="1"/>
  <c r="AB916" i="1"/>
  <c r="AB922" i="1"/>
  <c r="AB928" i="1"/>
  <c r="AB934" i="1"/>
  <c r="AB940" i="1"/>
  <c r="AB946" i="1"/>
  <c r="AB952" i="1"/>
  <c r="AB958" i="1"/>
  <c r="AB964" i="1"/>
  <c r="AB970" i="1"/>
  <c r="AB976" i="1"/>
  <c r="AB982" i="1"/>
  <c r="AB988" i="1"/>
  <c r="AB994" i="1"/>
  <c r="AB1000" i="1"/>
  <c r="AB1006" i="1"/>
  <c r="AB1012" i="1"/>
  <c r="AB1017" i="1"/>
  <c r="AB1022" i="1"/>
  <c r="AB1035" i="1"/>
  <c r="AB813" i="1"/>
  <c r="AB1026" i="1"/>
  <c r="AB1039" i="1"/>
  <c r="AB1043" i="1"/>
  <c r="AB1047" i="1"/>
  <c r="AB1051" i="1"/>
  <c r="AB1055" i="1"/>
  <c r="AB1059" i="1"/>
  <c r="AB815" i="1"/>
  <c r="AB817" i="1"/>
  <c r="AB1034" i="1"/>
  <c r="AB1070" i="1"/>
  <c r="AB819" i="1"/>
  <c r="AB830" i="1"/>
  <c r="AB836" i="1"/>
  <c r="AB842" i="1"/>
  <c r="AB848" i="1"/>
  <c r="AB854" i="1"/>
  <c r="AB860" i="1"/>
  <c r="AB866" i="1"/>
  <c r="AB872" i="1"/>
  <c r="AB878" i="1"/>
  <c r="AB884" i="1"/>
  <c r="AB890" i="1"/>
  <c r="AB896" i="1"/>
  <c r="AB902" i="1"/>
  <c r="AB908" i="1"/>
  <c r="AB914" i="1"/>
  <c r="AB920" i="1"/>
  <c r="AB926" i="1"/>
  <c r="AB932" i="1"/>
  <c r="AB938" i="1"/>
  <c r="AB944" i="1"/>
  <c r="AB950" i="1"/>
  <c r="AB956" i="1"/>
  <c r="AB962" i="1"/>
  <c r="AB968" i="1"/>
  <c r="AB974" i="1"/>
  <c r="AB980" i="1"/>
  <c r="AB986" i="1"/>
  <c r="AB992" i="1"/>
  <c r="AB998" i="1"/>
  <c r="AB1004" i="1"/>
  <c r="AB1010" i="1"/>
  <c r="AB1020" i="1"/>
  <c r="AB1025" i="1"/>
  <c r="AB1038" i="1"/>
  <c r="AB1042" i="1"/>
  <c r="AB1046" i="1"/>
  <c r="AB1050" i="1"/>
  <c r="AB1054" i="1"/>
  <c r="AB1058" i="1"/>
  <c r="AB1062" i="1"/>
  <c r="AB801" i="1"/>
  <c r="AB821" i="1"/>
  <c r="AB1015" i="1"/>
  <c r="AB1029" i="1"/>
  <c r="AB823" i="1"/>
  <c r="AB829" i="1"/>
  <c r="AB835" i="1"/>
  <c r="AB841" i="1"/>
  <c r="AB847" i="1"/>
  <c r="AB853" i="1"/>
  <c r="AB859" i="1"/>
  <c r="AB865" i="1"/>
  <c r="AB871" i="1"/>
  <c r="AB877" i="1"/>
  <c r="AB883" i="1"/>
  <c r="AB889" i="1"/>
  <c r="AB895" i="1"/>
  <c r="AB901" i="1"/>
  <c r="AB907" i="1"/>
  <c r="AB913" i="1"/>
  <c r="AB919" i="1"/>
  <c r="AB925" i="1"/>
  <c r="AB931" i="1"/>
  <c r="AB937" i="1"/>
  <c r="AB943" i="1"/>
  <c r="AB949" i="1"/>
  <c r="AB955" i="1"/>
  <c r="AB961" i="1"/>
  <c r="AB967" i="1"/>
  <c r="AB1033" i="1"/>
  <c r="AB825" i="1"/>
  <c r="AB828" i="1"/>
  <c r="AB1019" i="1"/>
  <c r="AB1028" i="1"/>
  <c r="AB1037" i="1"/>
  <c r="AB1041" i="1"/>
  <c r="AB1045" i="1"/>
  <c r="AB1049" i="1"/>
  <c r="AB1053" i="1"/>
  <c r="AB1057" i="1"/>
  <c r="AB1061" i="1"/>
  <c r="AB803" i="1"/>
  <c r="AB827" i="1"/>
  <c r="AB900" i="1"/>
  <c r="AB906" i="1"/>
  <c r="AB912" i="1"/>
  <c r="AB918" i="1"/>
  <c r="AB924" i="1"/>
  <c r="AB936" i="1"/>
  <c r="AB1066" i="1"/>
  <c r="AB1073" i="1"/>
  <c r="AB1076" i="1"/>
  <c r="S1085" i="1"/>
  <c r="P1090" i="1"/>
  <c r="V1092" i="1"/>
  <c r="M1095" i="1"/>
  <c r="S1097" i="1"/>
  <c r="AB1097" i="1" s="1"/>
  <c r="AB1315" i="1"/>
  <c r="AB1075" i="1"/>
  <c r="AB1093" i="1"/>
  <c r="AB1189" i="1"/>
  <c r="AB1195" i="1"/>
  <c r="AB1309" i="1"/>
  <c r="AB1314" i="1"/>
  <c r="AB1092" i="1"/>
  <c r="AB1152" i="1"/>
  <c r="AB1158" i="1"/>
  <c r="AB1164" i="1"/>
  <c r="AB1170" i="1"/>
  <c r="AB1176" i="1"/>
  <c r="AB1182" i="1"/>
  <c r="AB1188" i="1"/>
  <c r="AB1194" i="1"/>
  <c r="AB1200" i="1"/>
  <c r="AB1206" i="1"/>
  <c r="AB1212" i="1"/>
  <c r="AB1218" i="1"/>
  <c r="AB1224" i="1"/>
  <c r="AB1230" i="1"/>
  <c r="AB1236" i="1"/>
  <c r="AB1242" i="1"/>
  <c r="AB1248" i="1"/>
  <c r="AB1254" i="1"/>
  <c r="AB1260" i="1"/>
  <c r="AB1266" i="1"/>
  <c r="AB1272" i="1"/>
  <c r="AB1278" i="1"/>
  <c r="AB1284" i="1"/>
  <c r="AB1290" i="1"/>
  <c r="AB1296" i="1"/>
  <c r="AB1302" i="1"/>
  <c r="AB1308" i="1"/>
  <c r="M1087" i="1"/>
  <c r="AB1087" i="1" s="1"/>
  <c r="S1089" i="1"/>
  <c r="AB1089" i="1" s="1"/>
  <c r="P1094" i="1"/>
  <c r="V1096" i="1"/>
  <c r="AB1313" i="1"/>
  <c r="AB1085" i="1"/>
  <c r="AB1103" i="1"/>
  <c r="AB1109" i="1"/>
  <c r="AB1115" i="1"/>
  <c r="AB1121" i="1"/>
  <c r="AB1127" i="1"/>
  <c r="AB1133" i="1"/>
  <c r="AB1139" i="1"/>
  <c r="AB1145" i="1"/>
  <c r="AB1151" i="1"/>
  <c r="AB1157" i="1"/>
  <c r="AB1163" i="1"/>
  <c r="AB1169" i="1"/>
  <c r="AB1175" i="1"/>
  <c r="AB1181" i="1"/>
  <c r="AB1187" i="1"/>
  <c r="AB1193" i="1"/>
  <c r="AB1199" i="1"/>
  <c r="AB1205" i="1"/>
  <c r="AB1211" i="1"/>
  <c r="AB1217" i="1"/>
  <c r="AB1223" i="1"/>
  <c r="AB1229" i="1"/>
  <c r="AB1235" i="1"/>
  <c r="AB1241" i="1"/>
  <c r="AB1247" i="1"/>
  <c r="AB1253" i="1"/>
  <c r="AB1259" i="1"/>
  <c r="AB1265" i="1"/>
  <c r="AB1271" i="1"/>
  <c r="AB1277" i="1"/>
  <c r="AB1283" i="1"/>
  <c r="AB1289" i="1"/>
  <c r="AB1295" i="1"/>
  <c r="AB1301" i="1"/>
  <c r="AB1307" i="1"/>
  <c r="AB1084" i="1"/>
  <c r="AB1312" i="1"/>
  <c r="AB1083" i="1"/>
  <c r="AB1090" i="1"/>
  <c r="AB1096" i="1"/>
  <c r="AB1102" i="1"/>
  <c r="AB1108" i="1"/>
  <c r="AB1114" i="1"/>
  <c r="AB1120" i="1"/>
  <c r="AB1126" i="1"/>
  <c r="AB1132" i="1"/>
  <c r="AB1138" i="1"/>
  <c r="AB1144" i="1"/>
  <c r="AB1150" i="1"/>
  <c r="AB1156" i="1"/>
  <c r="AB1162" i="1"/>
  <c r="AB1168" i="1"/>
  <c r="AB1174" i="1"/>
  <c r="AB1180" i="1"/>
  <c r="AB1186" i="1"/>
  <c r="AB1192" i="1"/>
  <c r="AB1198" i="1"/>
  <c r="AB1204" i="1"/>
  <c r="AB1210" i="1"/>
  <c r="AB1216" i="1"/>
  <c r="AB1222" i="1"/>
  <c r="AB1228" i="1"/>
  <c r="AB1234" i="1"/>
  <c r="AB1240" i="1"/>
  <c r="AB1246" i="1"/>
  <c r="AB1252" i="1"/>
  <c r="AB1258" i="1"/>
  <c r="AB1264" i="1"/>
  <c r="AB1270" i="1"/>
  <c r="AB1276" i="1"/>
  <c r="AB1282" i="1"/>
  <c r="AB1288" i="1"/>
  <c r="AB1294" i="1"/>
  <c r="AB1300" i="1"/>
  <c r="AB1306" i="1"/>
  <c r="AB1317" i="1"/>
  <c r="AB1081" i="1"/>
  <c r="P1086" i="1"/>
  <c r="AB1086" i="1" s="1"/>
  <c r="V1088" i="1"/>
  <c r="M1091" i="1"/>
  <c r="AB1091" i="1" s="1"/>
  <c r="S1093" i="1"/>
  <c r="P1098" i="1"/>
  <c r="AB1098" i="1" s="1"/>
  <c r="AB1069" i="1"/>
  <c r="AB1080" i="1"/>
  <c r="AB1095" i="1"/>
  <c r="AB1143" i="1"/>
  <c r="AB1161" i="1"/>
  <c r="AB1167" i="1"/>
  <c r="AB1173" i="1"/>
  <c r="AB1179" i="1"/>
  <c r="AB1185" i="1"/>
  <c r="AB1191" i="1"/>
  <c r="AB1197" i="1"/>
  <c r="AB1203" i="1"/>
  <c r="AB1209" i="1"/>
  <c r="AB1215" i="1"/>
  <c r="AB1221" i="1"/>
  <c r="AB1227" i="1"/>
  <c r="AB1233" i="1"/>
  <c r="AB1239" i="1"/>
  <c r="AB1245" i="1"/>
  <c r="AB1251" i="1"/>
  <c r="AB1079" i="1"/>
  <c r="AB1071" i="1"/>
  <c r="AB1077" i="1"/>
  <c r="AB1088" i="1"/>
  <c r="AB1094" i="1"/>
  <c r="AB1100" i="1"/>
  <c r="AB1106" i="1"/>
  <c r="AB1112" i="1"/>
  <c r="AB1118" i="1"/>
  <c r="AB1124" i="1"/>
  <c r="AB1130" i="1"/>
  <c r="AB1136" i="1"/>
  <c r="AB1142" i="1"/>
  <c r="AB1148" i="1"/>
  <c r="AB1154" i="1"/>
  <c r="AB1160" i="1"/>
  <c r="AB1166" i="1"/>
  <c r="AB1196" i="1"/>
  <c r="AB1326" i="1"/>
  <c r="AB1332" i="1"/>
  <c r="AB1338" i="1"/>
  <c r="AB1344" i="1"/>
  <c r="AB1350" i="1"/>
  <c r="AB1356" i="1"/>
  <c r="AB1362" i="1"/>
  <c r="AB1368" i="1"/>
  <c r="AB1374" i="1"/>
  <c r="AB1380" i="1"/>
  <c r="AB1386" i="1"/>
  <c r="AB1401" i="1"/>
  <c r="AB1404" i="1"/>
  <c r="AB1413" i="1"/>
  <c r="AB1416" i="1"/>
  <c r="AB1425" i="1"/>
  <c r="AB1438" i="1"/>
  <c r="AB1439" i="1"/>
  <c r="AB1440" i="1"/>
  <c r="AB1446" i="1"/>
  <c r="AB1469" i="1"/>
  <c r="AB1479" i="1"/>
  <c r="AB1487" i="1"/>
  <c r="AB1535" i="1"/>
  <c r="AB1547" i="1"/>
  <c r="AB1447" i="1"/>
  <c r="AB1458" i="1"/>
  <c r="AB1505" i="1"/>
  <c r="AB1337" i="1"/>
  <c r="AB1343" i="1"/>
  <c r="AB1349" i="1"/>
  <c r="AB1355" i="1"/>
  <c r="AB1361" i="1"/>
  <c r="AB1367" i="1"/>
  <c r="AB1373" i="1"/>
  <c r="AB1379" i="1"/>
  <c r="AB1385" i="1"/>
  <c r="AB1454" i="1"/>
  <c r="AB1459" i="1"/>
  <c r="AB1397" i="1"/>
  <c r="AB1411" i="1"/>
  <c r="AB1423" i="1"/>
  <c r="AB1430" i="1"/>
  <c r="AB1431" i="1"/>
  <c r="AB1432" i="1"/>
  <c r="AB1437" i="1"/>
  <c r="AB1455" i="1"/>
  <c r="AB1517" i="1"/>
  <c r="AB1324" i="1"/>
  <c r="AB1330" i="1"/>
  <c r="AB1336" i="1"/>
  <c r="AB1342" i="1"/>
  <c r="AB1348" i="1"/>
  <c r="AB1354" i="1"/>
  <c r="AB1360" i="1"/>
  <c r="AB1366" i="1"/>
  <c r="AB1372" i="1"/>
  <c r="AB1378" i="1"/>
  <c r="AB1384" i="1"/>
  <c r="AB1409" i="1"/>
  <c r="AB1421" i="1"/>
  <c r="AB1442" i="1"/>
  <c r="AB1477" i="1"/>
  <c r="AB1493" i="1"/>
  <c r="AB1511" i="1"/>
  <c r="AB1323" i="1"/>
  <c r="AB1329" i="1"/>
  <c r="AB1335" i="1"/>
  <c r="AB1341" i="1"/>
  <c r="AB1347" i="1"/>
  <c r="AB1353" i="1"/>
  <c r="AB1359" i="1"/>
  <c r="AB1365" i="1"/>
  <c r="AB1371" i="1"/>
  <c r="AB1377" i="1"/>
  <c r="AB1383" i="1"/>
  <c r="AB1389" i="1"/>
  <c r="AB1394" i="1"/>
  <c r="AB1406" i="1"/>
  <c r="AB1429" i="1"/>
  <c r="AB1443" i="1"/>
  <c r="AB1483" i="1"/>
  <c r="AB1521" i="1"/>
  <c r="AB1318" i="1"/>
  <c r="AB1322" i="1"/>
  <c r="AB1434" i="1"/>
  <c r="AB1444" i="1"/>
  <c r="AB1450" i="1"/>
  <c r="AB1457" i="1"/>
  <c r="AB1320" i="1"/>
  <c r="AB1328" i="1"/>
  <c r="AB1334" i="1"/>
  <c r="AB1340" i="1"/>
  <c r="AB1346" i="1"/>
  <c r="AB1352" i="1"/>
  <c r="AB1358" i="1"/>
  <c r="AB1364" i="1"/>
  <c r="AB1370" i="1"/>
  <c r="AB1376" i="1"/>
  <c r="AB1382" i="1"/>
  <c r="AB1388" i="1"/>
  <c r="AB1405" i="1"/>
  <c r="AB1408" i="1"/>
  <c r="AB1417" i="1"/>
  <c r="AB1420" i="1"/>
  <c r="AB1435" i="1"/>
  <c r="AB1436" i="1"/>
  <c r="AB1451" i="1"/>
  <c r="AB1529" i="1"/>
  <c r="AB1541" i="1"/>
  <c r="AB1319" i="1"/>
  <c r="AB1461" i="1"/>
  <c r="AB1501" i="1"/>
  <c r="AB1327" i="1"/>
  <c r="AB1333" i="1"/>
  <c r="AB1339" i="1"/>
  <c r="AB1345" i="1"/>
  <c r="AB1351" i="1"/>
  <c r="AB1357" i="1"/>
  <c r="AB1363" i="1"/>
  <c r="AB1369" i="1"/>
  <c r="AB1375" i="1"/>
  <c r="AB1381" i="1"/>
  <c r="AB1387" i="1"/>
  <c r="AB1402" i="1"/>
  <c r="AB1414" i="1"/>
  <c r="AB1433" i="1"/>
  <c r="AB1460" i="1"/>
  <c r="AB1478" i="1"/>
  <c r="AB1502" i="1"/>
  <c r="AB1526" i="1"/>
  <c r="AB1550" i="1"/>
  <c r="AB1480" i="1"/>
  <c r="AB1504" i="1"/>
  <c r="AB1528" i="1"/>
  <c r="AB1557" i="1"/>
  <c r="AB1598" i="1"/>
  <c r="AB1600" i="1"/>
  <c r="AB1605" i="1"/>
  <c r="AB1646" i="1"/>
  <c r="AB1648" i="1"/>
  <c r="AB1653" i="1"/>
  <c r="AB1669" i="1"/>
  <c r="AB1670" i="1"/>
  <c r="AB1682" i="1"/>
  <c r="AB1694" i="1"/>
  <c r="AB1705" i="1"/>
  <c r="AB1718" i="1"/>
  <c r="AB1482" i="1"/>
  <c r="AB1506" i="1"/>
  <c r="AB1530" i="1"/>
  <c r="AB1553" i="1"/>
  <c r="AB1594" i="1"/>
  <c r="AB1601" i="1"/>
  <c r="AB1642" i="1"/>
  <c r="AB1649" i="1"/>
  <c r="AB1462" i="1"/>
  <c r="AB1484" i="1"/>
  <c r="AB1508" i="1"/>
  <c r="AB1532" i="1"/>
  <c r="AB1590" i="1"/>
  <c r="AB1592" i="1"/>
  <c r="AB1597" i="1"/>
  <c r="AB1638" i="1"/>
  <c r="AB1640" i="1"/>
  <c r="AB1645" i="1"/>
  <c r="AB1666" i="1"/>
  <c r="AB1704" i="1"/>
  <c r="AB1714" i="1"/>
  <c r="AB1716" i="1"/>
  <c r="AB1486" i="1"/>
  <c r="AB1510" i="1"/>
  <c r="AB1534" i="1"/>
  <c r="AB1586" i="1"/>
  <c r="AB1593" i="1"/>
  <c r="AB1634" i="1"/>
  <c r="AB1641" i="1"/>
  <c r="AB1665" i="1"/>
  <c r="AB1680" i="1"/>
  <c r="AB1692" i="1"/>
  <c r="AB1702" i="1"/>
  <c r="AB1713" i="1"/>
  <c r="AB1464" i="1"/>
  <c r="AB1488" i="1"/>
  <c r="AB1512" i="1"/>
  <c r="AB1536" i="1"/>
  <c r="AB1582" i="1"/>
  <c r="AB1584" i="1"/>
  <c r="AB1589" i="1"/>
  <c r="AB1630" i="1"/>
  <c r="AB1632" i="1"/>
  <c r="AB1637" i="1"/>
  <c r="AB1678" i="1"/>
  <c r="AB1690" i="1"/>
  <c r="AB1701" i="1"/>
  <c r="AB1466" i="1"/>
  <c r="AB1490" i="1"/>
  <c r="AB1514" i="1"/>
  <c r="AB1538" i="1"/>
  <c r="AB1578" i="1"/>
  <c r="AB1580" i="1"/>
  <c r="AB1585" i="1"/>
  <c r="AB1626" i="1"/>
  <c r="AB1628" i="1"/>
  <c r="AB1633" i="1"/>
  <c r="AB1664" i="1"/>
  <c r="AB1677" i="1"/>
  <c r="AB1689" i="1"/>
  <c r="AB1712" i="1"/>
  <c r="AB1468" i="1"/>
  <c r="AB1492" i="1"/>
  <c r="AB1516" i="1"/>
  <c r="AB1540" i="1"/>
  <c r="AB1574" i="1"/>
  <c r="AB1576" i="1"/>
  <c r="AB1581" i="1"/>
  <c r="AB1622" i="1"/>
  <c r="AB1624" i="1"/>
  <c r="AB1629" i="1"/>
  <c r="AB1662" i="1"/>
  <c r="AB1700" i="1"/>
  <c r="AB1710" i="1"/>
  <c r="AB1470" i="1"/>
  <c r="AB1494" i="1"/>
  <c r="AB1518" i="1"/>
  <c r="AB1542" i="1"/>
  <c r="AB1570" i="1"/>
  <c r="AB1577" i="1"/>
  <c r="AB1618" i="1"/>
  <c r="AB1625" i="1"/>
  <c r="AB1676" i="1"/>
  <c r="AB1688" i="1"/>
  <c r="AB1472" i="1"/>
  <c r="AB1496" i="1"/>
  <c r="AB1520" i="1"/>
  <c r="AB1544" i="1"/>
  <c r="AB1566" i="1"/>
  <c r="AB1568" i="1"/>
  <c r="AB1573" i="1"/>
  <c r="AB1614" i="1"/>
  <c r="AB1616" i="1"/>
  <c r="AB1621" i="1"/>
  <c r="AB1674" i="1"/>
  <c r="AB1686" i="1"/>
  <c r="AB1698" i="1"/>
  <c r="AB1474" i="1"/>
  <c r="AB1498" i="1"/>
  <c r="AB1522" i="1"/>
  <c r="AB1546" i="1"/>
  <c r="AB1562" i="1"/>
  <c r="AB1569" i="1"/>
  <c r="AB1610" i="1"/>
  <c r="AB1617" i="1"/>
  <c r="AB1658" i="1"/>
  <c r="AB1660" i="1"/>
  <c r="AB1673" i="1"/>
  <c r="AB1685" i="1"/>
  <c r="AB1697" i="1"/>
  <c r="AB1708" i="1"/>
  <c r="AB1720" i="1"/>
  <c r="AB1476" i="1"/>
  <c r="AB1500" i="1"/>
  <c r="AB1524" i="1"/>
  <c r="AB1548" i="1"/>
  <c r="AB1558" i="1"/>
  <c r="AB1560" i="1"/>
  <c r="AB1565" i="1"/>
  <c r="AB1606" i="1"/>
  <c r="AB1608" i="1"/>
  <c r="AB1613" i="1"/>
  <c r="AB1654" i="1"/>
  <c r="AB1656" i="1"/>
  <c r="V1745" i="1"/>
  <c r="M1748" i="1"/>
  <c r="V1757" i="1"/>
  <c r="M1772" i="1"/>
  <c r="V1781" i="1"/>
  <c r="M1784" i="1"/>
  <c r="V1793" i="1"/>
  <c r="AB1793" i="1" s="1"/>
  <c r="M1796" i="1"/>
  <c r="V1805" i="1"/>
  <c r="AB1805" i="1" s="1"/>
  <c r="M1820" i="1"/>
  <c r="AB1842" i="1"/>
  <c r="AB1858" i="1"/>
  <c r="AB1874" i="1"/>
  <c r="AB1890" i="1"/>
  <c r="AB1906" i="1"/>
  <c r="AB1922" i="1"/>
  <c r="AB1938" i="1"/>
  <c r="AB1950" i="1"/>
  <c r="AB1960" i="1"/>
  <c r="AB1721" i="1"/>
  <c r="AB1722" i="1"/>
  <c r="AB1734" i="1"/>
  <c r="AB1746" i="1"/>
  <c r="AB1752" i="1"/>
  <c r="AB1758" i="1"/>
  <c r="AB1770" i="1"/>
  <c r="AB1782" i="1"/>
  <c r="AB1794" i="1"/>
  <c r="AB1800" i="1"/>
  <c r="AB1806" i="1"/>
  <c r="AB1812" i="1"/>
  <c r="AB1818" i="1"/>
  <c r="AB1824" i="1"/>
  <c r="AB1830" i="1"/>
  <c r="AB1836" i="1"/>
  <c r="AB1863" i="1"/>
  <c r="AB1879" i="1"/>
  <c r="AB1895" i="1"/>
  <c r="AB1911" i="1"/>
  <c r="AB1927" i="1"/>
  <c r="AB1943" i="1"/>
  <c r="AB1949" i="1"/>
  <c r="AB1959" i="1"/>
  <c r="AB1977" i="1"/>
  <c r="AB1985" i="1"/>
  <c r="AB1841" i="1"/>
  <c r="V1845" i="1"/>
  <c r="M1848" i="1"/>
  <c r="AB1852" i="1"/>
  <c r="AB1857" i="1"/>
  <c r="AB1868" i="1"/>
  <c r="AB1873" i="1"/>
  <c r="AB1884" i="1"/>
  <c r="AB1889" i="1"/>
  <c r="AB1900" i="1"/>
  <c r="AB1905" i="1"/>
  <c r="AB1916" i="1"/>
  <c r="AB1921" i="1"/>
  <c r="AB1932" i="1"/>
  <c r="AB1937" i="1"/>
  <c r="AB1958" i="1"/>
  <c r="AB1745" i="1"/>
  <c r="AB1757" i="1"/>
  <c r="AB1781" i="1"/>
  <c r="V1725" i="1"/>
  <c r="M1728" i="1"/>
  <c r="AB1728" i="1" s="1"/>
  <c r="V1737" i="1"/>
  <c r="M1740" i="1"/>
  <c r="AB1740" i="1" s="1"/>
  <c r="M1764" i="1"/>
  <c r="AB1764" i="1" s="1"/>
  <c r="M1776" i="1"/>
  <c r="AB1776" i="1" s="1"/>
  <c r="V1785" i="1"/>
  <c r="AB1785" i="1" s="1"/>
  <c r="M1788" i="1"/>
  <c r="AB1788" i="1" s="1"/>
  <c r="AB1867" i="1"/>
  <c r="AB1883" i="1"/>
  <c r="AB1899" i="1"/>
  <c r="AB1915" i="1"/>
  <c r="AB1931" i="1"/>
  <c r="AB1966" i="1"/>
  <c r="AB1726" i="1"/>
  <c r="AB1738" i="1"/>
  <c r="AB1744" i="1"/>
  <c r="AB1750" i="1"/>
  <c r="AB1756" i="1"/>
  <c r="AB1762" i="1"/>
  <c r="AB1768" i="1"/>
  <c r="AB1774" i="1"/>
  <c r="AB1786" i="1"/>
  <c r="AB1792" i="1"/>
  <c r="AB1798" i="1"/>
  <c r="AB1804" i="1"/>
  <c r="AB1810" i="1"/>
  <c r="AB1816" i="1"/>
  <c r="AB1822" i="1"/>
  <c r="AB1828" i="1"/>
  <c r="AB1834" i="1"/>
  <c r="AB1840" i="1"/>
  <c r="AB1845" i="1"/>
  <c r="AB1856" i="1"/>
  <c r="AB1861" i="1"/>
  <c r="AB1872" i="1"/>
  <c r="AB1877" i="1"/>
  <c r="AB1888" i="1"/>
  <c r="AB1893" i="1"/>
  <c r="AB1904" i="1"/>
  <c r="AB1909" i="1"/>
  <c r="AB1920" i="1"/>
  <c r="AB1925" i="1"/>
  <c r="AB1936" i="1"/>
  <c r="AB1941" i="1"/>
  <c r="AB1947" i="1"/>
  <c r="AB1956" i="1"/>
  <c r="AB1965" i="1"/>
  <c r="AB1968" i="1"/>
  <c r="AB1974" i="1"/>
  <c r="AB1982" i="1"/>
  <c r="P1847" i="1"/>
  <c r="AB1847" i="1" s="1"/>
  <c r="AB1850" i="1"/>
  <c r="AB1866" i="1"/>
  <c r="AB1882" i="1"/>
  <c r="AB1898" i="1"/>
  <c r="AB1914" i="1"/>
  <c r="AB1930" i="1"/>
  <c r="AB1946" i="1"/>
  <c r="AB1955" i="1"/>
  <c r="AB1976" i="1"/>
  <c r="AB1984" i="1"/>
  <c r="AB1992" i="1"/>
  <c r="AB1725" i="1"/>
  <c r="AB1731" i="1"/>
  <c r="AB1737" i="1"/>
  <c r="AB1743" i="1"/>
  <c r="AB1749" i="1"/>
  <c r="AB1755" i="1"/>
  <c r="AB1767" i="1"/>
  <c r="AB1773" i="1"/>
  <c r="AB1779" i="1"/>
  <c r="AB1791" i="1"/>
  <c r="AB1797" i="1"/>
  <c r="AB1803" i="1"/>
  <c r="AB1809" i="1"/>
  <c r="AB1815" i="1"/>
  <c r="AB1821" i="1"/>
  <c r="AB1827" i="1"/>
  <c r="AB1833" i="1"/>
  <c r="AB1839" i="1"/>
  <c r="AB1855" i="1"/>
  <c r="AB1871" i="1"/>
  <c r="AB1887" i="1"/>
  <c r="AB1903" i="1"/>
  <c r="AB1919" i="1"/>
  <c r="AB1935" i="1"/>
  <c r="AB1954" i="1"/>
  <c r="AB1964" i="1"/>
  <c r="AB1973" i="1"/>
  <c r="AB1981" i="1"/>
  <c r="AB1990" i="1"/>
  <c r="AB1991" i="1"/>
  <c r="V1729" i="1"/>
  <c r="M1732" i="1"/>
  <c r="AB1732" i="1" s="1"/>
  <c r="M1744" i="1"/>
  <c r="V1777" i="1"/>
  <c r="M1780" i="1"/>
  <c r="AB1780" i="1" s="1"/>
  <c r="V1801" i="1"/>
  <c r="AB1801" i="1" s="1"/>
  <c r="V1813" i="1"/>
  <c r="AB1813" i="1" s="1"/>
  <c r="M1816" i="1"/>
  <c r="AB1844" i="1"/>
  <c r="AB1849" i="1"/>
  <c r="AB1860" i="1"/>
  <c r="AB1865" i="1"/>
  <c r="AB1876" i="1"/>
  <c r="AB1881" i="1"/>
  <c r="AB1892" i="1"/>
  <c r="AB1897" i="1"/>
  <c r="AB1908" i="1"/>
  <c r="AB1913" i="1"/>
  <c r="AB1924" i="1"/>
  <c r="AB1929" i="1"/>
  <c r="AB1940" i="1"/>
  <c r="AB1945" i="1"/>
  <c r="AB1953" i="1"/>
  <c r="AB1963" i="1"/>
  <c r="AB1724" i="1"/>
  <c r="AB1730" i="1"/>
  <c r="AB1736" i="1"/>
  <c r="AB1742" i="1"/>
  <c r="AB1748" i="1"/>
  <c r="AB1754" i="1"/>
  <c r="AB1766" i="1"/>
  <c r="AB1772" i="1"/>
  <c r="AB1778" i="1"/>
  <c r="AB1784" i="1"/>
  <c r="AB1790" i="1"/>
  <c r="AB1796" i="1"/>
  <c r="AB1802" i="1"/>
  <c r="AB1808" i="1"/>
  <c r="AB1814" i="1"/>
  <c r="AB1820" i="1"/>
  <c r="AB1826" i="1"/>
  <c r="AB1832" i="1"/>
  <c r="AB1838" i="1"/>
  <c r="P1851" i="1"/>
  <c r="AB1851" i="1" s="1"/>
  <c r="AB1854" i="1"/>
  <c r="AB1870" i="1"/>
  <c r="AB1886" i="1"/>
  <c r="AB1902" i="1"/>
  <c r="AB1918" i="1"/>
  <c r="AB1934" i="1"/>
  <c r="AB1962" i="1"/>
  <c r="AB1988" i="1"/>
  <c r="AB1843" i="1"/>
  <c r="S1846" i="1"/>
  <c r="AB1846" i="1" s="1"/>
  <c r="AB1859" i="1"/>
  <c r="AB1875" i="1"/>
  <c r="AB1891" i="1"/>
  <c r="AB1907" i="1"/>
  <c r="AB1923" i="1"/>
  <c r="AB1939" i="1"/>
  <c r="AB1952" i="1"/>
  <c r="AB1961" i="1"/>
  <c r="AB1971" i="1"/>
  <c r="AB1979" i="1"/>
  <c r="AB1987" i="1"/>
  <c r="AB1723" i="1"/>
  <c r="AB1729" i="1"/>
  <c r="AB1735" i="1"/>
  <c r="AB1741" i="1"/>
  <c r="AB1747" i="1"/>
  <c r="AB1753" i="1"/>
  <c r="AB1759" i="1"/>
  <c r="AB1765" i="1"/>
  <c r="AB1771" i="1"/>
  <c r="AB1777" i="1"/>
  <c r="AB1848" i="1"/>
  <c r="AB1986" i="1"/>
  <c r="AB2004" i="1"/>
  <c r="AB2010" i="1"/>
  <c r="AB2016" i="1"/>
  <c r="AB2022" i="1"/>
  <c r="AB2028" i="1"/>
  <c r="AB2034" i="1"/>
  <c r="AB2040" i="1"/>
  <c r="AB2046" i="1"/>
  <c r="AB2052" i="1"/>
  <c r="AB2058" i="1"/>
  <c r="AB2064" i="1"/>
  <c r="AB2070" i="1"/>
  <c r="AB2076" i="1"/>
  <c r="AB2082" i="1"/>
  <c r="AB2088" i="1"/>
  <c r="AB2094" i="1"/>
  <c r="AB2099" i="1"/>
  <c r="AB2108" i="1"/>
  <c r="AB2003" i="1"/>
  <c r="AB2009" i="1"/>
  <c r="AB2015" i="1"/>
  <c r="AB2021" i="1"/>
  <c r="AB2027" i="1"/>
  <c r="AB2033" i="1"/>
  <c r="AB2039" i="1"/>
  <c r="AB2045" i="1"/>
  <c r="AB2051" i="1"/>
  <c r="AB2057" i="1"/>
  <c r="AB2063" i="1"/>
  <c r="AB2069" i="1"/>
  <c r="AB2075" i="1"/>
  <c r="AB2081" i="1"/>
  <c r="AB2087" i="1"/>
  <c r="AB2093" i="1"/>
  <c r="AB2107" i="1"/>
  <c r="AB2002" i="1"/>
  <c r="AB2098" i="1"/>
  <c r="AB2106" i="1"/>
  <c r="AB2224" i="1"/>
  <c r="AB2256" i="1"/>
  <c r="AB1993" i="1"/>
  <c r="AB1994" i="1"/>
  <c r="AB2001" i="1"/>
  <c r="AB2008" i="1"/>
  <c r="AB2014" i="1"/>
  <c r="AB2020" i="1"/>
  <c r="AB2026" i="1"/>
  <c r="AB2032" i="1"/>
  <c r="AB2038" i="1"/>
  <c r="AB2044" i="1"/>
  <c r="AB2050" i="1"/>
  <c r="AB2056" i="1"/>
  <c r="AB2062" i="1"/>
  <c r="AB2068" i="1"/>
  <c r="AB2074" i="1"/>
  <c r="AB2080" i="1"/>
  <c r="AB2086" i="1"/>
  <c r="AB2092" i="1"/>
  <c r="AB2105" i="1"/>
  <c r="AB2112" i="1"/>
  <c r="AB1999" i="1"/>
  <c r="AB2097" i="1"/>
  <c r="AB1997" i="1"/>
  <c r="AB1998" i="1"/>
  <c r="AB2007" i="1"/>
  <c r="AB2013" i="1"/>
  <c r="AB2019" i="1"/>
  <c r="AB2025" i="1"/>
  <c r="AB2031" i="1"/>
  <c r="AB2037" i="1"/>
  <c r="AB2043" i="1"/>
  <c r="AB2049" i="1"/>
  <c r="AB2055" i="1"/>
  <c r="AB2061" i="1"/>
  <c r="AB2067" i="1"/>
  <c r="AB2073" i="1"/>
  <c r="AB2079" i="1"/>
  <c r="AB2085" i="1"/>
  <c r="AB2091" i="1"/>
  <c r="AB2104" i="1"/>
  <c r="AB2103" i="1"/>
  <c r="AB2006" i="1"/>
  <c r="AB2012" i="1"/>
  <c r="AB2018" i="1"/>
  <c r="AB2024" i="1"/>
  <c r="AB2030" i="1"/>
  <c r="AB2036" i="1"/>
  <c r="AB2042" i="1"/>
  <c r="AB2048" i="1"/>
  <c r="AB2054" i="1"/>
  <c r="AB2060" i="1"/>
  <c r="AB2066" i="1"/>
  <c r="AB2072" i="1"/>
  <c r="AB2078" i="1"/>
  <c r="AB2084" i="1"/>
  <c r="AB2090" i="1"/>
  <c r="AB2096" i="1"/>
  <c r="AB2102" i="1"/>
  <c r="AB2116" i="1"/>
  <c r="AB1989" i="1"/>
  <c r="AB2101" i="1"/>
  <c r="AB2272" i="1"/>
  <c r="AB2110" i="1"/>
  <c r="AB2123" i="1"/>
  <c r="AB2129" i="1"/>
  <c r="AB2135" i="1"/>
  <c r="AB2141" i="1"/>
  <c r="AB2147" i="1"/>
  <c r="P2160" i="1"/>
  <c r="AB2163" i="1"/>
  <c r="P2176" i="1"/>
  <c r="AB2179" i="1"/>
  <c r="P2192" i="1"/>
  <c r="AB2195" i="1"/>
  <c r="AB2200" i="1"/>
  <c r="S2203" i="1"/>
  <c r="AB2205" i="1"/>
  <c r="AB2128" i="1"/>
  <c r="AB2140" i="1"/>
  <c r="V2150" i="1"/>
  <c r="M2153" i="1"/>
  <c r="AB2157" i="1"/>
  <c r="V2166" i="1"/>
  <c r="M2169" i="1"/>
  <c r="V2182" i="1"/>
  <c r="M2185" i="1"/>
  <c r="V2198" i="1"/>
  <c r="S2207" i="1"/>
  <c r="AB2209" i="1"/>
  <c r="V2214" i="1"/>
  <c r="P2222" i="1"/>
  <c r="P2238" i="1"/>
  <c r="AB2121" i="1"/>
  <c r="AB2133" i="1"/>
  <c r="AB2145" i="1"/>
  <c r="AB2208" i="1"/>
  <c r="AB2214" i="1"/>
  <c r="P2110" i="1"/>
  <c r="AB2119" i="1"/>
  <c r="AB2150" i="1"/>
  <c r="V2154" i="1"/>
  <c r="M2157" i="1"/>
  <c r="AB2166" i="1"/>
  <c r="V2170" i="1"/>
  <c r="M2173" i="1"/>
  <c r="AB2173" i="1" s="1"/>
  <c r="AB2182" i="1"/>
  <c r="V2186" i="1"/>
  <c r="AB2186" i="1" s="1"/>
  <c r="M2189" i="1"/>
  <c r="AB2189" i="1" s="1"/>
  <c r="AB2198" i="1"/>
  <c r="P2200" i="1"/>
  <c r="M2209" i="1"/>
  <c r="S2211" i="1"/>
  <c r="AB2211" i="1" s="1"/>
  <c r="P2218" i="1"/>
  <c r="P2234" i="1"/>
  <c r="P2250" i="1"/>
  <c r="P2266" i="1"/>
  <c r="AB2118" i="1"/>
  <c r="AB2126" i="1"/>
  <c r="AB2138" i="1"/>
  <c r="P2152" i="1"/>
  <c r="AB2152" i="1" s="1"/>
  <c r="AB2155" i="1"/>
  <c r="P2168" i="1"/>
  <c r="AB2168" i="1" s="1"/>
  <c r="AB2171" i="1"/>
  <c r="AB2187" i="1"/>
  <c r="AB2282" i="1"/>
  <c r="AB2117" i="1"/>
  <c r="AB2160" i="1"/>
  <c r="AB2176" i="1"/>
  <c r="AB2192" i="1"/>
  <c r="AB2202" i="1"/>
  <c r="AB2212" i="1"/>
  <c r="AB2115" i="1"/>
  <c r="AB2131" i="1"/>
  <c r="AB2143" i="1"/>
  <c r="AB2149" i="1"/>
  <c r="AB2154" i="1"/>
  <c r="V2158" i="1"/>
  <c r="M2161" i="1"/>
  <c r="AB2161" i="1" s="1"/>
  <c r="AB2170" i="1"/>
  <c r="V2174" i="1"/>
  <c r="M2177" i="1"/>
  <c r="AB2177" i="1" s="1"/>
  <c r="V2190" i="1"/>
  <c r="M2193" i="1"/>
  <c r="AB2193" i="1" s="1"/>
  <c r="AB2197" i="1"/>
  <c r="AB2203" i="1"/>
  <c r="V2210" i="1"/>
  <c r="P2230" i="1"/>
  <c r="P2246" i="1"/>
  <c r="P2262" i="1"/>
  <c r="S2109" i="1"/>
  <c r="AB2109" i="1" s="1"/>
  <c r="AB2114" i="1"/>
  <c r="P2156" i="1"/>
  <c r="AB2156" i="1" s="1"/>
  <c r="AB2159" i="1"/>
  <c r="P2172" i="1"/>
  <c r="AB2172" i="1" s="1"/>
  <c r="AB2175" i="1"/>
  <c r="P2188" i="1"/>
  <c r="AB2188" i="1" s="1"/>
  <c r="AB2191" i="1"/>
  <c r="AB2206" i="1"/>
  <c r="P2208" i="1"/>
  <c r="M2213" i="1"/>
  <c r="AB2213" i="1" s="1"/>
  <c r="AB2113" i="1"/>
  <c r="AB2124" i="1"/>
  <c r="AB2130" i="1"/>
  <c r="AB2136" i="1"/>
  <c r="AB2142" i="1"/>
  <c r="AB2148" i="1"/>
  <c r="AB2164" i="1"/>
  <c r="AB2180" i="1"/>
  <c r="AB2196" i="1"/>
  <c r="AB2201" i="1"/>
  <c r="AB2207" i="1"/>
  <c r="AB2111" i="1"/>
  <c r="V2122" i="1"/>
  <c r="AB2122" i="1" s="1"/>
  <c r="M2125" i="1"/>
  <c r="AB2125" i="1" s="1"/>
  <c r="S2127" i="1"/>
  <c r="AB2127" i="1" s="1"/>
  <c r="P2132" i="1"/>
  <c r="AB2132" i="1" s="1"/>
  <c r="V2134" i="1"/>
  <c r="AB2134" i="1" s="1"/>
  <c r="M2137" i="1"/>
  <c r="AB2137" i="1" s="1"/>
  <c r="S2139" i="1"/>
  <c r="AB2139" i="1" s="1"/>
  <c r="P2144" i="1"/>
  <c r="AB2144" i="1" s="1"/>
  <c r="V2146" i="1"/>
  <c r="AB2146" i="1" s="1"/>
  <c r="M2149" i="1"/>
  <c r="AB2153" i="1"/>
  <c r="AB2158" i="1"/>
  <c r="V2162" i="1"/>
  <c r="AB2162" i="1" s="1"/>
  <c r="M2165" i="1"/>
  <c r="AB2165" i="1" s="1"/>
  <c r="AB2169" i="1"/>
  <c r="AB2174" i="1"/>
  <c r="V2178" i="1"/>
  <c r="AB2178" i="1" s="1"/>
  <c r="M2181" i="1"/>
  <c r="AB2181" i="1" s="1"/>
  <c r="AB2185" i="1"/>
  <c r="AB2190" i="1"/>
  <c r="V2194" i="1"/>
  <c r="AB2194" i="1" s="1"/>
  <c r="M2197" i="1"/>
  <c r="AB2210" i="1"/>
  <c r="S2215" i="1"/>
  <c r="AB2215" i="1" s="1"/>
  <c r="P2226" i="1"/>
  <c r="P2242" i="1"/>
  <c r="P2258" i="1"/>
  <c r="S2280" i="1"/>
  <c r="AB2310" i="1"/>
  <c r="S2276" i="1"/>
  <c r="AB2276" i="1" s="1"/>
  <c r="S2284" i="1"/>
  <c r="AB2281" i="1"/>
  <c r="AB2286" i="1"/>
  <c r="V2279" i="1"/>
  <c r="AB2279" i="1" s="1"/>
  <c r="AB2280" i="1"/>
  <c r="M2282" i="1"/>
  <c r="AB2343" i="1"/>
  <c r="AB2344" i="1"/>
  <c r="AB2356" i="1"/>
  <c r="V2329" i="1"/>
  <c r="AB254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V2283" i="1"/>
  <c r="AB2284" i="1"/>
  <c r="P2281" i="1"/>
  <c r="AB2289" i="1"/>
  <c r="AB2353" i="1"/>
  <c r="AB2288" i="1"/>
  <c r="AB2297" i="1"/>
  <c r="AB2334" i="1"/>
  <c r="AB2350" i="1"/>
  <c r="M2218" i="1"/>
  <c r="AB2218" i="1" s="1"/>
  <c r="M2222" i="1"/>
  <c r="AB2222" i="1" s="1"/>
  <c r="M2226" i="1"/>
  <c r="AB2226" i="1" s="1"/>
  <c r="M2230" i="1"/>
  <c r="AB2230" i="1" s="1"/>
  <c r="M2234" i="1"/>
  <c r="AB2234" i="1" s="1"/>
  <c r="M2238" i="1"/>
  <c r="AB2238" i="1" s="1"/>
  <c r="M2242" i="1"/>
  <c r="M2246" i="1"/>
  <c r="AB2246" i="1" s="1"/>
  <c r="M2250" i="1"/>
  <c r="AB2250" i="1" s="1"/>
  <c r="M2254" i="1"/>
  <c r="AB2254" i="1" s="1"/>
  <c r="M2258" i="1"/>
  <c r="M2262" i="1"/>
  <c r="AB2262" i="1" s="1"/>
  <c r="M2266" i="1"/>
  <c r="AB2266" i="1" s="1"/>
  <c r="M2270" i="1"/>
  <c r="AB2270" i="1" s="1"/>
  <c r="M2274" i="1"/>
  <c r="AB2274" i="1" s="1"/>
  <c r="M2278" i="1"/>
  <c r="AB2278" i="1" s="1"/>
  <c r="AB2283" i="1"/>
  <c r="P2285" i="1"/>
  <c r="AB2285" i="1" s="1"/>
  <c r="P2319" i="1"/>
  <c r="AB2319" i="1" s="1"/>
  <c r="AB2352" i="1"/>
  <c r="AB2359" i="1"/>
  <c r="M2294" i="1"/>
  <c r="AB2294" i="1" s="1"/>
  <c r="V2301" i="1"/>
  <c r="AB2301" i="1" s="1"/>
  <c r="V2303" i="1"/>
  <c r="AB2303" i="1" s="1"/>
  <c r="V2305" i="1"/>
  <c r="AB2305" i="1" s="1"/>
  <c r="V2307" i="1"/>
  <c r="AB2307" i="1" s="1"/>
  <c r="M2314" i="1"/>
  <c r="AB2314" i="1" s="1"/>
  <c r="P2321" i="1"/>
  <c r="S2324" i="1"/>
  <c r="AB2324" i="1" s="1"/>
  <c r="V2331" i="1"/>
  <c r="AB2331" i="1" s="1"/>
  <c r="M2338" i="1"/>
  <c r="AB2338" i="1" s="1"/>
  <c r="AB2357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4" i="1"/>
  <c r="AB2527" i="1"/>
  <c r="AB2528" i="1"/>
  <c r="AB2531" i="1"/>
  <c r="AB2532" i="1"/>
  <c r="AB2351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50" i="1"/>
  <c r="S2292" i="1"/>
  <c r="AB2292" i="1" s="1"/>
  <c r="P2295" i="1"/>
  <c r="AB2295" i="1" s="1"/>
  <c r="M2302" i="1"/>
  <c r="AB2302" i="1" s="1"/>
  <c r="M2306" i="1"/>
  <c r="P2313" i="1"/>
  <c r="AB2313" i="1" s="1"/>
  <c r="S2316" i="1"/>
  <c r="AB2316" i="1" s="1"/>
  <c r="V2323" i="1"/>
  <c r="AB2325" i="1"/>
  <c r="M2330" i="1"/>
  <c r="P2337" i="1"/>
  <c r="AB2337" i="1" s="1"/>
  <c r="AB2349" i="1"/>
  <c r="AB2549" i="1"/>
  <c r="AB2323" i="1"/>
  <c r="AB2347" i="1"/>
  <c r="AB2539" i="1"/>
  <c r="AB2552" i="1"/>
  <c r="S2296" i="1"/>
  <c r="AB2296" i="1" s="1"/>
  <c r="P2299" i="1"/>
  <c r="AB2299" i="1" s="1"/>
  <c r="P2309" i="1"/>
  <c r="AB2309" i="1" s="1"/>
  <c r="S2312" i="1"/>
  <c r="AB2312" i="1" s="1"/>
  <c r="V2319" i="1"/>
  <c r="AB2321" i="1"/>
  <c r="M2326" i="1"/>
  <c r="AB2326" i="1" s="1"/>
  <c r="P2333" i="1"/>
  <c r="AB2333" i="1" s="1"/>
  <c r="S2336" i="1"/>
  <c r="AB2336" i="1" s="1"/>
  <c r="AB2345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8" i="1"/>
  <c r="AB2540" i="1"/>
  <c r="AB2546" i="1"/>
  <c r="AB2547" i="1"/>
  <c r="AB2291" i="1"/>
  <c r="V2293" i="1"/>
  <c r="S2300" i="1"/>
  <c r="AB2300" i="1" s="1"/>
  <c r="S2304" i="1"/>
  <c r="AB2304" i="1" s="1"/>
  <c r="S2308" i="1"/>
  <c r="AB2308" i="1" s="1"/>
  <c r="V2315" i="1"/>
  <c r="AB2317" i="1"/>
  <c r="M2322" i="1"/>
  <c r="AB2322" i="1" s="1"/>
  <c r="P2329" i="1"/>
  <c r="AB2329" i="1" s="1"/>
  <c r="S2332" i="1"/>
  <c r="AB2332" i="1" s="1"/>
  <c r="V2339" i="1"/>
  <c r="AB2341" i="1"/>
  <c r="AB2360" i="1"/>
  <c r="AB2548" i="1"/>
  <c r="AB2293" i="1"/>
  <c r="V2295" i="1"/>
  <c r="S2302" i="1"/>
  <c r="S2306" i="1"/>
  <c r="V2313" i="1"/>
  <c r="AB2315" i="1"/>
  <c r="M2320" i="1"/>
  <c r="AB2320" i="1" s="1"/>
  <c r="P2327" i="1"/>
  <c r="AB2327" i="1" s="1"/>
  <c r="S2330" i="1"/>
  <c r="AB2339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37" i="1"/>
  <c r="AB2311" i="1"/>
  <c r="AB2335" i="1"/>
  <c r="AB2542" i="1"/>
  <c r="AB2555" i="1"/>
  <c r="S2556" i="1"/>
  <c r="AB2556" i="1" s="1"/>
  <c r="AB2565" i="1"/>
  <c r="AB2589" i="1"/>
  <c r="AB2592" i="1"/>
  <c r="AB2604" i="1"/>
  <c r="AB2616" i="1"/>
  <c r="AB2628" i="1"/>
  <c r="AB2640" i="1"/>
  <c r="AB2652" i="1"/>
  <c r="AB2664" i="1"/>
  <c r="AB2696" i="1"/>
  <c r="AB2601" i="1"/>
  <c r="AB2613" i="1"/>
  <c r="AB2625" i="1"/>
  <c r="AB2637" i="1"/>
  <c r="AB2649" i="1"/>
  <c r="AB2661" i="1"/>
  <c r="AB2683" i="1"/>
  <c r="AB2689" i="1"/>
  <c r="AB2690" i="1"/>
  <c r="AB2695" i="1"/>
  <c r="AB2733" i="1"/>
  <c r="AB2737" i="1"/>
  <c r="AB2741" i="1"/>
  <c r="AB2745" i="1"/>
  <c r="AB2749" i="1"/>
  <c r="S2560" i="1"/>
  <c r="AB2560" i="1" s="1"/>
  <c r="AB2573" i="1"/>
  <c r="AB2587" i="1"/>
  <c r="AB2614" i="1"/>
  <c r="AB2626" i="1"/>
  <c r="AB2638" i="1"/>
  <c r="AB2650" i="1"/>
  <c r="AB2674" i="1"/>
  <c r="AB2563" i="1"/>
  <c r="AB2585" i="1"/>
  <c r="AB2588" i="1"/>
  <c r="AB2599" i="1"/>
  <c r="AB2611" i="1"/>
  <c r="AB2623" i="1"/>
  <c r="AB2635" i="1"/>
  <c r="AB2647" i="1"/>
  <c r="AB2659" i="1"/>
  <c r="AB2671" i="1"/>
  <c r="AB2700" i="1"/>
  <c r="AB2704" i="1"/>
  <c r="AB2708" i="1"/>
  <c r="AB2712" i="1"/>
  <c r="AB2716" i="1"/>
  <c r="AB2720" i="1"/>
  <c r="AB2724" i="1"/>
  <c r="AB2728" i="1"/>
  <c r="AB2788" i="1"/>
  <c r="AB2792" i="1"/>
  <c r="AB2572" i="1"/>
  <c r="AB2600" i="1"/>
  <c r="AB2612" i="1"/>
  <c r="AB2624" i="1"/>
  <c r="AB2636" i="1"/>
  <c r="AB2660" i="1"/>
  <c r="AB2694" i="1"/>
  <c r="AB2784" i="1"/>
  <c r="AB2561" i="1"/>
  <c r="AB2583" i="1"/>
  <c r="AB2597" i="1"/>
  <c r="AB2780" i="1"/>
  <c r="AB2791" i="1"/>
  <c r="AB2559" i="1"/>
  <c r="AB2562" i="1"/>
  <c r="AB2581" i="1"/>
  <c r="AB2584" i="1"/>
  <c r="AB2586" i="1"/>
  <c r="AB2646" i="1"/>
  <c r="AB2688" i="1"/>
  <c r="AB2569" i="1"/>
  <c r="AB2595" i="1"/>
  <c r="AB2607" i="1"/>
  <c r="AB2619" i="1"/>
  <c r="AB2631" i="1"/>
  <c r="AB2643" i="1"/>
  <c r="AB2655" i="1"/>
  <c r="AB2658" i="1"/>
  <c r="AB2667" i="1"/>
  <c r="AB2679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M2558" i="1"/>
  <c r="AB2558" i="1" s="1"/>
  <c r="AB2570" i="1"/>
  <c r="AB2579" i="1"/>
  <c r="AB2596" i="1"/>
  <c r="AB2608" i="1"/>
  <c r="AB2620" i="1"/>
  <c r="AB2632" i="1"/>
  <c r="AB2644" i="1"/>
  <c r="AB2656" i="1"/>
  <c r="AB2668" i="1"/>
  <c r="AB2698" i="1"/>
  <c r="AB2568" i="1"/>
  <c r="AB2641" i="1"/>
  <c r="AB2653" i="1"/>
  <c r="AB2702" i="1"/>
  <c r="AB2706" i="1"/>
  <c r="AB2710" i="1"/>
  <c r="AB2714" i="1"/>
  <c r="AB2718" i="1"/>
  <c r="AB2722" i="1"/>
  <c r="AB2726" i="1"/>
  <c r="AB2790" i="1"/>
  <c r="P2557" i="1"/>
  <c r="AB2557" i="1" s="1"/>
  <c r="S2564" i="1"/>
  <c r="AB2564" i="1" s="1"/>
  <c r="AB2567" i="1"/>
  <c r="AB2618" i="1"/>
  <c r="AB2642" i="1"/>
  <c r="AB2666" i="1"/>
  <c r="AB2678" i="1"/>
  <c r="AB2692" i="1"/>
  <c r="AB2730" i="1"/>
  <c r="AB2786" i="1"/>
  <c r="AB2615" i="1"/>
  <c r="AB2627" i="1"/>
  <c r="AB2639" i="1"/>
  <c r="AB2651" i="1"/>
  <c r="AB2663" i="1"/>
  <c r="AB2675" i="1"/>
  <c r="AB2729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9" i="1"/>
  <c r="AB2815" i="1"/>
  <c r="AB2821" i="1"/>
  <c r="AB2827" i="1"/>
  <c r="AB2833" i="1"/>
  <c r="AB2839" i="1"/>
  <c r="AB2845" i="1"/>
  <c r="AB2851" i="1"/>
  <c r="AB2857" i="1"/>
  <c r="AB2863" i="1"/>
  <c r="AB2869" i="1"/>
  <c r="AB2875" i="1"/>
  <c r="AB2881" i="1"/>
  <c r="AB2887" i="1"/>
  <c r="AB2893" i="1"/>
  <c r="AB2899" i="1"/>
  <c r="AB2905" i="1"/>
  <c r="AB2911" i="1"/>
  <c r="AB2917" i="1"/>
  <c r="AB2923" i="1"/>
  <c r="AB2929" i="1"/>
  <c r="AB2935" i="1"/>
  <c r="AB2941" i="1"/>
  <c r="AB2947" i="1"/>
  <c r="AB2953" i="1"/>
  <c r="AB2959" i="1"/>
  <c r="AB2965" i="1"/>
  <c r="AB2971" i="1"/>
  <c r="AB2977" i="1"/>
  <c r="AB2983" i="1"/>
  <c r="AB2989" i="1"/>
  <c r="AB2995" i="1"/>
  <c r="AB3001" i="1"/>
  <c r="AB3007" i="1"/>
  <c r="AB3013" i="1"/>
  <c r="AB3019" i="1"/>
  <c r="AB3025" i="1"/>
  <c r="AB3031" i="1"/>
  <c r="AB3037" i="1"/>
  <c r="AB3049" i="1"/>
  <c r="AB2794" i="1"/>
  <c r="AB2796" i="1"/>
  <c r="P2799" i="1"/>
  <c r="V2801" i="1"/>
  <c r="M2804" i="1"/>
  <c r="AB2804" i="1" s="1"/>
  <c r="S2806" i="1"/>
  <c r="P2811" i="1"/>
  <c r="V2813" i="1"/>
  <c r="AB2814" i="1"/>
  <c r="AB2820" i="1"/>
  <c r="AB2826" i="1"/>
  <c r="AB2832" i="1"/>
  <c r="AB2838" i="1"/>
  <c r="AB2844" i="1"/>
  <c r="AB2850" i="1"/>
  <c r="AB2856" i="1"/>
  <c r="AB2862" i="1"/>
  <c r="AB2868" i="1"/>
  <c r="AB2874" i="1"/>
  <c r="AB2880" i="1"/>
  <c r="AB2886" i="1"/>
  <c r="AB2892" i="1"/>
  <c r="AB2898" i="1"/>
  <c r="AB2904" i="1"/>
  <c r="AB2910" i="1"/>
  <c r="AB2916" i="1"/>
  <c r="AB2922" i="1"/>
  <c r="AB2928" i="1"/>
  <c r="AB2934" i="1"/>
  <c r="AB2940" i="1"/>
  <c r="AB2946" i="1"/>
  <c r="AB2952" i="1"/>
  <c r="AB2958" i="1"/>
  <c r="AB2964" i="1"/>
  <c r="AB2970" i="1"/>
  <c r="AB2976" i="1"/>
  <c r="AB2982" i="1"/>
  <c r="AB2988" i="1"/>
  <c r="AB2994" i="1"/>
  <c r="AB3000" i="1"/>
  <c r="AB3006" i="1"/>
  <c r="AB3012" i="1"/>
  <c r="AB3018" i="1"/>
  <c r="AB3024" i="1"/>
  <c r="AB3030" i="1"/>
  <c r="AB3036" i="1"/>
  <c r="AB3047" i="1"/>
  <c r="AB3059" i="1"/>
  <c r="AB2801" i="1"/>
  <c r="AB2813" i="1"/>
  <c r="AB2891" i="1"/>
  <c r="AB2897" i="1"/>
  <c r="AB2903" i="1"/>
  <c r="AB2909" i="1"/>
  <c r="AB2915" i="1"/>
  <c r="S2798" i="1"/>
  <c r="AB2798" i="1" s="1"/>
  <c r="P2803" i="1"/>
  <c r="AB2803" i="1" s="1"/>
  <c r="V2805" i="1"/>
  <c r="M2808" i="1"/>
  <c r="AB2808" i="1" s="1"/>
  <c r="S2810" i="1"/>
  <c r="AB2810" i="1" s="1"/>
  <c r="AB2806" i="1"/>
  <c r="AB2854" i="1"/>
  <c r="AB2860" i="1"/>
  <c r="AB2866" i="1"/>
  <c r="AB2872" i="1"/>
  <c r="AB2878" i="1"/>
  <c r="AB2884" i="1"/>
  <c r="AB2890" i="1"/>
  <c r="AB2896" i="1"/>
  <c r="AB2902" i="1"/>
  <c r="AB2908" i="1"/>
  <c r="AB2914" i="1"/>
  <c r="AB2920" i="1"/>
  <c r="AB2926" i="1"/>
  <c r="AB2932" i="1"/>
  <c r="AB2938" i="1"/>
  <c r="AB2944" i="1"/>
  <c r="AB2950" i="1"/>
  <c r="AB2956" i="1"/>
  <c r="AB2962" i="1"/>
  <c r="AB2968" i="1"/>
  <c r="AB2974" i="1"/>
  <c r="AB2980" i="1"/>
  <c r="AB2986" i="1"/>
  <c r="AB2992" i="1"/>
  <c r="AB2998" i="1"/>
  <c r="AB3004" i="1"/>
  <c r="AB3010" i="1"/>
  <c r="AB3016" i="1"/>
  <c r="AB3022" i="1"/>
  <c r="AB3028" i="1"/>
  <c r="AB3034" i="1"/>
  <c r="AB3040" i="1"/>
  <c r="AB3045" i="1"/>
  <c r="AB3055" i="1"/>
  <c r="AB3053" i="1"/>
  <c r="AB2799" i="1"/>
  <c r="AB2805" i="1"/>
  <c r="AB2811" i="1"/>
  <c r="AB2817" i="1"/>
  <c r="AB2823" i="1"/>
  <c r="AB2829" i="1"/>
  <c r="AB2835" i="1"/>
  <c r="AB2841" i="1"/>
  <c r="AB2847" i="1"/>
  <c r="AB2853" i="1"/>
  <c r="AB2859" i="1"/>
  <c r="AB2865" i="1"/>
  <c r="AB2871" i="1"/>
  <c r="AB2877" i="1"/>
  <c r="AB2883" i="1"/>
  <c r="AB2889" i="1"/>
  <c r="AB2895" i="1"/>
  <c r="AB2901" i="1"/>
  <c r="AB2907" i="1"/>
  <c r="AB2913" i="1"/>
  <c r="AB2919" i="1"/>
  <c r="AB2925" i="1"/>
  <c r="AB2931" i="1"/>
  <c r="AB2937" i="1"/>
  <c r="AB2943" i="1"/>
  <c r="AB2949" i="1"/>
  <c r="AB2955" i="1"/>
  <c r="AB2961" i="1"/>
  <c r="AB2967" i="1"/>
  <c r="AB2973" i="1"/>
  <c r="AB2979" i="1"/>
  <c r="AB2985" i="1"/>
  <c r="AB2991" i="1"/>
  <c r="AB2997" i="1"/>
  <c r="AB3003" i="1"/>
  <c r="AB3009" i="1"/>
  <c r="AB3015" i="1"/>
  <c r="AB3021" i="1"/>
  <c r="AB3027" i="1"/>
  <c r="AB3033" i="1"/>
  <c r="AB3039" i="1"/>
  <c r="S2793" i="1"/>
  <c r="AB2793" i="1" s="1"/>
  <c r="V2797" i="1"/>
  <c r="AB2797" i="1" s="1"/>
  <c r="M2800" i="1"/>
  <c r="AB2800" i="1" s="1"/>
  <c r="S2802" i="1"/>
  <c r="AB2802" i="1" s="1"/>
  <c r="P2807" i="1"/>
  <c r="AB2807" i="1" s="1"/>
  <c r="V2809" i="1"/>
  <c r="AB2809" i="1" s="1"/>
  <c r="M2812" i="1"/>
  <c r="AB2812" i="1" s="1"/>
  <c r="AB3062" i="1"/>
  <c r="AB3066" i="1"/>
  <c r="AB3147" i="1"/>
  <c r="AB3153" i="1"/>
  <c r="AB3159" i="1"/>
  <c r="AB3165" i="1"/>
  <c r="AB3171" i="1"/>
  <c r="AB3177" i="1"/>
  <c r="AB3183" i="1"/>
  <c r="AB3195" i="1"/>
  <c r="AB3064" i="1"/>
  <c r="AB3202" i="1"/>
  <c r="AB3205" i="1"/>
  <c r="AB3232" i="1"/>
  <c r="AB3235" i="1"/>
  <c r="AB3252" i="1"/>
  <c r="AB3074" i="1"/>
  <c r="AB3080" i="1"/>
  <c r="AB3086" i="1"/>
  <c r="AB3092" i="1"/>
  <c r="AB3098" i="1"/>
  <c r="AB3104" i="1"/>
  <c r="AB3110" i="1"/>
  <c r="AB3116" i="1"/>
  <c r="AB3122" i="1"/>
  <c r="AB3128" i="1"/>
  <c r="AB3134" i="1"/>
  <c r="AB3140" i="1"/>
  <c r="AB3146" i="1"/>
  <c r="AB3152" i="1"/>
  <c r="AB3158" i="1"/>
  <c r="AB3164" i="1"/>
  <c r="AB3170" i="1"/>
  <c r="AB3176" i="1"/>
  <c r="AB3182" i="1"/>
  <c r="AB3188" i="1"/>
  <c r="AB3194" i="1"/>
  <c r="AB3228" i="1"/>
  <c r="AB3230" i="1"/>
  <c r="AB3044" i="1"/>
  <c r="AB3189" i="1"/>
  <c r="AB3200" i="1"/>
  <c r="AB3224" i="1"/>
  <c r="AB3226" i="1"/>
  <c r="AB3231" i="1"/>
  <c r="AB3236" i="1"/>
  <c r="AB3046" i="1"/>
  <c r="AB3073" i="1"/>
  <c r="AB3079" i="1"/>
  <c r="AB3085" i="1"/>
  <c r="AB3091" i="1"/>
  <c r="AB3097" i="1"/>
  <c r="AB3103" i="1"/>
  <c r="AB3109" i="1"/>
  <c r="AB3115" i="1"/>
  <c r="AB3121" i="1"/>
  <c r="AB3127" i="1"/>
  <c r="AB3133" i="1"/>
  <c r="AB3139" i="1"/>
  <c r="AB3145" i="1"/>
  <c r="AB3151" i="1"/>
  <c r="AB3157" i="1"/>
  <c r="AB3163" i="1"/>
  <c r="AB3169" i="1"/>
  <c r="AB3175" i="1"/>
  <c r="AB3181" i="1"/>
  <c r="AB3187" i="1"/>
  <c r="AB3199" i="1"/>
  <c r="AB3211" i="1"/>
  <c r="AB3212" i="1"/>
  <c r="AB3214" i="1"/>
  <c r="AB3215" i="1"/>
  <c r="AB3216" i="1"/>
  <c r="AB3218" i="1"/>
  <c r="AB3219" i="1"/>
  <c r="AB3220" i="1"/>
  <c r="AB3222" i="1"/>
  <c r="AB3227" i="1"/>
  <c r="M3043" i="1"/>
  <c r="AB3043" i="1" s="1"/>
  <c r="AB3048" i="1"/>
  <c r="AB3201" i="1"/>
  <c r="AB3210" i="1"/>
  <c r="AB3223" i="1"/>
  <c r="AB3050" i="1"/>
  <c r="AB3084" i="1"/>
  <c r="AB3090" i="1"/>
  <c r="AB3096" i="1"/>
  <c r="AB3102" i="1"/>
  <c r="AB3108" i="1"/>
  <c r="AB3114" i="1"/>
  <c r="AB3120" i="1"/>
  <c r="AB3126" i="1"/>
  <c r="AB3132" i="1"/>
  <c r="AB3138" i="1"/>
  <c r="AB3144" i="1"/>
  <c r="AB3150" i="1"/>
  <c r="AB3156" i="1"/>
  <c r="AB3162" i="1"/>
  <c r="AB3168" i="1"/>
  <c r="AB3174" i="1"/>
  <c r="AB3180" i="1"/>
  <c r="AB3186" i="1"/>
  <c r="AB3192" i="1"/>
  <c r="AB3198" i="1"/>
  <c r="AB3052" i="1"/>
  <c r="AB3193" i="1"/>
  <c r="AB3208" i="1"/>
  <c r="AB3213" i="1"/>
  <c r="AB3217" i="1"/>
  <c r="AB3221" i="1"/>
  <c r="P3042" i="1"/>
  <c r="AB3042" i="1" s="1"/>
  <c r="AB3054" i="1"/>
  <c r="AB3071" i="1"/>
  <c r="AB3077" i="1"/>
  <c r="AB3083" i="1"/>
  <c r="AB3089" i="1"/>
  <c r="AB3095" i="1"/>
  <c r="AB3101" i="1"/>
  <c r="AB3107" i="1"/>
  <c r="AB3113" i="1"/>
  <c r="AB3119" i="1"/>
  <c r="AB3125" i="1"/>
  <c r="AB3131" i="1"/>
  <c r="AB3137" i="1"/>
  <c r="AB3143" i="1"/>
  <c r="AB3149" i="1"/>
  <c r="AB3155" i="1"/>
  <c r="AB3161" i="1"/>
  <c r="AB3167" i="1"/>
  <c r="AB3173" i="1"/>
  <c r="AB3179" i="1"/>
  <c r="AB3185" i="1"/>
  <c r="AB3191" i="1"/>
  <c r="AB3207" i="1"/>
  <c r="AB3056" i="1"/>
  <c r="AB3070" i="1"/>
  <c r="AB3058" i="1"/>
  <c r="AB3068" i="1"/>
  <c r="AB3076" i="1"/>
  <c r="AB3082" i="1"/>
  <c r="AB3088" i="1"/>
  <c r="AB3094" i="1"/>
  <c r="AB3100" i="1"/>
  <c r="AB3106" i="1"/>
  <c r="AB3112" i="1"/>
  <c r="AB3118" i="1"/>
  <c r="AB3124" i="1"/>
  <c r="AB3130" i="1"/>
  <c r="AB3136" i="1"/>
  <c r="AB3142" i="1"/>
  <c r="AB3148" i="1"/>
  <c r="AB3154" i="1"/>
  <c r="AB3160" i="1"/>
  <c r="AB3166" i="1"/>
  <c r="AB3172" i="1"/>
  <c r="AB3178" i="1"/>
  <c r="AB3184" i="1"/>
  <c r="AB3190" i="1"/>
  <c r="AB3196" i="1"/>
  <c r="AB3060" i="1"/>
  <c r="AB3067" i="1"/>
  <c r="AB3197" i="1"/>
  <c r="AB3204" i="1"/>
  <c r="AB3241" i="1"/>
  <c r="AB3257" i="1"/>
  <c r="AB3396" i="1"/>
  <c r="AB3237" i="1"/>
  <c r="AB3239" i="1"/>
  <c r="AB3255" i="1"/>
  <c r="AB3393" i="1"/>
  <c r="AB3405" i="1"/>
  <c r="AB3408" i="1"/>
  <c r="AB3424" i="1"/>
  <c r="AB3251" i="1"/>
  <c r="AB3392" i="1"/>
  <c r="AB3404" i="1"/>
  <c r="AB3416" i="1"/>
  <c r="AB3250" i="1"/>
  <c r="AB3265" i="1"/>
  <c r="AB3271" i="1"/>
  <c r="AB3277" i="1"/>
  <c r="AB3283" i="1"/>
  <c r="AB3289" i="1"/>
  <c r="AB3295" i="1"/>
  <c r="AB3301" i="1"/>
  <c r="AB3307" i="1"/>
  <c r="AB3313" i="1"/>
  <c r="AB3319" i="1"/>
  <c r="AB3325" i="1"/>
  <c r="AB3331" i="1"/>
  <c r="AB3337" i="1"/>
  <c r="AB3343" i="1"/>
  <c r="AB3349" i="1"/>
  <c r="AB3355" i="1"/>
  <c r="AB3361" i="1"/>
  <c r="AB3367" i="1"/>
  <c r="AB3373" i="1"/>
  <c r="AB3379" i="1"/>
  <c r="AB3385" i="1"/>
  <c r="AB3403" i="1"/>
  <c r="AB3413" i="1"/>
  <c r="AB3414" i="1"/>
  <c r="AB3421" i="1"/>
  <c r="AB3422" i="1"/>
  <c r="AB3249" i="1"/>
  <c r="AB3264" i="1"/>
  <c r="AB3391" i="1"/>
  <c r="AB3402" i="1"/>
  <c r="AB3247" i="1"/>
  <c r="AB3263" i="1"/>
  <c r="AB3270" i="1"/>
  <c r="AB3276" i="1"/>
  <c r="AB3282" i="1"/>
  <c r="AB3288" i="1"/>
  <c r="AB3294" i="1"/>
  <c r="AB3300" i="1"/>
  <c r="AB3306" i="1"/>
  <c r="AB3312" i="1"/>
  <c r="AB3318" i="1"/>
  <c r="AB3324" i="1"/>
  <c r="AB3330" i="1"/>
  <c r="AB3336" i="1"/>
  <c r="AB3342" i="1"/>
  <c r="AB3348" i="1"/>
  <c r="AB3354" i="1"/>
  <c r="AB3360" i="1"/>
  <c r="AB3366" i="1"/>
  <c r="AB3372" i="1"/>
  <c r="AB3378" i="1"/>
  <c r="AB3384" i="1"/>
  <c r="AB3390" i="1"/>
  <c r="AB3401" i="1"/>
  <c r="AB3234" i="1"/>
  <c r="AB3246" i="1"/>
  <c r="AB3262" i="1"/>
  <c r="AB3411" i="1"/>
  <c r="AB3419" i="1"/>
  <c r="AB3245" i="1"/>
  <c r="AB3261" i="1"/>
  <c r="AB3269" i="1"/>
  <c r="AB3275" i="1"/>
  <c r="AB3281" i="1"/>
  <c r="AB3287" i="1"/>
  <c r="AB3293" i="1"/>
  <c r="AB3299" i="1"/>
  <c r="AB3305" i="1"/>
  <c r="AB3311" i="1"/>
  <c r="AB3317" i="1"/>
  <c r="AB3323" i="1"/>
  <c r="AB3329" i="1"/>
  <c r="AB3335" i="1"/>
  <c r="AB3341" i="1"/>
  <c r="AB3347" i="1"/>
  <c r="AB3353" i="1"/>
  <c r="AB3359" i="1"/>
  <c r="AB3365" i="1"/>
  <c r="AB3371" i="1"/>
  <c r="AB3377" i="1"/>
  <c r="AB3383" i="1"/>
  <c r="AB3389" i="1"/>
  <c r="AB3399" i="1"/>
  <c r="AB3410" i="1"/>
  <c r="AB3243" i="1"/>
  <c r="AB3259" i="1"/>
  <c r="AB3398" i="1"/>
  <c r="AB3409" i="1"/>
  <c r="AB3412" i="1"/>
  <c r="AB3420" i="1"/>
  <c r="AB3242" i="1"/>
  <c r="AB3258" i="1"/>
  <c r="AB3268" i="1"/>
  <c r="AB3274" i="1"/>
  <c r="AB3280" i="1"/>
  <c r="AB3286" i="1"/>
  <c r="AB3292" i="1"/>
  <c r="AB3298" i="1"/>
  <c r="AB3304" i="1"/>
  <c r="AB3310" i="1"/>
  <c r="AB3316" i="1"/>
  <c r="AB3322" i="1"/>
  <c r="AB3328" i="1"/>
  <c r="AB3334" i="1"/>
  <c r="AB3340" i="1"/>
  <c r="AB3346" i="1"/>
  <c r="AB3352" i="1"/>
  <c r="AB3358" i="1"/>
  <c r="AB3364" i="1"/>
  <c r="AB3370" i="1"/>
  <c r="AB3376" i="1"/>
  <c r="AB3382" i="1"/>
  <c r="AB3388" i="1"/>
  <c r="AB3397" i="1"/>
  <c r="AB3417" i="1"/>
  <c r="AB3418" i="1"/>
  <c r="AB3430" i="1"/>
  <c r="AB3440" i="1"/>
  <c r="AB3457" i="1"/>
  <c r="AB3471" i="1"/>
  <c r="AB3481" i="1"/>
  <c r="AB3498" i="1"/>
  <c r="AB3522" i="1"/>
  <c r="AB3546" i="1"/>
  <c r="AB3480" i="1"/>
  <c r="AB3491" i="1"/>
  <c r="AB3531" i="1"/>
  <c r="AB3461" i="1"/>
  <c r="AB3475" i="1"/>
  <c r="AB3553" i="1"/>
  <c r="AB3429" i="1"/>
  <c r="AB3460" i="1"/>
  <c r="AB3470" i="1"/>
  <c r="AB3485" i="1"/>
  <c r="AB3511" i="1"/>
  <c r="AB3521" i="1"/>
  <c r="AB3535" i="1"/>
  <c r="AB3545" i="1"/>
  <c r="AB3428" i="1"/>
  <c r="AB3450" i="1"/>
  <c r="AB3455" i="1"/>
  <c r="AB3465" i="1"/>
  <c r="AB3479" i="1"/>
  <c r="AB3484" i="1"/>
  <c r="AB3490" i="1"/>
  <c r="AB3502" i="1"/>
  <c r="AB3520" i="1"/>
  <c r="AB3530" i="1"/>
  <c r="AB3544" i="1"/>
  <c r="AB3433" i="1"/>
  <c r="AB3438" i="1"/>
  <c r="AB3444" i="1"/>
  <c r="AB3464" i="1"/>
  <c r="AB3474" i="1"/>
  <c r="AB3495" i="1"/>
  <c r="AB3515" i="1"/>
  <c r="AB3525" i="1"/>
  <c r="AB3539" i="1"/>
  <c r="AB3550" i="1"/>
  <c r="AB3432" i="1"/>
  <c r="AB3445" i="1"/>
  <c r="AB3459" i="1"/>
  <c r="AB3469" i="1"/>
  <c r="AB3483" i="1"/>
  <c r="AB3500" i="1"/>
  <c r="AB3501" i="1"/>
  <c r="AB3510" i="1"/>
  <c r="AB3524" i="1"/>
  <c r="AB3534" i="1"/>
  <c r="AB3548" i="1"/>
  <c r="AB3427" i="1"/>
  <c r="AB3443" i="1"/>
  <c r="AB3449" i="1"/>
  <c r="AB3454" i="1"/>
  <c r="AB3468" i="1"/>
  <c r="AB3478" i="1"/>
  <c r="AB3489" i="1"/>
  <c r="AB3519" i="1"/>
  <c r="AB3529" i="1"/>
  <c r="AB3543" i="1"/>
  <c r="AB3437" i="1"/>
  <c r="AB3448" i="1"/>
  <c r="AB3508" i="1"/>
  <c r="AB3509" i="1"/>
  <c r="AB3425" i="1"/>
  <c r="AB3426" i="1"/>
  <c r="AB3431" i="1"/>
  <c r="AB3436" i="1"/>
  <c r="AB3458" i="1"/>
  <c r="AB3472" i="1"/>
  <c r="AB3482" i="1"/>
  <c r="AB3499" i="1"/>
  <c r="AB3507" i="1"/>
  <c r="AB3523" i="1"/>
  <c r="AB3533" i="1"/>
  <c r="AB3547" i="1"/>
  <c r="AB3554" i="1"/>
  <c r="AB3442" i="1"/>
  <c r="AB3447" i="1"/>
  <c r="AB3453" i="1"/>
  <c r="AB3467" i="1"/>
  <c r="AB3477" i="1"/>
  <c r="AB3487" i="1"/>
  <c r="AB3492" i="1"/>
  <c r="AB3493" i="1"/>
  <c r="AB3518" i="1"/>
  <c r="AB3532" i="1"/>
  <c r="AB3542" i="1"/>
  <c r="AB3435" i="1"/>
  <c r="AB3452" i="1"/>
  <c r="AB3462" i="1"/>
  <c r="AB3476" i="1"/>
  <c r="AB3506" i="1"/>
  <c r="AB3513" i="1"/>
  <c r="AB3527" i="1"/>
  <c r="AB3537" i="1"/>
  <c r="AB3552" i="1"/>
  <c r="AB3569" i="1"/>
  <c r="AB3580" i="1"/>
  <c r="AB3586" i="1"/>
  <c r="AB3592" i="1"/>
  <c r="AB3568" i="1"/>
  <c r="AB3615" i="1"/>
  <c r="AB3661" i="1"/>
  <c r="AB3670" i="1"/>
  <c r="AB3567" i="1"/>
  <c r="AB3551" i="1"/>
  <c r="AB3565" i="1"/>
  <c r="AB3614" i="1"/>
  <c r="AB3619" i="1"/>
  <c r="AB3624" i="1"/>
  <c r="AB3651" i="1"/>
  <c r="AB3660" i="1"/>
  <c r="AB3667" i="1"/>
  <c r="AB3564" i="1"/>
  <c r="AB3578" i="1"/>
  <c r="AB3584" i="1"/>
  <c r="AB3590" i="1"/>
  <c r="AB3596" i="1"/>
  <c r="AB3602" i="1"/>
  <c r="AB3608" i="1"/>
  <c r="AB3641" i="1"/>
  <c r="AB3659" i="1"/>
  <c r="S3556" i="1"/>
  <c r="AB3563" i="1"/>
  <c r="AB3613" i="1"/>
  <c r="AB3618" i="1"/>
  <c r="AB3623" i="1"/>
  <c r="AB3628" i="1"/>
  <c r="AB3633" i="1"/>
  <c r="AB3642" i="1"/>
  <c r="AB3649" i="1"/>
  <c r="AB3665" i="1"/>
  <c r="AB3673" i="1"/>
  <c r="AB3561" i="1"/>
  <c r="AB3595" i="1"/>
  <c r="AB3601" i="1"/>
  <c r="AB3640" i="1"/>
  <c r="AB3560" i="1"/>
  <c r="AB3576" i="1"/>
  <c r="AB3622" i="1"/>
  <c r="AB3627" i="1"/>
  <c r="AB3632" i="1"/>
  <c r="AB3639" i="1"/>
  <c r="AB3648" i="1"/>
  <c r="AB3650" i="1"/>
  <c r="AB3657" i="1"/>
  <c r="AB3664" i="1"/>
  <c r="AB3666" i="1"/>
  <c r="AB3677" i="1"/>
  <c r="AB3559" i="1"/>
  <c r="AB3575" i="1"/>
  <c r="AB3582" i="1"/>
  <c r="AB3588" i="1"/>
  <c r="AB3594" i="1"/>
  <c r="AB3600" i="1"/>
  <c r="AB3606" i="1"/>
  <c r="AB3612" i="1"/>
  <c r="AB3617" i="1"/>
  <c r="AB3647" i="1"/>
  <c r="AB3658" i="1"/>
  <c r="AB3557" i="1"/>
  <c r="AB3573" i="1"/>
  <c r="AB3626" i="1"/>
  <c r="AB3631" i="1"/>
  <c r="AB3656" i="1"/>
  <c r="AB3663" i="1"/>
  <c r="AB3671" i="1"/>
  <c r="AB3672" i="1"/>
  <c r="AB3555" i="1"/>
  <c r="AB3556" i="1"/>
  <c r="AB3572" i="1"/>
  <c r="AB3581" i="1"/>
  <c r="AB3587" i="1"/>
  <c r="AB3593" i="1"/>
  <c r="AB3599" i="1"/>
  <c r="AB3605" i="1"/>
  <c r="AB3611" i="1"/>
  <c r="AB3621" i="1"/>
  <c r="AB3637" i="1"/>
  <c r="AB3645" i="1"/>
  <c r="AB3655" i="1"/>
  <c r="V3549" i="1"/>
  <c r="AB3549" i="1" s="1"/>
  <c r="M3558" i="1"/>
  <c r="AB3558" i="1" s="1"/>
  <c r="AB3571" i="1"/>
  <c r="AB3616" i="1"/>
  <c r="AB3630" i="1"/>
  <c r="AB3638" i="1"/>
  <c r="AB3669" i="1"/>
  <c r="P3676" i="1"/>
  <c r="S3681" i="1"/>
  <c r="AB3681" i="1" s="1"/>
  <c r="V3684" i="1"/>
  <c r="AB3695" i="1"/>
  <c r="V3704" i="1"/>
  <c r="AB3710" i="1"/>
  <c r="AB3684" i="1"/>
  <c r="AB3704" i="1"/>
  <c r="AB3709" i="1"/>
  <c r="AB3723" i="1"/>
  <c r="AB3728" i="1"/>
  <c r="AB3733" i="1"/>
  <c r="AB3747" i="1"/>
  <c r="AB3756" i="1"/>
  <c r="AB3769" i="1"/>
  <c r="AB3782" i="1"/>
  <c r="AB3795" i="1"/>
  <c r="V3674" i="1"/>
  <c r="S3689" i="1"/>
  <c r="AB3689" i="1" s="1"/>
  <c r="AB3692" i="1"/>
  <c r="S3697" i="1"/>
  <c r="AB3718" i="1"/>
  <c r="AB3742" i="1"/>
  <c r="AB3751" i="1"/>
  <c r="AB3760" i="1"/>
  <c r="AB3773" i="1"/>
  <c r="AB3786" i="1"/>
  <c r="AB3799" i="1"/>
  <c r="AB3674" i="1"/>
  <c r="AB3708" i="1"/>
  <c r="AB3713" i="1"/>
  <c r="AB3727" i="1"/>
  <c r="AB3732" i="1"/>
  <c r="AB3737" i="1"/>
  <c r="AB3755" i="1"/>
  <c r="AB3764" i="1"/>
  <c r="AB3777" i="1"/>
  <c r="AB3790" i="1"/>
  <c r="AB3676" i="1"/>
  <c r="M3683" i="1"/>
  <c r="AB3683" i="1" s="1"/>
  <c r="P3686" i="1"/>
  <c r="AB3686" i="1" s="1"/>
  <c r="S3696" i="1"/>
  <c r="M3699" i="1"/>
  <c r="AB3699" i="1" s="1"/>
  <c r="S3701" i="1"/>
  <c r="AB3722" i="1"/>
  <c r="AB3746" i="1"/>
  <c r="AB3759" i="1"/>
  <c r="AB3768" i="1"/>
  <c r="AB3781" i="1"/>
  <c r="AB3794" i="1"/>
  <c r="AB3678" i="1"/>
  <c r="AB3712" i="1"/>
  <c r="AB3717" i="1"/>
  <c r="AB3731" i="1"/>
  <c r="AB3736" i="1"/>
  <c r="AB3741" i="1"/>
  <c r="AB3750" i="1"/>
  <c r="AB3763" i="1"/>
  <c r="AB3772" i="1"/>
  <c r="AB3785" i="1"/>
  <c r="AB3798" i="1"/>
  <c r="M3675" i="1"/>
  <c r="AB3675" i="1" s="1"/>
  <c r="M3680" i="1"/>
  <c r="AB3680" i="1" s="1"/>
  <c r="Z3690" i="1"/>
  <c r="AB3690" i="1" s="1"/>
  <c r="M3691" i="1"/>
  <c r="AB3691" i="1" s="1"/>
  <c r="P3694" i="1"/>
  <c r="AB3694" i="1" s="1"/>
  <c r="V3696" i="1"/>
  <c r="AB3702" i="1"/>
  <c r="M3703" i="1"/>
  <c r="AB3703" i="1" s="1"/>
  <c r="S3705" i="1"/>
  <c r="AB3705" i="1" s="1"/>
  <c r="AB3726" i="1"/>
  <c r="AB3754" i="1"/>
  <c r="AB3767" i="1"/>
  <c r="AB3776" i="1"/>
  <c r="AB3789" i="1"/>
  <c r="AB3806" i="1"/>
  <c r="AB3688" i="1"/>
  <c r="AB3697" i="1"/>
  <c r="AB3711" i="1"/>
  <c r="AB3716" i="1"/>
  <c r="AB3721" i="1"/>
  <c r="AB3735" i="1"/>
  <c r="AB3740" i="1"/>
  <c r="AB3745" i="1"/>
  <c r="AB3758" i="1"/>
  <c r="AB3771" i="1"/>
  <c r="AB3780" i="1"/>
  <c r="AB3793" i="1"/>
  <c r="P3682" i="1"/>
  <c r="AB3682" i="1" s="1"/>
  <c r="AB3687" i="1"/>
  <c r="V3700" i="1"/>
  <c r="AB3700" i="1" s="1"/>
  <c r="AB3706" i="1"/>
  <c r="M3707" i="1"/>
  <c r="AB3707" i="1" s="1"/>
  <c r="AB3730" i="1"/>
  <c r="AB3749" i="1"/>
  <c r="AB3762" i="1"/>
  <c r="AB3775" i="1"/>
  <c r="AB3784" i="1"/>
  <c r="AB3797" i="1"/>
  <c r="P3679" i="1"/>
  <c r="AB3679" i="1" s="1"/>
  <c r="S3693" i="1"/>
  <c r="AB3693" i="1" s="1"/>
  <c r="AB3696" i="1"/>
  <c r="P3698" i="1"/>
  <c r="AB3698" i="1" s="1"/>
  <c r="AB3701" i="1"/>
  <c r="AB3715" i="1"/>
  <c r="AB3720" i="1"/>
  <c r="AB3725" i="1"/>
  <c r="AB3739" i="1"/>
  <c r="AB3744" i="1"/>
  <c r="AB3753" i="1"/>
  <c r="AB3766" i="1"/>
  <c r="AB3779" i="1"/>
  <c r="AB3788" i="1"/>
  <c r="AB3801" i="1"/>
  <c r="AB3804" i="1"/>
  <c r="M3802" i="1"/>
  <c r="AB3802" i="1" s="1"/>
  <c r="P3817" i="1"/>
  <c r="AB3820" i="1"/>
  <c r="AB3834" i="1"/>
  <c r="AB3844" i="1"/>
  <c r="AB3849" i="1"/>
  <c r="AB3913" i="1"/>
  <c r="AB3925" i="1"/>
  <c r="AB3928" i="1"/>
  <c r="AB3809" i="1"/>
  <c r="AB3805" i="1"/>
  <c r="AB3862" i="1"/>
  <c r="AB3876" i="1"/>
  <c r="AB3881" i="1"/>
  <c r="AB3888" i="1"/>
  <c r="AB3893" i="1"/>
  <c r="AB3899" i="1"/>
  <c r="AB3900" i="1"/>
  <c r="AB3905" i="1"/>
  <c r="AB3906" i="1"/>
  <c r="AB3926" i="1"/>
  <c r="AB3808" i="1"/>
  <c r="S3812" i="1"/>
  <c r="AB3819" i="1"/>
  <c r="AB3833" i="1"/>
  <c r="AB3843" i="1"/>
  <c r="AB3854" i="1"/>
  <c r="AB3856" i="1"/>
  <c r="AB3874" i="1"/>
  <c r="AB3886" i="1"/>
  <c r="AB3898" i="1"/>
  <c r="AB3912" i="1"/>
  <c r="AB3923" i="1"/>
  <c r="AB3818" i="1"/>
  <c r="AB3828" i="1"/>
  <c r="AB3842" i="1"/>
  <c r="AB3861" i="1"/>
  <c r="AB3807" i="1"/>
  <c r="AB3813" i="1"/>
  <c r="M3814" i="1"/>
  <c r="AB3814" i="1" s="1"/>
  <c r="S3816" i="1"/>
  <c r="AB3823" i="1"/>
  <c r="AB3837" i="1"/>
  <c r="AB3847" i="1"/>
  <c r="AB3853" i="1"/>
  <c r="AB3891" i="1"/>
  <c r="AB3938" i="1"/>
  <c r="AB3846" i="1"/>
  <c r="AB3867" i="1"/>
  <c r="AB3879" i="1"/>
  <c r="AB3885" i="1"/>
  <c r="AB3897" i="1"/>
  <c r="AB3903" i="1"/>
  <c r="AB3909" i="1"/>
  <c r="AB3817" i="1"/>
  <c r="AB3827" i="1"/>
  <c r="AB3841" i="1"/>
  <c r="AB3866" i="1"/>
  <c r="AB3878" i="1"/>
  <c r="AB3890" i="1"/>
  <c r="AB3902" i="1"/>
  <c r="AB3919" i="1"/>
  <c r="AB3931" i="1"/>
  <c r="AB3812" i="1"/>
  <c r="AB3826" i="1"/>
  <c r="AB3836" i="1"/>
  <c r="AB3859" i="1"/>
  <c r="AB3860" i="1"/>
  <c r="AB3917" i="1"/>
  <c r="AB3920" i="1"/>
  <c r="AB3929" i="1"/>
  <c r="AB3934" i="1"/>
  <c r="AB3937" i="1"/>
  <c r="V3815" i="1"/>
  <c r="AB3815" i="1" s="1"/>
  <c r="AB3821" i="1"/>
  <c r="AB3831" i="1"/>
  <c r="AB3845" i="1"/>
  <c r="AB3850" i="1"/>
  <c r="AB3852" i="1"/>
  <c r="AB3858" i="1"/>
  <c r="AB3865" i="1"/>
  <c r="AB3816" i="1"/>
  <c r="AB3830" i="1"/>
  <c r="AB3840" i="1"/>
  <c r="AB3871" i="1"/>
  <c r="AB3872" i="1"/>
  <c r="AB3877" i="1"/>
  <c r="AB3883" i="1"/>
  <c r="AB3884" i="1"/>
  <c r="AB3889" i="1"/>
  <c r="AB3895" i="1"/>
  <c r="AB3896" i="1"/>
  <c r="AB3901" i="1"/>
  <c r="AB3907" i="1"/>
  <c r="AB3908" i="1"/>
  <c r="AB3915" i="1"/>
  <c r="AB3918" i="1"/>
  <c r="AB3930" i="1"/>
  <c r="AB3941" i="1"/>
  <c r="AB3810" i="1"/>
  <c r="AB3811" i="1"/>
  <c r="AB3825" i="1"/>
  <c r="AB3835" i="1"/>
  <c r="AB3857" i="1"/>
  <c r="AB3870" i="1"/>
  <c r="AB3882" i="1"/>
  <c r="AB3894" i="1"/>
  <c r="AB3916" i="1"/>
  <c r="AB3927" i="1"/>
  <c r="AB3940" i="1"/>
  <c r="AB3944" i="1"/>
  <c r="AB3939" i="1"/>
  <c r="AB3947" i="1"/>
  <c r="AB3948" i="1"/>
  <c r="AB4008" i="1"/>
  <c r="AB3954" i="1"/>
  <c r="AB3960" i="1"/>
  <c r="AB3966" i="1"/>
  <c r="AB3972" i="1"/>
  <c r="AB3978" i="1"/>
  <c r="AB3984" i="1"/>
  <c r="AB3990" i="1"/>
  <c r="AB3996" i="1"/>
  <c r="AB4002" i="1"/>
  <c r="AB3935" i="1"/>
  <c r="AB3953" i="1"/>
  <c r="AB3959" i="1"/>
  <c r="AB3965" i="1"/>
  <c r="AB3971" i="1"/>
  <c r="AB3977" i="1"/>
  <c r="AB3983" i="1"/>
  <c r="AB3989" i="1"/>
  <c r="AB3995" i="1"/>
  <c r="AB4001" i="1"/>
  <c r="AB4007" i="1"/>
  <c r="AB4009" i="1"/>
  <c r="AB3943" i="1"/>
  <c r="AB3952" i="1"/>
  <c r="AB3958" i="1"/>
  <c r="AB3964" i="1"/>
  <c r="AB3970" i="1"/>
  <c r="AB3976" i="1"/>
  <c r="AB3982" i="1"/>
  <c r="AB3988" i="1"/>
  <c r="AB3994" i="1"/>
  <c r="AB4000" i="1"/>
  <c r="AB4006" i="1"/>
  <c r="AB4015" i="1"/>
  <c r="AB4023" i="1"/>
  <c r="AB4016" i="1"/>
  <c r="AB3951" i="1"/>
  <c r="AB3957" i="1"/>
  <c r="AB3963" i="1"/>
  <c r="AB3969" i="1"/>
  <c r="AB3975" i="1"/>
  <c r="AB3981" i="1"/>
  <c r="AB3987" i="1"/>
  <c r="AB3993" i="1"/>
  <c r="AB3999" i="1"/>
  <c r="AB4005" i="1"/>
  <c r="AB4014" i="1"/>
  <c r="AB4031" i="1"/>
  <c r="AB3950" i="1"/>
  <c r="AB3956" i="1"/>
  <c r="AB3962" i="1"/>
  <c r="AB3968" i="1"/>
  <c r="AB3974" i="1"/>
  <c r="AB3980" i="1"/>
  <c r="AB3986" i="1"/>
  <c r="AB3992" i="1"/>
  <c r="AB3998" i="1"/>
  <c r="AB4004" i="1"/>
  <c r="AB4011" i="1"/>
  <c r="AB4017" i="1"/>
  <c r="V4028" i="1"/>
  <c r="P4034" i="1"/>
  <c r="S4037" i="1"/>
  <c r="AB4040" i="1"/>
  <c r="AB4056" i="1"/>
  <c r="AB4072" i="1"/>
  <c r="AB4039" i="1"/>
  <c r="V4020" i="1"/>
  <c r="AB4020" i="1" s="1"/>
  <c r="AB4028" i="1"/>
  <c r="AB4139" i="1"/>
  <c r="AB4026" i="1"/>
  <c r="AB4038" i="1"/>
  <c r="AB4044" i="1"/>
  <c r="AB4049" i="1"/>
  <c r="AB4054" i="1"/>
  <c r="AB4065" i="1"/>
  <c r="AB4070" i="1"/>
  <c r="AB4081" i="1"/>
  <c r="AB4086" i="1"/>
  <c r="AB4097" i="1"/>
  <c r="AB4102" i="1"/>
  <c r="AB4113" i="1"/>
  <c r="AB4118" i="1"/>
  <c r="AB4021" i="1"/>
  <c r="AB4043" i="1"/>
  <c r="AB4059" i="1"/>
  <c r="AB4075" i="1"/>
  <c r="AB4091" i="1"/>
  <c r="AB4107" i="1"/>
  <c r="AB4123" i="1"/>
  <c r="AB4130" i="1"/>
  <c r="AB4022" i="1"/>
  <c r="AB4024" i="1"/>
  <c r="M4027" i="1"/>
  <c r="AB4027" i="1" s="1"/>
  <c r="AB4037" i="1"/>
  <c r="AB4137" i="1"/>
  <c r="AB4036" i="1"/>
  <c r="AB4048" i="1"/>
  <c r="AB4053" i="1"/>
  <c r="AB4058" i="1"/>
  <c r="AB4064" i="1"/>
  <c r="AB4069" i="1"/>
  <c r="AB4074" i="1"/>
  <c r="AB4080" i="1"/>
  <c r="AB4085" i="1"/>
  <c r="AB4090" i="1"/>
  <c r="AB4096" i="1"/>
  <c r="AB4101" i="1"/>
  <c r="AB4106" i="1"/>
  <c r="AB4112" i="1"/>
  <c r="AB4117" i="1"/>
  <c r="AB4122" i="1"/>
  <c r="AB4129" i="1"/>
  <c r="AB4034" i="1"/>
  <c r="AB4047" i="1"/>
  <c r="AB4063" i="1"/>
  <c r="AB4079" i="1"/>
  <c r="AB4095" i="1"/>
  <c r="AB4111" i="1"/>
  <c r="AB4127" i="1"/>
  <c r="AB4128" i="1"/>
  <c r="AB4136" i="1"/>
  <c r="AB4033" i="1"/>
  <c r="M4035" i="1"/>
  <c r="AB4035" i="1" s="1"/>
  <c r="AB4041" i="1"/>
  <c r="AB4046" i="1"/>
  <c r="AB4052" i="1"/>
  <c r="AB4057" i="1"/>
  <c r="AB4062" i="1"/>
  <c r="AB4068" i="1"/>
  <c r="AB4073" i="1"/>
  <c r="AB4078" i="1"/>
  <c r="AB4084" i="1"/>
  <c r="AB4089" i="1"/>
  <c r="AB4094" i="1"/>
  <c r="AB4100" i="1"/>
  <c r="AB4105" i="1"/>
  <c r="AB4110" i="1"/>
  <c r="AB4116" i="1"/>
  <c r="AB4121" i="1"/>
  <c r="AB4135" i="1"/>
  <c r="AB4018" i="1"/>
  <c r="AB4051" i="1"/>
  <c r="AB4067" i="1"/>
  <c r="AB4083" i="1"/>
  <c r="AB4099" i="1"/>
  <c r="AB4115" i="1"/>
  <c r="AB4126" i="1"/>
  <c r="AB4134" i="1"/>
  <c r="AB4141" i="1"/>
  <c r="S4025" i="1"/>
  <c r="AB4025" i="1" s="1"/>
  <c r="AB4030" i="1"/>
  <c r="AB4032" i="1"/>
  <c r="P4042" i="1"/>
  <c r="AB4042" i="1" s="1"/>
  <c r="AB4142" i="1"/>
  <c r="AB4152" i="1"/>
  <c r="AB4158" i="1"/>
  <c r="AB4161" i="1"/>
  <c r="AB4150" i="1"/>
  <c r="AB4166" i="1"/>
  <c r="AB4155" i="1"/>
  <c r="AB4170" i="1"/>
  <c r="AB4174" i="1"/>
  <c r="AB4178" i="1"/>
  <c r="AB4182" i="1"/>
  <c r="AB4186" i="1"/>
  <c r="AB4190" i="1"/>
  <c r="AB4194" i="1"/>
  <c r="AB4198" i="1"/>
  <c r="AB4202" i="1"/>
  <c r="AB4148" i="1"/>
  <c r="AB4147" i="1"/>
  <c r="AB4154" i="1"/>
  <c r="AB4164" i="1"/>
  <c r="AB4205" i="1"/>
  <c r="AB4168" i="1"/>
  <c r="AB4172" i="1"/>
  <c r="AB4176" i="1"/>
  <c r="AB4180" i="1"/>
  <c r="AB4184" i="1"/>
  <c r="AB4188" i="1"/>
  <c r="AB4192" i="1"/>
  <c r="AB4196" i="1"/>
  <c r="AB4200" i="1"/>
  <c r="AB4204" i="1"/>
  <c r="M4144" i="1"/>
  <c r="AB4144" i="1" s="1"/>
  <c r="AB4163" i="1"/>
  <c r="AB4245" i="1"/>
  <c r="M4146" i="1"/>
  <c r="AB4146" i="1" s="1"/>
  <c r="P4149" i="1"/>
  <c r="AB4149" i="1" s="1"/>
  <c r="AB4153" i="1"/>
  <c r="AB4167" i="1"/>
  <c r="AB4171" i="1"/>
  <c r="AB4175" i="1"/>
  <c r="AB4179" i="1"/>
  <c r="P4143" i="1"/>
  <c r="AB4143" i="1" s="1"/>
  <c r="V4151" i="1"/>
  <c r="AB4151" i="1" s="1"/>
  <c r="AB4157" i="1"/>
  <c r="AB4183" i="1"/>
  <c r="AB4187" i="1"/>
  <c r="AB4191" i="1"/>
  <c r="AB4195" i="1"/>
  <c r="AB4199" i="1"/>
  <c r="AB4203" i="1"/>
  <c r="AB4217" i="1"/>
  <c r="AB4256" i="1"/>
  <c r="AB4310" i="1"/>
  <c r="AB4326" i="1"/>
  <c r="P4206" i="1"/>
  <c r="S4209" i="1"/>
  <c r="AB4209" i="1" s="1"/>
  <c r="V4212" i="1"/>
  <c r="AB4215" i="1"/>
  <c r="M4219" i="1"/>
  <c r="AB4231" i="1"/>
  <c r="AB4247" i="1"/>
  <c r="AB4230" i="1"/>
  <c r="AB4246" i="1"/>
  <c r="AB4261" i="1"/>
  <c r="AB4267" i="1"/>
  <c r="AB4273" i="1"/>
  <c r="AB4321" i="1"/>
  <c r="AB4212" i="1"/>
  <c r="AB4228" i="1"/>
  <c r="AB4244" i="1"/>
  <c r="AB4314" i="1"/>
  <c r="AB4319" i="1"/>
  <c r="V4208" i="1"/>
  <c r="AB4211" i="1"/>
  <c r="AB4227" i="1"/>
  <c r="AB4243" i="1"/>
  <c r="AB4254" i="1"/>
  <c r="AB4260" i="1"/>
  <c r="AB4266" i="1"/>
  <c r="AB4272" i="1"/>
  <c r="AB4278" i="1"/>
  <c r="AB4284" i="1"/>
  <c r="AB4290" i="1"/>
  <c r="AB4296" i="1"/>
  <c r="AB4302" i="1"/>
  <c r="AB4308" i="1"/>
  <c r="AB4324" i="1"/>
  <c r="AB4226" i="1"/>
  <c r="AB4242" i="1"/>
  <c r="AB4309" i="1"/>
  <c r="AB4325" i="1"/>
  <c r="AB4224" i="1"/>
  <c r="AB4240" i="1"/>
  <c r="AB4253" i="1"/>
  <c r="AB4259" i="1"/>
  <c r="AB4265" i="1"/>
  <c r="AB4271" i="1"/>
  <c r="AB4277" i="1"/>
  <c r="AB4283" i="1"/>
  <c r="AB4289" i="1"/>
  <c r="AB4295" i="1"/>
  <c r="AB4301" i="1"/>
  <c r="AB4307" i="1"/>
  <c r="AB4318" i="1"/>
  <c r="AB4323" i="1"/>
  <c r="AB4206" i="1"/>
  <c r="AB4223" i="1"/>
  <c r="AB4239" i="1"/>
  <c r="AB4312" i="1"/>
  <c r="AB4328" i="1"/>
  <c r="AB4329" i="1"/>
  <c r="P4214" i="1"/>
  <c r="AB4214" i="1" s="1"/>
  <c r="AB4222" i="1"/>
  <c r="AB4238" i="1"/>
  <c r="AB4252" i="1"/>
  <c r="AB4258" i="1"/>
  <c r="AB4264" i="1"/>
  <c r="AB4270" i="1"/>
  <c r="AB4276" i="1"/>
  <c r="AB4282" i="1"/>
  <c r="AB4288" i="1"/>
  <c r="AB4294" i="1"/>
  <c r="AB4300" i="1"/>
  <c r="AB4306" i="1"/>
  <c r="AB4313" i="1"/>
  <c r="AB4220" i="1"/>
  <c r="AB4236" i="1"/>
  <c r="AB4311" i="1"/>
  <c r="AB4322" i="1"/>
  <c r="AB4327" i="1"/>
  <c r="M4207" i="1"/>
  <c r="AB4207" i="1" s="1"/>
  <c r="S4213" i="1"/>
  <c r="AB4213" i="1" s="1"/>
  <c r="V4216" i="1"/>
  <c r="AB4216" i="1" s="1"/>
  <c r="AB4219" i="1"/>
  <c r="AB4235" i="1"/>
  <c r="AB4251" i="1"/>
  <c r="AB4257" i="1"/>
  <c r="AB4263" i="1"/>
  <c r="AB4269" i="1"/>
  <c r="AB4275" i="1"/>
  <c r="AB4281" i="1"/>
  <c r="AB4287" i="1"/>
  <c r="AB4293" i="1"/>
  <c r="AB4299" i="1"/>
  <c r="AB4305" i="1"/>
  <c r="AB4316" i="1"/>
  <c r="P4208" i="1"/>
  <c r="AB4208" i="1" s="1"/>
  <c r="P4210" i="1"/>
  <c r="AB4210" i="1" s="1"/>
  <c r="AB4218" i="1"/>
  <c r="AB4234" i="1"/>
  <c r="AB4250" i="1"/>
  <c r="AB4317" i="1"/>
  <c r="AB4369" i="1"/>
  <c r="AB4375" i="1"/>
  <c r="P4330" i="1"/>
  <c r="P4342" i="1"/>
  <c r="V4352" i="1"/>
  <c r="AB4353" i="1"/>
  <c r="S4357" i="1"/>
  <c r="AB4364" i="1"/>
  <c r="AB4379" i="1"/>
  <c r="AB4352" i="1"/>
  <c r="AB4358" i="1"/>
  <c r="AB4368" i="1"/>
  <c r="AB4383" i="1"/>
  <c r="AB4338" i="1"/>
  <c r="AB4344" i="1"/>
  <c r="AB4377" i="1"/>
  <c r="AB4382" i="1"/>
  <c r="AB4387" i="1"/>
  <c r="AB4336" i="1"/>
  <c r="M4339" i="1"/>
  <c r="AB4339" i="1" s="1"/>
  <c r="V4356" i="1"/>
  <c r="AB4357" i="1"/>
  <c r="AB4372" i="1"/>
  <c r="AB4386" i="1"/>
  <c r="AB4343" i="1"/>
  <c r="AB4362" i="1"/>
  <c r="AB4363" i="1"/>
  <c r="AB4390" i="1"/>
  <c r="AB4391" i="1"/>
  <c r="AB4330" i="1"/>
  <c r="V4332" i="1"/>
  <c r="AB4335" i="1"/>
  <c r="AB4342" i="1"/>
  <c r="P4346" i="1"/>
  <c r="AB4346" i="1" s="1"/>
  <c r="AB4350" i="1"/>
  <c r="AB4356" i="1"/>
  <c r="AB4376" i="1"/>
  <c r="AB4381" i="1"/>
  <c r="AB4332" i="1"/>
  <c r="AB4334" i="1"/>
  <c r="V4340" i="1"/>
  <c r="AB4341" i="1"/>
  <c r="V4348" i="1"/>
  <c r="AB4349" i="1"/>
  <c r="M4351" i="1"/>
  <c r="AB4351" i="1" s="1"/>
  <c r="AB4361" i="1"/>
  <c r="AB4366" i="1"/>
  <c r="AB4367" i="1"/>
  <c r="AB4385" i="1"/>
  <c r="AB4380" i="1"/>
  <c r="AB4348" i="1"/>
  <c r="AB4365" i="1"/>
  <c r="AB4370" i="1"/>
  <c r="AB4371" i="1"/>
  <c r="AB4384" i="1"/>
  <c r="M4331" i="1"/>
  <c r="AB4331" i="1" s="1"/>
  <c r="S4337" i="1"/>
  <c r="AB4337" i="1" s="1"/>
  <c r="AB4340" i="1"/>
  <c r="AB4354" i="1"/>
  <c r="AB4355" i="1"/>
  <c r="AB4360" i="1"/>
  <c r="AB4388" i="1"/>
  <c r="AB4403" i="1"/>
  <c r="AB4410" i="1"/>
  <c r="AB4416" i="1"/>
  <c r="AB4422" i="1"/>
  <c r="P4424" i="1"/>
  <c r="AB4497" i="1"/>
  <c r="S4396" i="1"/>
  <c r="AB4396" i="1" s="1"/>
  <c r="V4399" i="1"/>
  <c r="AB4402" i="1"/>
  <c r="M4405" i="1"/>
  <c r="S4407" i="1"/>
  <c r="P4412" i="1"/>
  <c r="V4414" i="1"/>
  <c r="M4417" i="1"/>
  <c r="S4419" i="1"/>
  <c r="AB4401" i="1"/>
  <c r="AB4409" i="1"/>
  <c r="AB4421" i="1"/>
  <c r="AB4399" i="1"/>
  <c r="AB4426" i="1"/>
  <c r="AB4442" i="1"/>
  <c r="AB4462" i="1"/>
  <c r="AB4408" i="1"/>
  <c r="AB4414" i="1"/>
  <c r="AB4420" i="1"/>
  <c r="AB4431" i="1"/>
  <c r="AB4436" i="1"/>
  <c r="AB4447" i="1"/>
  <c r="AB4452" i="1"/>
  <c r="AB4457" i="1"/>
  <c r="AB4481" i="1"/>
  <c r="AB4394" i="1"/>
  <c r="AB4395" i="1"/>
  <c r="AB4425" i="1"/>
  <c r="AB4441" i="1"/>
  <c r="AB4407" i="1"/>
  <c r="AB4413" i="1"/>
  <c r="AB4419" i="1"/>
  <c r="AB4430" i="1"/>
  <c r="AB4446" i="1"/>
  <c r="M4398" i="1"/>
  <c r="AB4398" i="1" s="1"/>
  <c r="AB4424" i="1"/>
  <c r="AB4435" i="1"/>
  <c r="AB4440" i="1"/>
  <c r="AB4451" i="1"/>
  <c r="AB4466" i="1"/>
  <c r="AB4406" i="1"/>
  <c r="AB4412" i="1"/>
  <c r="AB4418" i="1"/>
  <c r="AB4429" i="1"/>
  <c r="AB4445" i="1"/>
  <c r="AB4461" i="1"/>
  <c r="AB4434" i="1"/>
  <c r="AB4450" i="1"/>
  <c r="AB4455" i="1"/>
  <c r="AB4456" i="1"/>
  <c r="S4400" i="1"/>
  <c r="AB4400" i="1" s="1"/>
  <c r="AB4405" i="1"/>
  <c r="AB4411" i="1"/>
  <c r="AB4417" i="1"/>
  <c r="AB4423" i="1"/>
  <c r="AB4428" i="1"/>
  <c r="AB4439" i="1"/>
  <c r="AB4444" i="1"/>
  <c r="AB4459" i="1"/>
  <c r="AB4460" i="1"/>
  <c r="AB4464" i="1"/>
  <c r="AB4465" i="1"/>
  <c r="AB4469" i="1"/>
  <c r="P4397" i="1"/>
  <c r="AB4397" i="1" s="1"/>
  <c r="AB4404" i="1"/>
  <c r="AB4433" i="1"/>
  <c r="AB4449" i="1"/>
  <c r="AB4463" i="1"/>
  <c r="AB4468" i="1"/>
  <c r="AB4471" i="1"/>
  <c r="AB4474" i="1"/>
  <c r="AB4483" i="1"/>
  <c r="AB4496" i="1"/>
  <c r="AB4514" i="1"/>
  <c r="AB4470" i="1"/>
  <c r="AB4490" i="1"/>
  <c r="AB4488" i="1"/>
  <c r="AB4507" i="1"/>
  <c r="AB4512" i="1"/>
  <c r="AB4482" i="1"/>
  <c r="AB4495" i="1"/>
  <c r="AB4502" i="1"/>
  <c r="AB4518" i="1"/>
  <c r="AB4522" i="1"/>
  <c r="AB4480" i="1"/>
  <c r="AB4500" i="1"/>
  <c r="AB4525" i="1"/>
  <c r="AB4487" i="1"/>
  <c r="AB4511" i="1"/>
  <c r="AB4516" i="1"/>
  <c r="AB4526" i="1"/>
  <c r="AB4538" i="1"/>
  <c r="AB4494" i="1"/>
  <c r="AB4506" i="1"/>
  <c r="AB4479" i="1"/>
  <c r="AB4492" i="1"/>
  <c r="AB4499" i="1"/>
  <c r="AB4542" i="1"/>
  <c r="AB4486" i="1"/>
  <c r="AB4504" i="1"/>
  <c r="AB4515" i="1"/>
  <c r="AB4523" i="1"/>
  <c r="AB4484" i="1"/>
  <c r="AB4510" i="1"/>
  <c r="AB4546" i="1"/>
  <c r="AB4550" i="1"/>
  <c r="AB4554" i="1"/>
  <c r="AB4467" i="1"/>
  <c r="AB4475" i="1"/>
  <c r="AB4478" i="1"/>
  <c r="AB4491" i="1"/>
  <c r="AB4520" i="1"/>
  <c r="AB4498" i="1"/>
  <c r="AB4503" i="1"/>
  <c r="AB4508" i="1"/>
  <c r="AB4519" i="1"/>
  <c r="AB4530" i="1"/>
  <c r="AB4545" i="1"/>
  <c r="AB4553" i="1"/>
  <c r="AB4566" i="1"/>
  <c r="AB4575" i="1"/>
  <c r="Z4531" i="1"/>
  <c r="Z4535" i="1"/>
  <c r="Z4539" i="1"/>
  <c r="Z4543" i="1"/>
  <c r="Z4547" i="1"/>
  <c r="Z4551" i="1"/>
  <c r="Z4555" i="1"/>
  <c r="AB4564" i="1"/>
  <c r="AB4583" i="1"/>
  <c r="AB4524" i="1"/>
  <c r="AB4574" i="1"/>
  <c r="AB4595" i="1"/>
  <c r="AB4563" i="1"/>
  <c r="AB4572" i="1"/>
  <c r="AB4592" i="1"/>
  <c r="AB4601" i="1"/>
  <c r="AB4582" i="1"/>
  <c r="AB4591" i="1"/>
  <c r="AB4594" i="1"/>
  <c r="AB4614" i="1"/>
  <c r="AB4562" i="1"/>
  <c r="AB4571" i="1"/>
  <c r="AB4580" i="1"/>
  <c r="AB4588" i="1"/>
  <c r="AB4560" i="1"/>
  <c r="AB4590" i="1"/>
  <c r="AB4606" i="1"/>
  <c r="AB4570" i="1"/>
  <c r="AB4579" i="1"/>
  <c r="AB4587" i="1"/>
  <c r="AB4613" i="1"/>
  <c r="AB4528" i="1"/>
  <c r="AB4559" i="1"/>
  <c r="AB4568" i="1"/>
  <c r="AB4598" i="1"/>
  <c r="AB4605" i="1"/>
  <c r="AB4578" i="1"/>
  <c r="AB4618" i="1"/>
  <c r="Z4527" i="1"/>
  <c r="AB4527" i="1" s="1"/>
  <c r="AB4532" i="1"/>
  <c r="AB4536" i="1"/>
  <c r="AB4540" i="1"/>
  <c r="AB4544" i="1"/>
  <c r="AB4548" i="1"/>
  <c r="AB4552" i="1"/>
  <c r="AB4556" i="1"/>
  <c r="AB4558" i="1"/>
  <c r="AB4567" i="1"/>
  <c r="AB4576" i="1"/>
  <c r="AB4586" i="1"/>
  <c r="AB4597" i="1"/>
  <c r="AB4531" i="1"/>
  <c r="AB4535" i="1"/>
  <c r="AB4539" i="1"/>
  <c r="AB4543" i="1"/>
  <c r="AB4547" i="1"/>
  <c r="AB4551" i="1"/>
  <c r="AB4555" i="1"/>
  <c r="AB4584" i="1"/>
  <c r="AB4610" i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636" i="1"/>
  <c r="AB4628" i="1"/>
  <c r="AB4648" i="1"/>
  <c r="AB4653" i="1"/>
  <c r="AB4627" i="1"/>
  <c r="AB4638" i="1"/>
  <c r="AB4649" i="1"/>
  <c r="AB4630" i="1"/>
  <c r="AB4659" i="1"/>
  <c r="AB4626" i="1"/>
  <c r="AB4641" i="1"/>
  <c r="AB4685" i="1"/>
  <c r="AB4640" i="1"/>
  <c r="AB4647" i="1"/>
  <c r="AB4624" i="1"/>
  <c r="AB4633" i="1"/>
  <c r="AB4623" i="1"/>
  <c r="AB4632" i="1"/>
  <c r="AB4639" i="1"/>
  <c r="AB4642" i="1"/>
  <c r="AB4662" i="1"/>
  <c r="AB4678" i="1"/>
  <c r="AB4631" i="1"/>
  <c r="AB4651" i="1"/>
  <c r="AB4658" i="1"/>
  <c r="AB4661" i="1"/>
  <c r="AB4622" i="1"/>
  <c r="AB4634" i="1"/>
  <c r="AB4694" i="1"/>
  <c r="AB4644" i="1"/>
  <c r="AB4646" i="1"/>
  <c r="AB4655" i="1"/>
  <c r="AB4668" i="1"/>
  <c r="AB4669" i="1"/>
  <c r="P4679" i="1"/>
  <c r="Z4687" i="1"/>
  <c r="AB4703" i="1"/>
  <c r="AB4714" i="1"/>
  <c r="AB4744" i="1"/>
  <c r="AB4684" i="1"/>
  <c r="AB4683" i="1"/>
  <c r="AB4693" i="1"/>
  <c r="AB4716" i="1"/>
  <c r="AB4722" i="1"/>
  <c r="AB4681" i="1"/>
  <c r="AB4692" i="1"/>
  <c r="AB4711" i="1"/>
  <c r="AB4735" i="1"/>
  <c r="AB4701" i="1"/>
  <c r="AB4720" i="1"/>
  <c r="AB4725" i="1"/>
  <c r="AB4743" i="1"/>
  <c r="AB4748" i="1"/>
  <c r="AB4656" i="1"/>
  <c r="P4671" i="1"/>
  <c r="AB4671" i="1" s="1"/>
  <c r="AB4679" i="1"/>
  <c r="AB4691" i="1"/>
  <c r="AB4700" i="1"/>
  <c r="AB4715" i="1"/>
  <c r="AB4726" i="1"/>
  <c r="AB4738" i="1"/>
  <c r="AB4677" i="1"/>
  <c r="AB4705" i="1"/>
  <c r="AB4724" i="1"/>
  <c r="AB4732" i="1"/>
  <c r="AB4746" i="1"/>
  <c r="AB4664" i="1"/>
  <c r="S4670" i="1"/>
  <c r="AB4670" i="1" s="1"/>
  <c r="V4673" i="1"/>
  <c r="M4680" i="1"/>
  <c r="AB4680" i="1" s="1"/>
  <c r="AB4689" i="1"/>
  <c r="AB4699" i="1"/>
  <c r="AB4706" i="1"/>
  <c r="AB4719" i="1"/>
  <c r="AB4731" i="1"/>
  <c r="AB4740" i="1"/>
  <c r="AB4665" i="1"/>
  <c r="AB4675" i="1"/>
  <c r="AB4688" i="1"/>
  <c r="AB4704" i="1"/>
  <c r="AB4709" i="1"/>
  <c r="AB4739" i="1"/>
  <c r="AB4673" i="1"/>
  <c r="AB4697" i="1"/>
  <c r="AB4710" i="1"/>
  <c r="AB4723" i="1"/>
  <c r="AB4728" i="1"/>
  <c r="AB4652" i="1"/>
  <c r="AB4672" i="1"/>
  <c r="M4676" i="1"/>
  <c r="AB4676" i="1" s="1"/>
  <c r="S4682" i="1"/>
  <c r="AB4682" i="1" s="1"/>
  <c r="AB4687" i="1"/>
  <c r="AB4696" i="1"/>
  <c r="AB4708" i="1"/>
  <c r="AB4713" i="1"/>
  <c r="AB4736" i="1"/>
  <c r="AB4755" i="1"/>
  <c r="AB4775" i="1"/>
  <c r="AB4785" i="1"/>
  <c r="AB4801" i="1"/>
  <c r="AB4729" i="1"/>
  <c r="AB4753" i="1"/>
  <c r="AB4765" i="1"/>
  <c r="AB4774" i="1"/>
  <c r="AB4793" i="1"/>
  <c r="AB4737" i="1"/>
  <c r="AB4745" i="1"/>
  <c r="AB4787" i="1"/>
  <c r="AB4795" i="1"/>
  <c r="AB4751" i="1"/>
  <c r="AB4752" i="1"/>
  <c r="AB4763" i="1"/>
  <c r="AB4773" i="1"/>
  <c r="AB4782" i="1"/>
  <c r="AB4792" i="1"/>
  <c r="AB4803" i="1"/>
  <c r="AB4747" i="1"/>
  <c r="AB4809" i="1"/>
  <c r="AB4749" i="1"/>
  <c r="AB4761" i="1"/>
  <c r="AB4771" i="1"/>
  <c r="AB4772" i="1"/>
  <c r="AB4781" i="1"/>
  <c r="AB4797" i="1"/>
  <c r="AB4770" i="1"/>
  <c r="AB4810" i="1"/>
  <c r="AB4811" i="1"/>
  <c r="AB4759" i="1"/>
  <c r="AB4760" i="1"/>
  <c r="AB4779" i="1"/>
  <c r="AB4780" i="1"/>
  <c r="AB4783" i="1"/>
  <c r="AB4789" i="1"/>
  <c r="AB4790" i="1"/>
  <c r="AB4799" i="1"/>
  <c r="AB4808" i="1"/>
  <c r="AB4733" i="1"/>
  <c r="AB4741" i="1"/>
  <c r="AB4769" i="1"/>
  <c r="AB4778" i="1"/>
  <c r="AB4791" i="1"/>
  <c r="AB4796" i="1"/>
  <c r="AB4805" i="1"/>
  <c r="AB4814" i="1"/>
  <c r="AB4757" i="1"/>
  <c r="AB4788" i="1"/>
  <c r="AB4821" i="1"/>
  <c r="AB4767" i="1"/>
  <c r="AB4768" i="1"/>
  <c r="AB4777" i="1"/>
  <c r="AB4786" i="1"/>
  <c r="AB4806" i="1"/>
  <c r="AB4819" i="1"/>
  <c r="AB4835" i="1"/>
  <c r="AB4854" i="1"/>
  <c r="AB4815" i="1"/>
  <c r="AB4816" i="1"/>
  <c r="AB4818" i="1"/>
  <c r="AB4834" i="1"/>
  <c r="AB4866" i="1"/>
  <c r="AB4832" i="1"/>
  <c r="AB4831" i="1"/>
  <c r="AB4842" i="1"/>
  <c r="AB4830" i="1"/>
  <c r="AB4841" i="1"/>
  <c r="AB4860" i="1"/>
  <c r="AB4828" i="1"/>
  <c r="AB4840" i="1"/>
  <c r="AB4850" i="1"/>
  <c r="AB4859" i="1"/>
  <c r="AB4827" i="1"/>
  <c r="AB4839" i="1"/>
  <c r="AB4861" i="1"/>
  <c r="AB4868" i="1"/>
  <c r="AB4871" i="1"/>
  <c r="AB4826" i="1"/>
  <c r="AB4848" i="1"/>
  <c r="AB4858" i="1"/>
  <c r="AB4862" i="1"/>
  <c r="AB4867" i="1"/>
  <c r="AB4886" i="1"/>
  <c r="AB4824" i="1"/>
  <c r="AB4838" i="1"/>
  <c r="AB4847" i="1"/>
  <c r="AB4874" i="1"/>
  <c r="AB4812" i="1"/>
  <c r="AB4823" i="1"/>
  <c r="AB4837" i="1"/>
  <c r="AB4849" i="1"/>
  <c r="AB4856" i="1"/>
  <c r="AB4885" i="1"/>
  <c r="AB4890" i="1"/>
  <c r="AB4822" i="1"/>
  <c r="AB4846" i="1"/>
  <c r="AB4855" i="1"/>
  <c r="AB4870" i="1"/>
  <c r="AB4820" i="1"/>
  <c r="AB4836" i="1"/>
  <c r="AB4845" i="1"/>
  <c r="AB4857" i="1"/>
  <c r="AB4864" i="1"/>
  <c r="AB4889" i="1"/>
  <c r="AB4936" i="1"/>
  <c r="AB4928" i="1"/>
  <c r="AB4879" i="1"/>
  <c r="AB4880" i="1"/>
  <c r="AB4893" i="1"/>
  <c r="AB4902" i="1"/>
  <c r="AB4912" i="1"/>
  <c r="AB4918" i="1"/>
  <c r="AB4883" i="1"/>
  <c r="AB4884" i="1"/>
  <c r="AB4887" i="1"/>
  <c r="AB4888" i="1"/>
  <c r="AB4891" i="1"/>
  <c r="AB4892" i="1"/>
  <c r="AB4901" i="1"/>
  <c r="AB4926" i="1"/>
  <c r="AB4910" i="1"/>
  <c r="AB4917" i="1"/>
  <c r="AB4925" i="1"/>
  <c r="AB4900" i="1"/>
  <c r="AB4909" i="1"/>
  <c r="AB4933" i="1"/>
  <c r="AB4935" i="1"/>
  <c r="AB4899" i="1"/>
  <c r="AB4924" i="1"/>
  <c r="AB4939" i="1"/>
  <c r="AB4898" i="1"/>
  <c r="AB4908" i="1"/>
  <c r="AB4916" i="1"/>
  <c r="AB4932" i="1"/>
  <c r="AB4875" i="1"/>
  <c r="AB4897" i="1"/>
  <c r="AB4907" i="1"/>
  <c r="AB4915" i="1"/>
  <c r="AB4922" i="1"/>
  <c r="AB4923" i="1"/>
  <c r="AB4906" i="1"/>
  <c r="AB4914" i="1"/>
  <c r="AB4931" i="1"/>
  <c r="AB4934" i="1"/>
  <c r="AB4896" i="1"/>
  <c r="AB4905" i="1"/>
  <c r="AB4921" i="1"/>
  <c r="AB4950" i="1"/>
  <c r="AB4949" i="1"/>
  <c r="AB4948" i="1"/>
  <c r="AB4960" i="1"/>
  <c r="AB4937" i="1"/>
  <c r="AB4938" i="1"/>
  <c r="AB4946" i="1"/>
  <c r="AB4945" i="1"/>
  <c r="AB4965" i="1"/>
  <c r="AB4971" i="1"/>
  <c r="AB4977" i="1"/>
  <c r="AB4983" i="1"/>
  <c r="AB4989" i="1"/>
  <c r="AB4941" i="1"/>
  <c r="AB4942" i="1"/>
  <c r="AB4944" i="1"/>
  <c r="AB4958" i="1"/>
  <c r="AB4964" i="1"/>
  <c r="AB4970" i="1"/>
  <c r="AB4976" i="1"/>
  <c r="AB4982" i="1"/>
  <c r="AB4988" i="1"/>
  <c r="AB4994" i="1"/>
  <c r="AB4957" i="1"/>
  <c r="AB4995" i="1"/>
  <c r="AB5000" i="1"/>
  <c r="AB4956" i="1"/>
  <c r="AB4963" i="1"/>
  <c r="AB4969" i="1"/>
  <c r="AB4975" i="1"/>
  <c r="AB4981" i="1"/>
  <c r="AB4987" i="1"/>
  <c r="AB4993" i="1"/>
  <c r="AB4954" i="1"/>
  <c r="P4959" i="1"/>
  <c r="AB4959" i="1" s="1"/>
  <c r="V4961" i="1"/>
  <c r="AB4961" i="1" s="1"/>
  <c r="AB4998" i="1"/>
  <c r="AB4999" i="1"/>
  <c r="AB5002" i="1"/>
  <c r="AB4953" i="1"/>
  <c r="AB4962" i="1"/>
  <c r="AB4968" i="1"/>
  <c r="AB4974" i="1"/>
  <c r="AB4980" i="1"/>
  <c r="AB4986" i="1"/>
  <c r="AB4992" i="1"/>
  <c r="AB4952" i="1"/>
  <c r="AB4997" i="1"/>
  <c r="AB2258" i="1" l="1"/>
  <c r="AB2330" i="1"/>
  <c r="AB2242" i="1"/>
  <c r="AB230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<sst xmlns="http://schemas.openxmlformats.org/spreadsheetml/2006/main" count="33" uniqueCount="20">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</sst>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ux_Administrativo/FINANCEIRO/PCF%20MARIA%20LUCINDA/PLANILHA%20FINANCEIRA%202026/02%20-%20FEVEREIRO%20202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PAULISTA - CG Nº 003/2022</v>
          </cell>
          <cell r="E12" t="str">
            <v xml:space="preserve"> MICHELLE MARIA PEREIRA</v>
          </cell>
          <cell r="F12" t="str">
            <v>2 - Outros Profissionais da Saúde</v>
          </cell>
          <cell r="G12" t="str">
            <v>3222-05</v>
          </cell>
          <cell r="H12" t="str">
            <v>02/2026</v>
          </cell>
          <cell r="I12" t="str">
            <v>0,00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R12">
            <v>0</v>
          </cell>
          <cell r="S12">
            <v>0</v>
          </cell>
          <cell r="U12">
            <v>0</v>
          </cell>
          <cell r="Y12">
            <v>2715.8</v>
          </cell>
        </row>
        <row r="13">
          <cell r="C13" t="str">
            <v>UPA PAULISTA - CG Nº 003/2022</v>
          </cell>
          <cell r="E13" t="str">
            <v>ABRAAO REGIS FERREIRA</v>
          </cell>
          <cell r="F13" t="str">
            <v>2 - Outros Profissionais da Saúde</v>
          </cell>
          <cell r="G13" t="str">
            <v>3222-05</v>
          </cell>
          <cell r="H13" t="str">
            <v>02/2026</v>
          </cell>
          <cell r="I13" t="str">
            <v>0,00</v>
          </cell>
          <cell r="J13">
            <v>206.89</v>
          </cell>
          <cell r="K13">
            <v>0</v>
          </cell>
          <cell r="L13">
            <v>200.77</v>
          </cell>
          <cell r="M13">
            <v>16.21</v>
          </cell>
          <cell r="O13">
            <v>1.47</v>
          </cell>
          <cell r="R13">
            <v>180.51999999999998</v>
          </cell>
          <cell r="S13">
            <v>97.26</v>
          </cell>
          <cell r="U13">
            <v>0</v>
          </cell>
          <cell r="Y13">
            <v>1704</v>
          </cell>
        </row>
        <row r="14">
          <cell r="C14" t="str">
            <v>UPA PAULISTA - CG Nº 003/2022</v>
          </cell>
          <cell r="E14" t="str">
            <v xml:space="preserve">ADENILTON FERREIRA DA SILVA </v>
          </cell>
          <cell r="F14" t="str">
            <v>3 - Administrativo</v>
          </cell>
          <cell r="G14" t="str">
            <v>3516-05</v>
          </cell>
          <cell r="H14" t="str">
            <v>02/2026</v>
          </cell>
          <cell r="I14" t="str">
            <v>0,00</v>
          </cell>
          <cell r="J14">
            <v>163.58000000000001</v>
          </cell>
          <cell r="K14">
            <v>0</v>
          </cell>
          <cell r="L14">
            <v>200.77</v>
          </cell>
          <cell r="M14">
            <v>32.42</v>
          </cell>
          <cell r="O14">
            <v>1.47</v>
          </cell>
          <cell r="R14">
            <v>180.51999999999998</v>
          </cell>
          <cell r="S14">
            <v>122.69</v>
          </cell>
          <cell r="U14">
            <v>0</v>
          </cell>
          <cell r="Y14">
            <v>0</v>
          </cell>
        </row>
        <row r="15">
          <cell r="C15" t="str">
            <v>UPA PAULISTA - CG Nº 003/2022</v>
          </cell>
          <cell r="E15" t="str">
            <v>ADRIANA LIMA DOS SANTOS</v>
          </cell>
          <cell r="F15" t="str">
            <v>2 - Outros Profissionais da Saúde</v>
          </cell>
          <cell r="G15" t="str">
            <v>3222-05</v>
          </cell>
          <cell r="H15" t="str">
            <v>02/2026</v>
          </cell>
          <cell r="I15" t="str">
            <v>0,00</v>
          </cell>
          <cell r="J15">
            <v>159.61000000000001</v>
          </cell>
          <cell r="K15">
            <v>0</v>
          </cell>
          <cell r="L15">
            <v>200.77</v>
          </cell>
          <cell r="M15">
            <v>16.21</v>
          </cell>
          <cell r="O15">
            <v>1.47</v>
          </cell>
          <cell r="R15">
            <v>180.51999999999998</v>
          </cell>
          <cell r="S15">
            <v>81.05</v>
          </cell>
          <cell r="U15">
            <v>0</v>
          </cell>
          <cell r="Y15">
            <v>1704</v>
          </cell>
        </row>
        <row r="16">
          <cell r="C16" t="str">
            <v>UPA PAULISTA - CG Nº 003/2022</v>
          </cell>
          <cell r="E16" t="str">
            <v>ALAN DOS SANTOS MOURA</v>
          </cell>
          <cell r="F16" t="str">
            <v>2 - Outros Profissionais da Saúde</v>
          </cell>
          <cell r="G16" t="str">
            <v>3222-05</v>
          </cell>
          <cell r="H16" t="str">
            <v>02/2026</v>
          </cell>
          <cell r="I16" t="str">
            <v>0,00</v>
          </cell>
          <cell r="J16">
            <v>250.04</v>
          </cell>
          <cell r="K16">
            <v>0</v>
          </cell>
          <cell r="L16">
            <v>200.77</v>
          </cell>
          <cell r="M16">
            <v>0</v>
          </cell>
          <cell r="O16">
            <v>1.47</v>
          </cell>
          <cell r="R16">
            <v>0</v>
          </cell>
          <cell r="S16">
            <v>0</v>
          </cell>
          <cell r="U16">
            <v>0</v>
          </cell>
          <cell r="Y16">
            <v>1704</v>
          </cell>
        </row>
        <row r="17">
          <cell r="C17" t="str">
            <v>UPA PAULISTA - CG Nº 003/2022</v>
          </cell>
          <cell r="E17" t="str">
            <v>ALANNY LOUYSE CAVALCANTE MARQUES DA SILVA</v>
          </cell>
          <cell r="F17" t="str">
            <v>3 - Administrativo</v>
          </cell>
          <cell r="G17" t="str">
            <v>4110-05</v>
          </cell>
          <cell r="H17" t="str">
            <v>02/2026</v>
          </cell>
          <cell r="I17" t="str">
            <v>0,00</v>
          </cell>
          <cell r="J17">
            <v>153.36000000000001</v>
          </cell>
          <cell r="K17">
            <v>0</v>
          </cell>
          <cell r="L17">
            <v>200.77</v>
          </cell>
          <cell r="M17">
            <v>32.42</v>
          </cell>
          <cell r="O17">
            <v>1.47</v>
          </cell>
          <cell r="R17">
            <v>0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UPA PAULISTA - CG Nº 003/2022</v>
          </cell>
          <cell r="E18" t="str">
            <v>ALBENOURA PEREIRA DA SILVA AMORIM</v>
          </cell>
          <cell r="F18" t="str">
            <v>2 - Outros Profissionais da Saúde</v>
          </cell>
          <cell r="G18" t="str">
            <v>3222-05</v>
          </cell>
          <cell r="H18" t="str">
            <v>02/2026</v>
          </cell>
          <cell r="I18" t="str">
            <v>0,00</v>
          </cell>
          <cell r="J18">
            <v>163.61000000000001</v>
          </cell>
          <cell r="K18">
            <v>0</v>
          </cell>
          <cell r="L18">
            <v>200.77</v>
          </cell>
          <cell r="M18">
            <v>16.21</v>
          </cell>
          <cell r="O18">
            <v>1.47</v>
          </cell>
          <cell r="R18">
            <v>172.07</v>
          </cell>
          <cell r="S18">
            <v>0</v>
          </cell>
          <cell r="U18">
            <v>0</v>
          </cell>
          <cell r="Y18">
            <v>1704</v>
          </cell>
        </row>
        <row r="19">
          <cell r="C19" t="str">
            <v>UPA PAULISTA - CG Nº 003/2022</v>
          </cell>
          <cell r="E19" t="str">
            <v>ALEXANDRE GAMA MONTEIRO</v>
          </cell>
          <cell r="F19" t="str">
            <v>3 - Administrativo</v>
          </cell>
          <cell r="G19" t="str">
            <v>5143-10</v>
          </cell>
          <cell r="H19" t="str">
            <v>02/2026</v>
          </cell>
          <cell r="I19" t="str">
            <v>0,00</v>
          </cell>
          <cell r="J19">
            <v>199.8</v>
          </cell>
          <cell r="K19">
            <v>0</v>
          </cell>
          <cell r="L19">
            <v>200.77</v>
          </cell>
          <cell r="M19">
            <v>32.42</v>
          </cell>
          <cell r="O19">
            <v>1.47</v>
          </cell>
          <cell r="R19">
            <v>0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UPA PAULISTA - CG Nº 003/2022</v>
          </cell>
          <cell r="E20" t="str">
            <v>ALEXSANDRA CORREIA DE AQUINO PIMENTEL</v>
          </cell>
          <cell r="F20" t="str">
            <v>3 - Administrativo</v>
          </cell>
          <cell r="G20" t="str">
            <v>4221-10</v>
          </cell>
          <cell r="H20" t="str">
            <v>02/2026</v>
          </cell>
          <cell r="I20" t="str">
            <v>0,00</v>
          </cell>
          <cell r="J20">
            <v>176.73</v>
          </cell>
          <cell r="K20">
            <v>0</v>
          </cell>
          <cell r="L20">
            <v>200.77</v>
          </cell>
          <cell r="M20">
            <v>16.21</v>
          </cell>
          <cell r="O20">
            <v>1.47</v>
          </cell>
          <cell r="R20">
            <v>180.51999999999998</v>
          </cell>
          <cell r="S20">
            <v>97.26</v>
          </cell>
          <cell r="U20">
            <v>0</v>
          </cell>
          <cell r="Y20">
            <v>0</v>
          </cell>
        </row>
        <row r="21">
          <cell r="C21" t="str">
            <v>UPA PAULISTA - CG Nº 003/2022</v>
          </cell>
          <cell r="E21" t="str">
            <v>ALLYSON RICARDO DA SILVA INTHURN</v>
          </cell>
          <cell r="F21" t="str">
            <v>2 - Outros Profissionais da Saúde</v>
          </cell>
          <cell r="G21" t="str">
            <v>2235-05</v>
          </cell>
          <cell r="H21" t="str">
            <v>02/2026</v>
          </cell>
          <cell r="I21" t="str">
            <v>0,00</v>
          </cell>
          <cell r="J21">
            <v>278.10000000000002</v>
          </cell>
          <cell r="K21">
            <v>0</v>
          </cell>
          <cell r="L21">
            <v>200.77</v>
          </cell>
          <cell r="M21">
            <v>2.79</v>
          </cell>
          <cell r="O21">
            <v>2.95</v>
          </cell>
          <cell r="R21">
            <v>180.51999999999998</v>
          </cell>
          <cell r="S21">
            <v>111.54</v>
          </cell>
          <cell r="U21">
            <v>0</v>
          </cell>
          <cell r="Y21">
            <v>2459.15</v>
          </cell>
        </row>
        <row r="22">
          <cell r="C22" t="str">
            <v>UPA PAULISTA - CG Nº 003/2022</v>
          </cell>
          <cell r="E22" t="str">
            <v>ANA CAROLINA FERREIRA DE MORAIS SILVA</v>
          </cell>
          <cell r="F22" t="str">
            <v>2 - Outros Profissionais da Saúde</v>
          </cell>
          <cell r="G22" t="str">
            <v>2237-10</v>
          </cell>
          <cell r="H22" t="str">
            <v>02/2026</v>
          </cell>
          <cell r="I22" t="str">
            <v>0,00</v>
          </cell>
          <cell r="J22">
            <v>310.87</v>
          </cell>
          <cell r="K22">
            <v>0</v>
          </cell>
          <cell r="L22">
            <v>200.77</v>
          </cell>
          <cell r="M22">
            <v>0</v>
          </cell>
          <cell r="O22">
            <v>1.47</v>
          </cell>
          <cell r="R22">
            <v>324.02</v>
          </cell>
          <cell r="S22">
            <v>189</v>
          </cell>
          <cell r="U22">
            <v>0</v>
          </cell>
          <cell r="Y22">
            <v>0</v>
          </cell>
        </row>
        <row r="23">
          <cell r="C23" t="str">
            <v>UPA PAULISTA - CG Nº 003/2022</v>
          </cell>
          <cell r="E23" t="str">
            <v xml:space="preserve">ANA CLARA MELO DE OLIVEIRA </v>
          </cell>
          <cell r="F23" t="str">
            <v>3 - Administrativo</v>
          </cell>
          <cell r="G23" t="str">
            <v>4110-05</v>
          </cell>
          <cell r="H23" t="str">
            <v>02/2026</v>
          </cell>
          <cell r="I23" t="str">
            <v>0,00</v>
          </cell>
          <cell r="J23">
            <v>153.36000000000001</v>
          </cell>
          <cell r="K23">
            <v>0</v>
          </cell>
          <cell r="L23">
            <v>200.77</v>
          </cell>
          <cell r="M23">
            <v>32.42</v>
          </cell>
          <cell r="O23">
            <v>1.47</v>
          </cell>
          <cell r="R23">
            <v>151.94999999999999</v>
          </cell>
          <cell r="S23">
            <v>115.02</v>
          </cell>
          <cell r="U23">
            <v>0</v>
          </cell>
          <cell r="Y23">
            <v>0</v>
          </cell>
        </row>
        <row r="24">
          <cell r="C24" t="str">
            <v>UPA PAULISTA - CG Nº 003/2022</v>
          </cell>
          <cell r="E24" t="str">
            <v>ANA PAULA CAMELO OLIVEIRA</v>
          </cell>
          <cell r="F24" t="str">
            <v>2 - Outros Profissionais da Saúde</v>
          </cell>
          <cell r="G24" t="str">
            <v>2516-05</v>
          </cell>
          <cell r="H24" t="str">
            <v>02/2026</v>
          </cell>
          <cell r="I24" t="str">
            <v>0,00</v>
          </cell>
          <cell r="J24">
            <v>392.47</v>
          </cell>
          <cell r="K24">
            <v>0</v>
          </cell>
          <cell r="L24">
            <v>200.77</v>
          </cell>
          <cell r="M24">
            <v>1.08</v>
          </cell>
          <cell r="O24">
            <v>1.47</v>
          </cell>
          <cell r="R24">
            <v>0</v>
          </cell>
          <cell r="S24">
            <v>0</v>
          </cell>
          <cell r="U24">
            <v>0</v>
          </cell>
          <cell r="Y24">
            <v>0</v>
          </cell>
        </row>
        <row r="25">
          <cell r="C25" t="str">
            <v>UPA PAULISTA - CG Nº 003/2022</v>
          </cell>
          <cell r="E25" t="str">
            <v>ANDERSON ANDRE DE AGUIAR SANTANA</v>
          </cell>
          <cell r="F25" t="str">
            <v>3 - Administrativo</v>
          </cell>
          <cell r="G25" t="str">
            <v>3132-20</v>
          </cell>
          <cell r="H25" t="str">
            <v>02/2026</v>
          </cell>
          <cell r="I25" t="str">
            <v>0,00</v>
          </cell>
          <cell r="J25">
            <v>194.25</v>
          </cell>
          <cell r="K25">
            <v>0</v>
          </cell>
          <cell r="L25">
            <v>200.77</v>
          </cell>
          <cell r="M25">
            <v>32.42</v>
          </cell>
          <cell r="O25">
            <v>1.47</v>
          </cell>
          <cell r="R25">
            <v>180.51999999999998</v>
          </cell>
          <cell r="S25">
            <v>145.69</v>
          </cell>
          <cell r="U25">
            <v>0</v>
          </cell>
          <cell r="Y25">
            <v>0</v>
          </cell>
        </row>
        <row r="26">
          <cell r="C26" t="str">
            <v>UPA PAULISTA - CG Nº 003/2022</v>
          </cell>
          <cell r="E26" t="str">
            <v>ANDERSON ANDRE SANTOS DA SILVA</v>
          </cell>
          <cell r="F26" t="str">
            <v>3 - Administrativo</v>
          </cell>
          <cell r="G26" t="str">
            <v>4141-05</v>
          </cell>
          <cell r="H26" t="str">
            <v>02/2026</v>
          </cell>
          <cell r="I26" t="str">
            <v>0,00</v>
          </cell>
          <cell r="J26">
            <v>153.36000000000001</v>
          </cell>
          <cell r="K26">
            <v>0</v>
          </cell>
          <cell r="L26">
            <v>200.77</v>
          </cell>
          <cell r="M26">
            <v>32.42</v>
          </cell>
          <cell r="O26">
            <v>1.47</v>
          </cell>
          <cell r="R26">
            <v>324.02</v>
          </cell>
          <cell r="S26">
            <v>115.02</v>
          </cell>
          <cell r="U26">
            <v>0</v>
          </cell>
          <cell r="Y26">
            <v>0</v>
          </cell>
        </row>
        <row r="27">
          <cell r="C27" t="str">
            <v>UPA PAULISTA - CG Nº 003/2022</v>
          </cell>
          <cell r="E27" t="str">
            <v>ANDERSON FERNANDES DA SILVA PACHECO</v>
          </cell>
          <cell r="F27" t="str">
            <v>3 - Administrativo</v>
          </cell>
          <cell r="G27" t="str">
            <v>5135-05</v>
          </cell>
          <cell r="H27" t="str">
            <v>02/2026</v>
          </cell>
          <cell r="I27" t="str">
            <v>0,00</v>
          </cell>
          <cell r="J27">
            <v>155.61000000000001</v>
          </cell>
          <cell r="K27">
            <v>0</v>
          </cell>
          <cell r="L27">
            <v>200.77</v>
          </cell>
          <cell r="M27">
            <v>16.21</v>
          </cell>
          <cell r="O27">
            <v>1.47</v>
          </cell>
          <cell r="R27">
            <v>180.51999999999998</v>
          </cell>
          <cell r="S27">
            <v>97.26</v>
          </cell>
          <cell r="U27">
            <v>0</v>
          </cell>
          <cell r="Y27">
            <v>0</v>
          </cell>
        </row>
        <row r="28">
          <cell r="C28" t="str">
            <v>UPA PAULISTA - CG Nº 003/2022</v>
          </cell>
          <cell r="E28" t="str">
            <v>ANDERSON FERREIRA DE SOUZA</v>
          </cell>
          <cell r="F28" t="str">
            <v>3 - Administrativo</v>
          </cell>
          <cell r="G28" t="str">
            <v>3132-20</v>
          </cell>
          <cell r="H28" t="str">
            <v>02/2026</v>
          </cell>
          <cell r="I28" t="str">
            <v>0,00</v>
          </cell>
          <cell r="J28">
            <v>220.63</v>
          </cell>
          <cell r="K28">
            <v>0</v>
          </cell>
          <cell r="L28">
            <v>200.77</v>
          </cell>
          <cell r="M28">
            <v>32.42</v>
          </cell>
          <cell r="O28">
            <v>1.47</v>
          </cell>
          <cell r="R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PAULISTA - CG Nº 003/2022</v>
          </cell>
          <cell r="E29" t="str">
            <v>ANDRE FABIANO FREITAS RIBEIRO</v>
          </cell>
          <cell r="F29" t="str">
            <v>3 - Administrativo</v>
          </cell>
          <cell r="G29" t="str">
            <v>2521-05</v>
          </cell>
          <cell r="H29" t="str">
            <v>02/2026</v>
          </cell>
          <cell r="I29" t="str">
            <v>0,00</v>
          </cell>
          <cell r="J29">
            <v>241.27</v>
          </cell>
          <cell r="K29">
            <v>0</v>
          </cell>
          <cell r="L29">
            <v>200.77</v>
          </cell>
          <cell r="M29">
            <v>16.21</v>
          </cell>
          <cell r="O29">
            <v>1.47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UPA PAULISTA - CG Nº 003/2022</v>
          </cell>
          <cell r="E30" t="str">
            <v>ANDRE VITORINO TOSCANO BARRETO DE LIMA</v>
          </cell>
          <cell r="F30" t="str">
            <v>3 - Administrativo</v>
          </cell>
          <cell r="G30" t="str">
            <v>4101-05</v>
          </cell>
          <cell r="H30" t="str">
            <v>02/2026</v>
          </cell>
          <cell r="I30" t="str">
            <v>0,00</v>
          </cell>
          <cell r="J30">
            <v>1187.2</v>
          </cell>
          <cell r="K30">
            <v>0</v>
          </cell>
          <cell r="L30">
            <v>200.77</v>
          </cell>
          <cell r="M30">
            <v>32.42</v>
          </cell>
          <cell r="O30">
            <v>1.47</v>
          </cell>
          <cell r="R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PAULISTA - CG Nº 003/2022</v>
          </cell>
          <cell r="E31" t="str">
            <v xml:space="preserve">ANDRESSON PORTELA MARQUES MACHADO </v>
          </cell>
          <cell r="F31" t="str">
            <v>2 - Outros Profissionais da Saúde</v>
          </cell>
          <cell r="G31" t="str">
            <v>3222-05</v>
          </cell>
          <cell r="H31" t="str">
            <v>02/2026</v>
          </cell>
          <cell r="I31" t="str">
            <v>0,00</v>
          </cell>
          <cell r="J31">
            <v>179.41</v>
          </cell>
          <cell r="K31">
            <v>0</v>
          </cell>
          <cell r="L31">
            <v>200.77</v>
          </cell>
          <cell r="M31">
            <v>16.21</v>
          </cell>
          <cell r="O31">
            <v>1.47</v>
          </cell>
          <cell r="R31">
            <v>8.4499999999999993</v>
          </cell>
          <cell r="S31">
            <v>11.2</v>
          </cell>
          <cell r="U31">
            <v>0</v>
          </cell>
          <cell r="Y31">
            <v>1704</v>
          </cell>
        </row>
        <row r="32">
          <cell r="C32" t="str">
            <v>UPA PAULISTA - CG Nº 003/2022</v>
          </cell>
          <cell r="E32" t="str">
            <v>ARMANDO FERREIRA GONCALVES SOBRINHO</v>
          </cell>
          <cell r="F32" t="str">
            <v>2 - Outros Profissionais da Saúde</v>
          </cell>
          <cell r="G32" t="str">
            <v>3241-15</v>
          </cell>
          <cell r="H32" t="str">
            <v>02/2026</v>
          </cell>
          <cell r="I32" t="str">
            <v>0,00</v>
          </cell>
          <cell r="J32">
            <v>323.13</v>
          </cell>
          <cell r="K32">
            <v>0</v>
          </cell>
          <cell r="L32">
            <v>200.77</v>
          </cell>
          <cell r="M32">
            <v>2.73</v>
          </cell>
          <cell r="O32">
            <v>1.47</v>
          </cell>
          <cell r="R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PAULISTA - CG Nº 003/2022</v>
          </cell>
          <cell r="E33" t="str">
            <v>ARTUR FELIPE DA SILVA</v>
          </cell>
          <cell r="F33" t="str">
            <v>3 - Administrativo</v>
          </cell>
          <cell r="G33" t="str">
            <v>4110-05</v>
          </cell>
          <cell r="H33" t="str">
            <v>02/2026</v>
          </cell>
          <cell r="I33" t="str">
            <v>0,00</v>
          </cell>
          <cell r="J33">
            <v>153.36000000000001</v>
          </cell>
          <cell r="K33">
            <v>0</v>
          </cell>
          <cell r="L33">
            <v>200.77</v>
          </cell>
          <cell r="M33">
            <v>32.42</v>
          </cell>
          <cell r="O33">
            <v>1.47</v>
          </cell>
          <cell r="R33">
            <v>324</v>
          </cell>
          <cell r="S33">
            <v>115.02</v>
          </cell>
          <cell r="U33">
            <v>0</v>
          </cell>
          <cell r="Y33">
            <v>0</v>
          </cell>
        </row>
        <row r="34">
          <cell r="C34" t="str">
            <v>UPA PAULISTA - CG Nº 003/2022</v>
          </cell>
          <cell r="E34" t="str">
            <v>BARBARA MIRELLA DE ALMEIDA SILVA BERTO</v>
          </cell>
          <cell r="F34" t="str">
            <v>2 - Outros Profissionais da Saúde</v>
          </cell>
          <cell r="G34" t="str">
            <v>5152-05</v>
          </cell>
          <cell r="H34" t="str">
            <v>02/2026</v>
          </cell>
          <cell r="I34" t="str">
            <v>0,00</v>
          </cell>
          <cell r="J34">
            <v>155.61000000000001</v>
          </cell>
          <cell r="K34">
            <v>0</v>
          </cell>
          <cell r="L34">
            <v>200.77</v>
          </cell>
          <cell r="M34">
            <v>16.21</v>
          </cell>
          <cell r="O34">
            <v>1.47</v>
          </cell>
          <cell r="R34">
            <v>0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PAULISTA - CG Nº 003/2022</v>
          </cell>
          <cell r="E35" t="str">
            <v>BEATRIZ MENDES XAVIER DE MELO</v>
          </cell>
          <cell r="F35" t="str">
            <v>3 - Administrativo</v>
          </cell>
          <cell r="G35" t="str">
            <v>4221-10</v>
          </cell>
          <cell r="H35" t="str">
            <v>02/2026</v>
          </cell>
          <cell r="I35" t="str">
            <v>0,00</v>
          </cell>
          <cell r="J35">
            <v>11.16</v>
          </cell>
          <cell r="K35">
            <v>0</v>
          </cell>
          <cell r="L35">
            <v>200.77</v>
          </cell>
          <cell r="M35">
            <v>0</v>
          </cell>
          <cell r="O35">
            <v>1.47</v>
          </cell>
          <cell r="R35">
            <v>198.9</v>
          </cell>
          <cell r="S35">
            <v>33.51</v>
          </cell>
          <cell r="U35">
            <v>0</v>
          </cell>
          <cell r="Y35">
            <v>0</v>
          </cell>
        </row>
        <row r="36">
          <cell r="C36" t="str">
            <v>UPA PAULISTA - CG Nº 003/2022</v>
          </cell>
          <cell r="E36" t="str">
            <v>BEATRIZ THAIANNY MARQUES DA SILVA</v>
          </cell>
          <cell r="F36" t="str">
            <v>3 - Administrativo</v>
          </cell>
          <cell r="G36" t="str">
            <v>5211-30</v>
          </cell>
          <cell r="H36" t="str">
            <v>02/2026</v>
          </cell>
          <cell r="I36" t="str">
            <v>0,00</v>
          </cell>
          <cell r="J36">
            <v>152.19</v>
          </cell>
          <cell r="K36">
            <v>0</v>
          </cell>
          <cell r="L36">
            <v>200.77</v>
          </cell>
          <cell r="M36">
            <v>32.42</v>
          </cell>
          <cell r="O36">
            <v>1.47</v>
          </cell>
          <cell r="R36">
            <v>180.51999999999998</v>
          </cell>
          <cell r="S36">
            <v>95.22</v>
          </cell>
          <cell r="U36">
            <v>0</v>
          </cell>
          <cell r="Y36">
            <v>0</v>
          </cell>
        </row>
        <row r="37">
          <cell r="C37" t="str">
            <v>UPA PAULISTA - CG Nº 003/2022</v>
          </cell>
          <cell r="E37" t="str">
            <v>BRUNA MILENA DE ALMEIDA SILVA SOARES</v>
          </cell>
          <cell r="F37" t="str">
            <v>2 - Outros Profissionais da Saúde</v>
          </cell>
          <cell r="G37" t="str">
            <v>3222-05</v>
          </cell>
          <cell r="H37" t="str">
            <v>02/2026</v>
          </cell>
          <cell r="I37" t="str">
            <v>0,00</v>
          </cell>
          <cell r="J37">
            <v>225.28</v>
          </cell>
          <cell r="K37">
            <v>0</v>
          </cell>
          <cell r="L37">
            <v>200.77</v>
          </cell>
          <cell r="M37">
            <v>16.21</v>
          </cell>
          <cell r="O37">
            <v>1.47</v>
          </cell>
          <cell r="R37">
            <v>0</v>
          </cell>
          <cell r="S37">
            <v>0</v>
          </cell>
          <cell r="U37">
            <v>0</v>
          </cell>
          <cell r="Y37">
            <v>1704</v>
          </cell>
        </row>
        <row r="38">
          <cell r="C38" t="str">
            <v>UPA PAULISTA - CG Nº 003/2022</v>
          </cell>
          <cell r="E38" t="str">
            <v>CAMILA GRAZIELE SALES FERREIRA</v>
          </cell>
          <cell r="F38" t="str">
            <v>3 - Administrativo</v>
          </cell>
          <cell r="G38" t="str">
            <v>4221-10</v>
          </cell>
          <cell r="H38" t="str">
            <v>02/2026</v>
          </cell>
          <cell r="I38" t="str">
            <v>0,00</v>
          </cell>
          <cell r="J38">
            <v>15.23</v>
          </cell>
          <cell r="K38">
            <v>0</v>
          </cell>
          <cell r="L38">
            <v>200.77</v>
          </cell>
          <cell r="M38">
            <v>16.21</v>
          </cell>
          <cell r="O38">
            <v>1.47</v>
          </cell>
          <cell r="R38">
            <v>151.92999999999998</v>
          </cell>
          <cell r="S38">
            <v>45.69</v>
          </cell>
          <cell r="U38">
            <v>0</v>
          </cell>
          <cell r="Y38">
            <v>0</v>
          </cell>
        </row>
        <row r="39">
          <cell r="C39" t="str">
            <v>UPA PAULISTA - CG Nº 003/2022</v>
          </cell>
          <cell r="E39" t="str">
            <v>CAROLAINE LINS DE FREITAS LIMA</v>
          </cell>
          <cell r="F39" t="str">
            <v>2 - Outros Profissionais da Saúde</v>
          </cell>
          <cell r="G39" t="str">
            <v>2234-05</v>
          </cell>
          <cell r="H39" t="str">
            <v>02/2026</v>
          </cell>
          <cell r="I39" t="str">
            <v>0,00</v>
          </cell>
          <cell r="J39">
            <v>382.12</v>
          </cell>
          <cell r="K39">
            <v>0</v>
          </cell>
          <cell r="L39">
            <v>200.77</v>
          </cell>
          <cell r="M39">
            <v>21.12</v>
          </cell>
          <cell r="O39">
            <v>1.47</v>
          </cell>
          <cell r="R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PAULISTA - CG Nº 003/2022</v>
          </cell>
          <cell r="E40" t="str">
            <v xml:space="preserve">CASSIO ANTONIO DOS PRAZERES NEVES </v>
          </cell>
          <cell r="F40" t="str">
            <v>2 - Outros Profissionais da Saúde</v>
          </cell>
          <cell r="G40" t="str">
            <v>3222-05</v>
          </cell>
          <cell r="H40" t="str">
            <v>02/2026</v>
          </cell>
          <cell r="I40" t="str">
            <v>0,00</v>
          </cell>
          <cell r="J40">
            <v>179.41</v>
          </cell>
          <cell r="K40">
            <v>0</v>
          </cell>
          <cell r="L40">
            <v>200.77</v>
          </cell>
          <cell r="M40">
            <v>16.21</v>
          </cell>
          <cell r="O40">
            <v>1.47</v>
          </cell>
          <cell r="R40">
            <v>0</v>
          </cell>
          <cell r="S40">
            <v>0</v>
          </cell>
          <cell r="U40">
            <v>0</v>
          </cell>
          <cell r="Y40">
            <v>1704</v>
          </cell>
        </row>
        <row r="41">
          <cell r="C41" t="str">
            <v>UPA PAULISTA - CG Nº 003/2022</v>
          </cell>
          <cell r="E41" t="str">
            <v>CELIA GOMES DE MELO</v>
          </cell>
          <cell r="F41" t="str">
            <v>2 - Outros Profissionais da Saúde</v>
          </cell>
          <cell r="G41" t="str">
            <v>3222-05</v>
          </cell>
          <cell r="H41" t="str">
            <v>02/2026</v>
          </cell>
          <cell r="I41" t="str">
            <v>0,00</v>
          </cell>
          <cell r="J41">
            <v>183.41</v>
          </cell>
          <cell r="K41">
            <v>0</v>
          </cell>
          <cell r="L41">
            <v>200.77</v>
          </cell>
          <cell r="M41">
            <v>16.21</v>
          </cell>
          <cell r="O41">
            <v>1.47</v>
          </cell>
          <cell r="R41">
            <v>180.51999999999998</v>
          </cell>
          <cell r="S41">
            <v>97.26</v>
          </cell>
          <cell r="U41">
            <v>0</v>
          </cell>
          <cell r="Y41">
            <v>1704</v>
          </cell>
        </row>
        <row r="42">
          <cell r="C42" t="str">
            <v>UPA PAULISTA - CG Nº 003/2022</v>
          </cell>
          <cell r="E42" t="str">
            <v>CLARICE DA SILVA GOUVEIA</v>
          </cell>
          <cell r="F42" t="str">
            <v>3 - Administrativo</v>
          </cell>
          <cell r="G42" t="str">
            <v>5211-30</v>
          </cell>
          <cell r="H42" t="str">
            <v>02/2026</v>
          </cell>
          <cell r="I42" t="str">
            <v>0,00</v>
          </cell>
          <cell r="J42">
            <v>136.03</v>
          </cell>
          <cell r="K42">
            <v>0</v>
          </cell>
          <cell r="L42">
            <v>200.77</v>
          </cell>
          <cell r="M42">
            <v>32.42</v>
          </cell>
          <cell r="O42">
            <v>1.47</v>
          </cell>
          <cell r="R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PAULISTA - CG Nº 003/2022</v>
          </cell>
          <cell r="E43" t="str">
            <v>CLAUDIANE FERREIRA DA COSTA CASTRO</v>
          </cell>
          <cell r="F43" t="str">
            <v>2 - Outros Profissionais da Saúde</v>
          </cell>
          <cell r="G43" t="str">
            <v>3222-05</v>
          </cell>
          <cell r="H43" t="str">
            <v>02/2026</v>
          </cell>
          <cell r="I43" t="str">
            <v>0,00</v>
          </cell>
          <cell r="J43">
            <v>184.73</v>
          </cell>
          <cell r="K43">
            <v>0</v>
          </cell>
          <cell r="L43">
            <v>200.77</v>
          </cell>
          <cell r="M43">
            <v>16.21</v>
          </cell>
          <cell r="O43">
            <v>1.47</v>
          </cell>
          <cell r="R43">
            <v>180.51999999999998</v>
          </cell>
          <cell r="S43">
            <v>97.26</v>
          </cell>
          <cell r="U43">
            <v>0</v>
          </cell>
          <cell r="Y43">
            <v>1704</v>
          </cell>
        </row>
        <row r="44">
          <cell r="C44" t="str">
            <v>UPA PAULISTA - CG Nº 003/2022</v>
          </cell>
          <cell r="E44" t="str">
            <v>CRISTIANO BATISTA LOPES</v>
          </cell>
          <cell r="F44" t="str">
            <v>3 - Administrativo</v>
          </cell>
          <cell r="G44" t="str">
            <v>5151-10</v>
          </cell>
          <cell r="H44" t="str">
            <v>02/2026</v>
          </cell>
          <cell r="I44" t="str">
            <v>0,00</v>
          </cell>
          <cell r="J44">
            <v>176.73</v>
          </cell>
          <cell r="K44">
            <v>0</v>
          </cell>
          <cell r="L44">
            <v>200.77</v>
          </cell>
          <cell r="M44">
            <v>16.21</v>
          </cell>
          <cell r="O44">
            <v>1.47</v>
          </cell>
          <cell r="R44">
            <v>8.4499999999999993</v>
          </cell>
          <cell r="S44">
            <v>5.6</v>
          </cell>
          <cell r="U44">
            <v>0</v>
          </cell>
          <cell r="Y44">
            <v>0</v>
          </cell>
        </row>
        <row r="45">
          <cell r="C45" t="str">
            <v>UPA PAULISTA - CG Nº 003/2022</v>
          </cell>
          <cell r="E45" t="str">
            <v>CRISTIANO FELIX DOS SANTOS</v>
          </cell>
          <cell r="F45" t="str">
            <v>3 - Administrativo</v>
          </cell>
          <cell r="G45" t="str">
            <v>5143-10</v>
          </cell>
          <cell r="H45" t="str">
            <v>02/2026</v>
          </cell>
          <cell r="I45" t="str">
            <v>0,00</v>
          </cell>
          <cell r="J45">
            <v>207.55</v>
          </cell>
          <cell r="K45">
            <v>0</v>
          </cell>
          <cell r="L45">
            <v>200.77</v>
          </cell>
          <cell r="M45">
            <v>32.42</v>
          </cell>
          <cell r="O45">
            <v>1.47</v>
          </cell>
          <cell r="R45">
            <v>0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PAULISTA - CG Nº 003/2022</v>
          </cell>
          <cell r="E46" t="str">
            <v xml:space="preserve">DAIANY GOMES TAVARES </v>
          </cell>
          <cell r="F46" t="str">
            <v>2 - Outros Profissionais da Saúde</v>
          </cell>
          <cell r="G46" t="str">
            <v>2235-05</v>
          </cell>
          <cell r="H46" t="str">
            <v>02/2026</v>
          </cell>
          <cell r="I46" t="str">
            <v>0,00</v>
          </cell>
          <cell r="J46">
            <v>239.84</v>
          </cell>
          <cell r="K46">
            <v>0</v>
          </cell>
          <cell r="L46">
            <v>200.77</v>
          </cell>
          <cell r="M46">
            <v>3.05</v>
          </cell>
          <cell r="O46">
            <v>2.95</v>
          </cell>
          <cell r="R46">
            <v>8.4499999999999993</v>
          </cell>
          <cell r="S46">
            <v>4.4000000000000004</v>
          </cell>
          <cell r="U46">
            <v>0</v>
          </cell>
          <cell r="Y46">
            <v>2282.8200000000002</v>
          </cell>
        </row>
        <row r="47">
          <cell r="C47" t="str">
            <v>UPA PAULISTA - CG Nº 003/2022</v>
          </cell>
          <cell r="E47" t="str">
            <v>DANIEL PRADO DE LIMA</v>
          </cell>
          <cell r="F47" t="str">
            <v>2 - Outros Profissionais da Saúde</v>
          </cell>
          <cell r="G47" t="str">
            <v>3222-05</v>
          </cell>
          <cell r="H47" t="str">
            <v>02/2026</v>
          </cell>
          <cell r="I47" t="str">
            <v>0,00</v>
          </cell>
          <cell r="J47">
            <v>184.73</v>
          </cell>
          <cell r="K47">
            <v>0</v>
          </cell>
          <cell r="L47">
            <v>200.77</v>
          </cell>
          <cell r="M47">
            <v>16.21</v>
          </cell>
          <cell r="O47">
            <v>1.47</v>
          </cell>
          <cell r="R47">
            <v>0</v>
          </cell>
          <cell r="S47">
            <v>0</v>
          </cell>
          <cell r="U47">
            <v>0</v>
          </cell>
          <cell r="Y47">
            <v>1704</v>
          </cell>
        </row>
        <row r="48">
          <cell r="C48" t="str">
            <v>UPA PAULISTA - CG Nº 003/2022</v>
          </cell>
          <cell r="E48" t="str">
            <v>DANIELLE ALVES DO NASCIMENTO</v>
          </cell>
          <cell r="F48" t="str">
            <v>2 - Outros Profissionais da Saúde</v>
          </cell>
          <cell r="G48" t="str">
            <v>2235-05</v>
          </cell>
          <cell r="H48" t="str">
            <v>02/2026</v>
          </cell>
          <cell r="I48" t="str">
            <v>0,00</v>
          </cell>
          <cell r="J48">
            <v>197.08</v>
          </cell>
          <cell r="K48">
            <v>0</v>
          </cell>
          <cell r="L48">
            <v>200.77</v>
          </cell>
          <cell r="M48">
            <v>3.05</v>
          </cell>
          <cell r="O48">
            <v>2.95</v>
          </cell>
          <cell r="R48">
            <v>180.51999999999998</v>
          </cell>
          <cell r="S48">
            <v>122.12</v>
          </cell>
          <cell r="U48">
            <v>138.38999999999999</v>
          </cell>
          <cell r="Y48">
            <v>2282.8200000000002</v>
          </cell>
        </row>
        <row r="49">
          <cell r="C49" t="str">
            <v>UPA PAULISTA - CG Nº 003/2022</v>
          </cell>
          <cell r="E49" t="str">
            <v>DARLLYSON PEREIRA DE SOUZA NASCIMENTO</v>
          </cell>
          <cell r="F49" t="str">
            <v>2 - Outros Profissionais da Saúde</v>
          </cell>
          <cell r="G49" t="str">
            <v>2234-05</v>
          </cell>
          <cell r="H49" t="str">
            <v>02/2026</v>
          </cell>
          <cell r="I49" t="str">
            <v>0,00</v>
          </cell>
          <cell r="J49">
            <v>337.97</v>
          </cell>
          <cell r="K49">
            <v>0</v>
          </cell>
          <cell r="L49">
            <v>200.77</v>
          </cell>
          <cell r="M49">
            <v>21.12</v>
          </cell>
          <cell r="O49">
            <v>1.47</v>
          </cell>
          <cell r="R49">
            <v>8.4499999999999993</v>
          </cell>
          <cell r="S49">
            <v>8</v>
          </cell>
          <cell r="U49">
            <v>0</v>
          </cell>
          <cell r="Y49">
            <v>0</v>
          </cell>
        </row>
        <row r="50">
          <cell r="C50" t="str">
            <v>UPA PAULISTA - CG Nº 003/2022</v>
          </cell>
          <cell r="E50" t="str">
            <v>DAVI ALYSON SANTANA DE LIMA</v>
          </cell>
          <cell r="F50" t="str">
            <v>2 - Outros Profissionais da Saúde</v>
          </cell>
          <cell r="G50" t="str">
            <v>3222-05</v>
          </cell>
          <cell r="H50" t="str">
            <v>02/2026</v>
          </cell>
          <cell r="I50" t="str">
            <v>0,00</v>
          </cell>
          <cell r="J50">
            <v>203.52</v>
          </cell>
          <cell r="K50">
            <v>0</v>
          </cell>
          <cell r="L50">
            <v>200.77</v>
          </cell>
          <cell r="M50">
            <v>0.54</v>
          </cell>
          <cell r="O50">
            <v>1.47</v>
          </cell>
          <cell r="R50">
            <v>0</v>
          </cell>
          <cell r="S50">
            <v>0</v>
          </cell>
          <cell r="U50">
            <v>0</v>
          </cell>
          <cell r="Y50">
            <v>1704</v>
          </cell>
        </row>
        <row r="51">
          <cell r="C51" t="str">
            <v>UPA PAULISTA - CG Nº 003/2022</v>
          </cell>
          <cell r="E51" t="str">
            <v>DAVI LUCAS DA SILVA</v>
          </cell>
          <cell r="F51" t="str">
            <v>3 - Administrativo</v>
          </cell>
          <cell r="G51" t="str">
            <v>3132-20</v>
          </cell>
          <cell r="H51" t="str">
            <v>02/2026</v>
          </cell>
          <cell r="I51" t="str">
            <v>0,00</v>
          </cell>
          <cell r="J51">
            <v>250.37</v>
          </cell>
          <cell r="K51">
            <v>0</v>
          </cell>
          <cell r="L51">
            <v>200.77</v>
          </cell>
          <cell r="M51">
            <v>1.08</v>
          </cell>
          <cell r="O51">
            <v>1.47</v>
          </cell>
          <cell r="R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PAULISTA - CG Nº 003/2022</v>
          </cell>
          <cell r="E52" t="str">
            <v xml:space="preserve">DEIZE FERNANDA CARNEIRO DE ALBUQUERQUE </v>
          </cell>
          <cell r="F52" t="str">
            <v>2 - Outros Profissionais da Saúde</v>
          </cell>
          <cell r="G52" t="str">
            <v>3222-05</v>
          </cell>
          <cell r="H52" t="str">
            <v>02/2026</v>
          </cell>
          <cell r="I52" t="str">
            <v>0,00</v>
          </cell>
          <cell r="J52">
            <v>159.61000000000001</v>
          </cell>
          <cell r="K52">
            <v>0</v>
          </cell>
          <cell r="L52">
            <v>200.77</v>
          </cell>
          <cell r="M52">
            <v>16.21</v>
          </cell>
          <cell r="O52">
            <v>1.47</v>
          </cell>
          <cell r="R52">
            <v>151.91999999999999</v>
          </cell>
          <cell r="S52">
            <v>97.26</v>
          </cell>
          <cell r="U52">
            <v>0</v>
          </cell>
          <cell r="Y52">
            <v>1704</v>
          </cell>
        </row>
        <row r="53">
          <cell r="C53" t="str">
            <v>UPA PAULISTA - CG Nº 003/2022</v>
          </cell>
          <cell r="E53" t="str">
            <v>DIOGO MARQUES DA SILVA</v>
          </cell>
          <cell r="F53" t="str">
            <v>2 - Outros Profissionais da Saúde</v>
          </cell>
          <cell r="G53" t="str">
            <v>2234-05</v>
          </cell>
          <cell r="H53" t="str">
            <v>02/2026</v>
          </cell>
          <cell r="I53" t="str">
            <v>0,00</v>
          </cell>
          <cell r="J53">
            <v>315.44</v>
          </cell>
          <cell r="K53">
            <v>0</v>
          </cell>
          <cell r="L53">
            <v>200.77</v>
          </cell>
          <cell r="M53">
            <v>21.12</v>
          </cell>
          <cell r="O53">
            <v>1.47</v>
          </cell>
          <cell r="R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PAULISTA - CG Nº 003/2022</v>
          </cell>
          <cell r="E54" t="str">
            <v>DORIS SANDRA PEREIRA DA SILVA</v>
          </cell>
          <cell r="F54" t="str">
            <v>3 - Administrativo</v>
          </cell>
          <cell r="G54" t="str">
            <v>4221-10</v>
          </cell>
          <cell r="H54" t="str">
            <v>02/2026</v>
          </cell>
          <cell r="I54" t="str">
            <v>0,00</v>
          </cell>
          <cell r="J54">
            <v>176.73</v>
          </cell>
          <cell r="K54">
            <v>0</v>
          </cell>
          <cell r="L54">
            <v>200.77</v>
          </cell>
          <cell r="M54">
            <v>16.21</v>
          </cell>
          <cell r="O54">
            <v>1.47</v>
          </cell>
          <cell r="R54">
            <v>8.4499999999999993</v>
          </cell>
          <cell r="S54">
            <v>11.2</v>
          </cell>
          <cell r="U54">
            <v>0</v>
          </cell>
          <cell r="Y54">
            <v>0</v>
          </cell>
        </row>
        <row r="55">
          <cell r="C55" t="str">
            <v>UPA PAULISTA - CG Nº 003/2022</v>
          </cell>
          <cell r="E55" t="str">
            <v>DUCILENE FERREIRA DA SILVA</v>
          </cell>
          <cell r="F55" t="str">
            <v>3 - Administrativo</v>
          </cell>
          <cell r="G55" t="str">
            <v>5135-05</v>
          </cell>
          <cell r="H55" t="str">
            <v>02/2026</v>
          </cell>
          <cell r="I55" t="str">
            <v>0,00</v>
          </cell>
          <cell r="J55">
            <v>155.61000000000001</v>
          </cell>
          <cell r="K55">
            <v>0</v>
          </cell>
          <cell r="L55">
            <v>200.77</v>
          </cell>
          <cell r="M55">
            <v>16.21</v>
          </cell>
          <cell r="O55">
            <v>1.47</v>
          </cell>
          <cell r="R55">
            <v>352.59</v>
          </cell>
          <cell r="S55">
            <v>97.26</v>
          </cell>
          <cell r="U55">
            <v>0</v>
          </cell>
          <cell r="Y55">
            <v>0</v>
          </cell>
        </row>
        <row r="56">
          <cell r="C56" t="str">
            <v>UPA PAULISTA - CG Nº 003/2022</v>
          </cell>
          <cell r="E56" t="str">
            <v>EDELGISE TAMIRES DA SILVA</v>
          </cell>
          <cell r="F56" t="str">
            <v>2 - Outros Profissionais da Saúde</v>
          </cell>
          <cell r="G56" t="str">
            <v>2234-05</v>
          </cell>
          <cell r="H56" t="str">
            <v>02/2026</v>
          </cell>
          <cell r="I56" t="str">
            <v>0,00</v>
          </cell>
          <cell r="J56">
            <v>401.05</v>
          </cell>
          <cell r="K56">
            <v>0</v>
          </cell>
          <cell r="L56">
            <v>200.77</v>
          </cell>
          <cell r="M56">
            <v>21.12</v>
          </cell>
          <cell r="O56">
            <v>1.47</v>
          </cell>
          <cell r="R56">
            <v>0</v>
          </cell>
          <cell r="S56">
            <v>0</v>
          </cell>
          <cell r="U56">
            <v>184.07</v>
          </cell>
          <cell r="Y56">
            <v>0</v>
          </cell>
        </row>
        <row r="57">
          <cell r="C57" t="str">
            <v>UPA PAULISTA - CG Nº 003/2022</v>
          </cell>
          <cell r="E57" t="str">
            <v>ELAINE CRISTINA DA SILVA</v>
          </cell>
          <cell r="F57" t="str">
            <v>2 - Outros Profissionais da Saúde</v>
          </cell>
          <cell r="G57" t="str">
            <v>3222-05</v>
          </cell>
          <cell r="H57" t="str">
            <v>02/2026</v>
          </cell>
          <cell r="I57" t="str">
            <v>0,00</v>
          </cell>
          <cell r="J57">
            <v>155.61000000000001</v>
          </cell>
          <cell r="K57">
            <v>0</v>
          </cell>
          <cell r="L57">
            <v>200.77</v>
          </cell>
          <cell r="M57">
            <v>16.21</v>
          </cell>
          <cell r="O57">
            <v>1.47</v>
          </cell>
          <cell r="R57">
            <v>0</v>
          </cell>
          <cell r="S57">
            <v>0</v>
          </cell>
          <cell r="U57">
            <v>0</v>
          </cell>
          <cell r="Y57">
            <v>1704</v>
          </cell>
        </row>
        <row r="58">
          <cell r="C58" t="str">
            <v>UPA PAULISTA - CG Nº 003/2022</v>
          </cell>
          <cell r="E58" t="str">
            <v>ELAINE CRISTINA NEVES</v>
          </cell>
          <cell r="F58" t="str">
            <v>3 - Administrativo</v>
          </cell>
          <cell r="G58" t="str">
            <v>4110-05</v>
          </cell>
          <cell r="H58" t="str">
            <v>02/2026</v>
          </cell>
          <cell r="I58" t="str">
            <v>0,00</v>
          </cell>
          <cell r="J58">
            <v>153.36000000000001</v>
          </cell>
          <cell r="K58">
            <v>0</v>
          </cell>
          <cell r="L58">
            <v>200.77</v>
          </cell>
          <cell r="M58">
            <v>32.42</v>
          </cell>
          <cell r="O58">
            <v>1.47</v>
          </cell>
          <cell r="R58">
            <v>180.51999999999998</v>
          </cell>
          <cell r="S58">
            <v>115.02</v>
          </cell>
          <cell r="U58">
            <v>0</v>
          </cell>
          <cell r="Y58">
            <v>0</v>
          </cell>
        </row>
        <row r="59">
          <cell r="C59" t="str">
            <v>UPA PAULISTA - CG Nº 003/2022</v>
          </cell>
          <cell r="E59" t="str">
            <v>ELIANA DA SILVA BARROS LIRA</v>
          </cell>
          <cell r="F59" t="str">
            <v>2 - Outros Profissionais da Saúde</v>
          </cell>
          <cell r="G59" t="str">
            <v>3222-05</v>
          </cell>
          <cell r="H59" t="str">
            <v>02/2026</v>
          </cell>
          <cell r="I59" t="str">
            <v>0,00</v>
          </cell>
          <cell r="J59">
            <v>159.61000000000001</v>
          </cell>
          <cell r="K59">
            <v>0</v>
          </cell>
          <cell r="L59">
            <v>200.77</v>
          </cell>
          <cell r="M59">
            <v>16.21</v>
          </cell>
          <cell r="O59">
            <v>1.47</v>
          </cell>
          <cell r="R59">
            <v>180.51999999999998</v>
          </cell>
          <cell r="S59">
            <v>87.53</v>
          </cell>
          <cell r="U59">
            <v>0</v>
          </cell>
          <cell r="Y59">
            <v>1704</v>
          </cell>
        </row>
        <row r="60">
          <cell r="C60" t="str">
            <v>UPA PAULISTA - CG Nº 003/2022</v>
          </cell>
          <cell r="E60" t="str">
            <v>ELIANA MARIA DUARTE DA SILVA FRANCA</v>
          </cell>
          <cell r="F60" t="str">
            <v>3 - Administrativo</v>
          </cell>
          <cell r="G60" t="str">
            <v>2234-45</v>
          </cell>
          <cell r="H60" t="str">
            <v>02/2026</v>
          </cell>
          <cell r="I60" t="str">
            <v>0,00</v>
          </cell>
          <cell r="J60">
            <v>663.2</v>
          </cell>
          <cell r="K60">
            <v>0</v>
          </cell>
          <cell r="L60">
            <v>200.77</v>
          </cell>
          <cell r="M60">
            <v>17.75</v>
          </cell>
          <cell r="O60">
            <v>1.47</v>
          </cell>
          <cell r="R60">
            <v>0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UPA PAULISTA - CG Nº 003/2022</v>
          </cell>
          <cell r="E61" t="str">
            <v>ELISANGELA MARIA SALES DA SILVA</v>
          </cell>
          <cell r="F61" t="str">
            <v>2 - Outros Profissionais da Saúde</v>
          </cell>
          <cell r="G61" t="str">
            <v>3222-05</v>
          </cell>
          <cell r="H61" t="str">
            <v>02/2026</v>
          </cell>
          <cell r="I61" t="str">
            <v>0,00</v>
          </cell>
          <cell r="J61">
            <v>193.01</v>
          </cell>
          <cell r="K61">
            <v>0</v>
          </cell>
          <cell r="L61">
            <v>200.77</v>
          </cell>
          <cell r="M61">
            <v>16.21</v>
          </cell>
          <cell r="O61">
            <v>1.47</v>
          </cell>
          <cell r="R61">
            <v>323.99</v>
          </cell>
          <cell r="S61">
            <v>81.05</v>
          </cell>
          <cell r="U61">
            <v>0</v>
          </cell>
          <cell r="Y61">
            <v>1704</v>
          </cell>
        </row>
        <row r="62">
          <cell r="C62" t="str">
            <v>UPA PAULISTA - CG Nº 003/2022</v>
          </cell>
          <cell r="E62" t="str">
            <v>ELLEN KETLY OLIVEIRA DOS SANTOS</v>
          </cell>
          <cell r="F62" t="str">
            <v>2 - Outros Profissionais da Saúde</v>
          </cell>
          <cell r="G62" t="str">
            <v>3222-05</v>
          </cell>
          <cell r="H62" t="str">
            <v>02/2026</v>
          </cell>
          <cell r="I62" t="str">
            <v>0,00</v>
          </cell>
          <cell r="J62">
            <v>165.9</v>
          </cell>
          <cell r="K62">
            <v>0</v>
          </cell>
          <cell r="L62">
            <v>200.77</v>
          </cell>
          <cell r="M62">
            <v>16.21</v>
          </cell>
          <cell r="O62">
            <v>1.47</v>
          </cell>
          <cell r="R62">
            <v>0</v>
          </cell>
          <cell r="S62">
            <v>0</v>
          </cell>
          <cell r="U62">
            <v>162.04</v>
          </cell>
          <cell r="Y62">
            <v>1704</v>
          </cell>
        </row>
        <row r="63">
          <cell r="C63" t="str">
            <v>UPA PAULISTA - CG Nº 003/2022</v>
          </cell>
          <cell r="E63" t="str">
            <v xml:space="preserve">ELON FERREIRA DE ARAUJO </v>
          </cell>
          <cell r="F63" t="str">
            <v>2 - Outros Profissionais da Saúde</v>
          </cell>
          <cell r="G63" t="str">
            <v>3222-05</v>
          </cell>
          <cell r="H63" t="str">
            <v>02/2026</v>
          </cell>
          <cell r="I63" t="str">
            <v>0,00</v>
          </cell>
          <cell r="J63">
            <v>178.09</v>
          </cell>
          <cell r="K63">
            <v>0</v>
          </cell>
          <cell r="L63">
            <v>200.77</v>
          </cell>
          <cell r="M63">
            <v>16.21</v>
          </cell>
          <cell r="O63">
            <v>1.47</v>
          </cell>
          <cell r="R63">
            <v>0</v>
          </cell>
          <cell r="S63">
            <v>0</v>
          </cell>
          <cell r="U63">
            <v>0</v>
          </cell>
          <cell r="Y63">
            <v>1704</v>
          </cell>
        </row>
        <row r="64">
          <cell r="C64" t="str">
            <v>UPA PAULISTA - CG Nº 003/2022</v>
          </cell>
          <cell r="E64" t="str">
            <v>ELTON JOSE OLIVEIRA DO NASCIMENTO</v>
          </cell>
          <cell r="F64" t="str">
            <v>2 - Outros Profissionais da Saúde</v>
          </cell>
          <cell r="G64" t="str">
            <v>2235-05</v>
          </cell>
          <cell r="H64" t="str">
            <v>02/2026</v>
          </cell>
          <cell r="I64" t="str">
            <v>0,00</v>
          </cell>
          <cell r="J64">
            <v>230.82</v>
          </cell>
          <cell r="K64">
            <v>0</v>
          </cell>
          <cell r="L64">
            <v>200.77</v>
          </cell>
          <cell r="M64">
            <v>3.05</v>
          </cell>
          <cell r="O64">
            <v>2.95</v>
          </cell>
          <cell r="R64">
            <v>0</v>
          </cell>
          <cell r="S64">
            <v>0</v>
          </cell>
          <cell r="U64">
            <v>0</v>
          </cell>
          <cell r="Y64">
            <v>2282.8200000000002</v>
          </cell>
        </row>
        <row r="65">
          <cell r="C65" t="str">
            <v>UPA PAULISTA - CG Nº 003/2022</v>
          </cell>
          <cell r="E65" t="str">
            <v>EMANUELA PEREIRA DA SILVA</v>
          </cell>
          <cell r="F65" t="str">
            <v>2 - Outros Profissionais da Saúde</v>
          </cell>
          <cell r="G65" t="str">
            <v>2516-05</v>
          </cell>
          <cell r="H65" t="str">
            <v>02/2026</v>
          </cell>
          <cell r="I65" t="str">
            <v>0,00</v>
          </cell>
          <cell r="J65">
            <v>289.70999999999998</v>
          </cell>
          <cell r="K65">
            <v>0</v>
          </cell>
          <cell r="L65">
            <v>200.77</v>
          </cell>
          <cell r="M65">
            <v>32.42</v>
          </cell>
          <cell r="O65">
            <v>1.47</v>
          </cell>
          <cell r="R65">
            <v>180.51999999999998</v>
          </cell>
          <cell r="S65">
            <v>167</v>
          </cell>
          <cell r="U65">
            <v>0</v>
          </cell>
          <cell r="Y65">
            <v>0</v>
          </cell>
        </row>
        <row r="66">
          <cell r="C66" t="str">
            <v>UPA PAULISTA - CG Nº 003/2022</v>
          </cell>
          <cell r="E66" t="str">
            <v>EMERSON DA SILVA SINESIO</v>
          </cell>
          <cell r="F66" t="str">
            <v>2 - Outros Profissionais da Saúde</v>
          </cell>
          <cell r="G66" t="str">
            <v>3222-05</v>
          </cell>
          <cell r="H66" t="str">
            <v>02/2026</v>
          </cell>
          <cell r="I66" t="str">
            <v>0,00</v>
          </cell>
          <cell r="J66">
            <v>155.61000000000001</v>
          </cell>
          <cell r="K66">
            <v>0</v>
          </cell>
          <cell r="L66">
            <v>200.77</v>
          </cell>
          <cell r="M66">
            <v>16.21</v>
          </cell>
          <cell r="O66">
            <v>1.47</v>
          </cell>
          <cell r="R66">
            <v>180.51999999999998</v>
          </cell>
          <cell r="S66">
            <v>90.78</v>
          </cell>
          <cell r="U66">
            <v>0</v>
          </cell>
          <cell r="Y66">
            <v>1704</v>
          </cell>
        </row>
        <row r="67">
          <cell r="C67" t="str">
            <v>UPA PAULISTA - CG Nº 003/2022</v>
          </cell>
          <cell r="E67" t="str">
            <v>EMERSON LEANDRO ARAUJO BARBOSA</v>
          </cell>
          <cell r="F67" t="str">
            <v>2 - Outros Profissionais da Saúde</v>
          </cell>
          <cell r="G67" t="str">
            <v>3222-05</v>
          </cell>
          <cell r="H67" t="str">
            <v>02/2026</v>
          </cell>
          <cell r="I67" t="str">
            <v>0,00</v>
          </cell>
          <cell r="J67">
            <v>185.76</v>
          </cell>
          <cell r="K67">
            <v>0</v>
          </cell>
          <cell r="L67">
            <v>200.77</v>
          </cell>
          <cell r="M67">
            <v>16.21</v>
          </cell>
          <cell r="O67">
            <v>1.47</v>
          </cell>
          <cell r="R67">
            <v>151.91999999999999</v>
          </cell>
          <cell r="S67">
            <v>97.26</v>
          </cell>
          <cell r="U67">
            <v>0</v>
          </cell>
          <cell r="Y67">
            <v>1476.8</v>
          </cell>
        </row>
        <row r="68">
          <cell r="C68" t="str">
            <v>UPA PAULISTA - CG Nº 003/2022</v>
          </cell>
          <cell r="E68" t="str">
            <v>EMILLY FERREIRA VIANNA DA SILVA</v>
          </cell>
          <cell r="F68" t="str">
            <v>3 - Administrativo</v>
          </cell>
          <cell r="G68" t="str">
            <v>4221-10</v>
          </cell>
          <cell r="H68" t="str">
            <v>02/2026</v>
          </cell>
          <cell r="I68" t="str">
            <v>0,00</v>
          </cell>
          <cell r="J68">
            <v>11.16</v>
          </cell>
          <cell r="K68">
            <v>0</v>
          </cell>
          <cell r="L68">
            <v>200.77</v>
          </cell>
          <cell r="M68">
            <v>0</v>
          </cell>
          <cell r="O68">
            <v>1.47</v>
          </cell>
          <cell r="R68">
            <v>198.86</v>
          </cell>
          <cell r="S68">
            <v>0</v>
          </cell>
          <cell r="U68">
            <v>0</v>
          </cell>
          <cell r="Y68">
            <v>0</v>
          </cell>
        </row>
        <row r="69">
          <cell r="C69" t="str">
            <v>UPA PAULISTA - CG Nº 003/2022</v>
          </cell>
          <cell r="E69" t="str">
            <v>EMILY MICHELI DA SILVA</v>
          </cell>
          <cell r="F69" t="str">
            <v>3 - Administrativo</v>
          </cell>
          <cell r="G69" t="str">
            <v>4221-10</v>
          </cell>
          <cell r="H69" t="str">
            <v>02/2026</v>
          </cell>
          <cell r="I69" t="str">
            <v>0,00</v>
          </cell>
          <cell r="J69">
            <v>155.61000000000001</v>
          </cell>
          <cell r="K69">
            <v>0</v>
          </cell>
          <cell r="L69">
            <v>200.77</v>
          </cell>
          <cell r="M69">
            <v>16.21</v>
          </cell>
          <cell r="O69">
            <v>1.47</v>
          </cell>
          <cell r="R69">
            <v>0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PAULISTA - CG Nº 003/2022</v>
          </cell>
          <cell r="E70" t="str">
            <v>ESTER FELIX DE OLIVEIRA FREIRE ALBUQUERQUE</v>
          </cell>
          <cell r="F70" t="str">
            <v>2 - Outros Profissionais da Saúde</v>
          </cell>
          <cell r="G70" t="str">
            <v>2235-05</v>
          </cell>
          <cell r="H70" t="str">
            <v>02/2026</v>
          </cell>
          <cell r="I70" t="str">
            <v>0,00</v>
          </cell>
          <cell r="J70">
            <v>245.97</v>
          </cell>
          <cell r="K70">
            <v>0</v>
          </cell>
          <cell r="L70">
            <v>200.77</v>
          </cell>
          <cell r="M70">
            <v>2.79</v>
          </cell>
          <cell r="O70">
            <v>2.95</v>
          </cell>
          <cell r="R70">
            <v>0</v>
          </cell>
          <cell r="S70">
            <v>0</v>
          </cell>
          <cell r="U70">
            <v>0</v>
          </cell>
          <cell r="Y70">
            <v>2459.15</v>
          </cell>
        </row>
        <row r="71">
          <cell r="C71" t="str">
            <v>UPA PAULISTA - CG Nº 003/2022</v>
          </cell>
          <cell r="E71" t="str">
            <v>EVELI RANIELE DA SILVA RAMOS</v>
          </cell>
          <cell r="F71" t="str">
            <v>2 - Outros Profissionais da Saúde</v>
          </cell>
          <cell r="G71" t="str">
            <v>3222-05</v>
          </cell>
          <cell r="H71" t="str">
            <v>02/2026</v>
          </cell>
          <cell r="I71" t="str">
            <v>0,00</v>
          </cell>
          <cell r="J71">
            <v>185.76</v>
          </cell>
          <cell r="K71">
            <v>0</v>
          </cell>
          <cell r="L71">
            <v>200.77</v>
          </cell>
          <cell r="M71">
            <v>16.21</v>
          </cell>
          <cell r="O71">
            <v>1.47</v>
          </cell>
          <cell r="R71">
            <v>8.4499999999999993</v>
          </cell>
          <cell r="S71">
            <v>11.2</v>
          </cell>
          <cell r="U71">
            <v>0</v>
          </cell>
          <cell r="Y71">
            <v>1704</v>
          </cell>
        </row>
        <row r="72">
          <cell r="C72" t="str">
            <v>UPA PAULISTA - CG Nº 003/2022</v>
          </cell>
          <cell r="E72" t="str">
            <v xml:space="preserve">FABIANA SOARES DE FRANCA DOS PRAZERES </v>
          </cell>
          <cell r="F72" t="str">
            <v>2 - Outros Profissionais da Saúde</v>
          </cell>
          <cell r="G72" t="str">
            <v>2235-05</v>
          </cell>
          <cell r="H72" t="str">
            <v>02/2026</v>
          </cell>
          <cell r="I72" t="str">
            <v>0,00</v>
          </cell>
          <cell r="J72">
            <v>229.08</v>
          </cell>
          <cell r="K72">
            <v>0</v>
          </cell>
          <cell r="L72">
            <v>200.77</v>
          </cell>
          <cell r="M72">
            <v>2.79</v>
          </cell>
          <cell r="O72">
            <v>2.95</v>
          </cell>
          <cell r="R72">
            <v>0</v>
          </cell>
          <cell r="S72">
            <v>0</v>
          </cell>
          <cell r="U72">
            <v>0</v>
          </cell>
          <cell r="Y72">
            <v>2459.15</v>
          </cell>
        </row>
        <row r="73">
          <cell r="C73" t="str">
            <v>UPA PAULISTA - CG Nº 003/2022</v>
          </cell>
          <cell r="E73" t="str">
            <v>FABIOLA RIBEIRO FERREIRA DA SILVA VILA NOVA</v>
          </cell>
          <cell r="F73" t="str">
            <v>2 - Outros Profissionais da Saúde</v>
          </cell>
          <cell r="G73" t="str">
            <v>3222-05</v>
          </cell>
          <cell r="H73" t="str">
            <v>02/2026</v>
          </cell>
          <cell r="I73" t="str">
            <v>0,00</v>
          </cell>
          <cell r="J73">
            <v>163.61000000000001</v>
          </cell>
          <cell r="K73">
            <v>0</v>
          </cell>
          <cell r="L73">
            <v>200.77</v>
          </cell>
          <cell r="M73">
            <v>16.21</v>
          </cell>
          <cell r="O73">
            <v>1.47</v>
          </cell>
          <cell r="R73">
            <v>323.99</v>
          </cell>
          <cell r="S73">
            <v>97.26</v>
          </cell>
          <cell r="U73">
            <v>0</v>
          </cell>
          <cell r="Y73">
            <v>1704</v>
          </cell>
        </row>
        <row r="74">
          <cell r="C74" t="str">
            <v>UPA PAULISTA - CG Nº 003/2022</v>
          </cell>
          <cell r="E74" t="str">
            <v>FERNANDA CECILIA DE FREITAS</v>
          </cell>
          <cell r="F74" t="str">
            <v>3 - Administrativo</v>
          </cell>
          <cell r="G74" t="str">
            <v>4221-10</v>
          </cell>
          <cell r="H74" t="str">
            <v>02/2026</v>
          </cell>
          <cell r="I74" t="str">
            <v>0,00</v>
          </cell>
          <cell r="J74">
            <v>175.41</v>
          </cell>
          <cell r="K74">
            <v>0</v>
          </cell>
          <cell r="L74">
            <v>200.77</v>
          </cell>
          <cell r="M74">
            <v>16.21</v>
          </cell>
          <cell r="O74">
            <v>1.47</v>
          </cell>
          <cell r="R74">
            <v>0</v>
          </cell>
          <cell r="S74">
            <v>0</v>
          </cell>
          <cell r="U74">
            <v>0</v>
          </cell>
          <cell r="Y74">
            <v>0</v>
          </cell>
        </row>
        <row r="75">
          <cell r="C75" t="str">
            <v>UPA PAULISTA - CG Nº 003/2022</v>
          </cell>
          <cell r="E75" t="str">
            <v>FERNANDA SOARES DA SILVA</v>
          </cell>
          <cell r="F75" t="str">
            <v>3 - Administrativo</v>
          </cell>
          <cell r="G75" t="str">
            <v>4221-10</v>
          </cell>
          <cell r="H75" t="str">
            <v>02/2026</v>
          </cell>
          <cell r="I75" t="str">
            <v>0,00</v>
          </cell>
          <cell r="J75">
            <v>175.41</v>
          </cell>
          <cell r="K75">
            <v>0</v>
          </cell>
          <cell r="L75">
            <v>200.77</v>
          </cell>
          <cell r="M75">
            <v>16.21</v>
          </cell>
          <cell r="O75">
            <v>1.47</v>
          </cell>
          <cell r="R75">
            <v>180.51999999999998</v>
          </cell>
          <cell r="S75">
            <v>97.26</v>
          </cell>
          <cell r="U75">
            <v>0</v>
          </cell>
          <cell r="Y75">
            <v>0</v>
          </cell>
        </row>
        <row r="76">
          <cell r="C76" t="str">
            <v>UPA PAULISTA - CG Nº 003/2022</v>
          </cell>
          <cell r="E76" t="str">
            <v>FLAVIA DANIELA CAMPOS LIMA</v>
          </cell>
          <cell r="F76" t="str">
            <v>2 - Outros Profissionais da Saúde</v>
          </cell>
          <cell r="G76" t="str">
            <v>3222-05</v>
          </cell>
          <cell r="H76" t="str">
            <v>02/2026</v>
          </cell>
          <cell r="I76" t="str">
            <v>0,00</v>
          </cell>
          <cell r="J76">
            <v>183.41</v>
          </cell>
          <cell r="K76">
            <v>0</v>
          </cell>
          <cell r="L76">
            <v>200.77</v>
          </cell>
          <cell r="M76">
            <v>16.21</v>
          </cell>
          <cell r="O76">
            <v>1.47</v>
          </cell>
          <cell r="R76">
            <v>8.4499999999999993</v>
          </cell>
          <cell r="S76">
            <v>11.2</v>
          </cell>
          <cell r="U76">
            <v>0</v>
          </cell>
          <cell r="Y76">
            <v>1704</v>
          </cell>
        </row>
        <row r="77">
          <cell r="C77" t="str">
            <v>UPA PAULISTA - CG Nº 003/2022</v>
          </cell>
          <cell r="E77" t="str">
            <v xml:space="preserve">FLAVIA FRANCISCA DE ASSIS </v>
          </cell>
          <cell r="F77" t="str">
            <v>2 - Outros Profissionais da Saúde</v>
          </cell>
          <cell r="G77" t="str">
            <v>3222-05</v>
          </cell>
          <cell r="H77" t="str">
            <v>02/2026</v>
          </cell>
          <cell r="I77" t="str">
            <v>0,00</v>
          </cell>
          <cell r="J77">
            <v>184.73</v>
          </cell>
          <cell r="K77">
            <v>0</v>
          </cell>
          <cell r="L77">
            <v>200.77</v>
          </cell>
          <cell r="M77">
            <v>16.21</v>
          </cell>
          <cell r="O77">
            <v>1.47</v>
          </cell>
          <cell r="R77">
            <v>180.51999999999998</v>
          </cell>
          <cell r="S77">
            <v>97.26</v>
          </cell>
          <cell r="U77">
            <v>0</v>
          </cell>
          <cell r="Y77">
            <v>1704</v>
          </cell>
        </row>
        <row r="78">
          <cell r="C78" t="str">
            <v>UPA PAULISTA - CG Nº 003/2022</v>
          </cell>
          <cell r="E78" t="str">
            <v>GIRLEYDE MUNIZ DOS SANTOS</v>
          </cell>
          <cell r="F78" t="str">
            <v>2 - Outros Profissionais da Saúde</v>
          </cell>
          <cell r="G78" t="str">
            <v>3222-05</v>
          </cell>
          <cell r="H78" t="str">
            <v>02/2026</v>
          </cell>
          <cell r="I78" t="str">
            <v>0,00</v>
          </cell>
          <cell r="J78">
            <v>178.09</v>
          </cell>
          <cell r="K78">
            <v>0</v>
          </cell>
          <cell r="L78">
            <v>200.77</v>
          </cell>
          <cell r="M78">
            <v>16.21</v>
          </cell>
          <cell r="O78">
            <v>1.47</v>
          </cell>
          <cell r="R78">
            <v>0</v>
          </cell>
          <cell r="S78">
            <v>0</v>
          </cell>
          <cell r="U78">
            <v>0</v>
          </cell>
          <cell r="Y78">
            <v>1704</v>
          </cell>
        </row>
        <row r="79">
          <cell r="C79" t="str">
            <v>UPA PAULISTA - CG Nº 003/2022</v>
          </cell>
          <cell r="E79" t="str">
            <v>GIRLIANA GALINDO DOS SANTOS FERREIRA</v>
          </cell>
          <cell r="F79" t="str">
            <v>2 - Outros Profissionais da Saúde</v>
          </cell>
          <cell r="G79" t="str">
            <v>3222-05</v>
          </cell>
          <cell r="H79" t="str">
            <v>02/2026</v>
          </cell>
          <cell r="I79" t="str">
            <v>0,00</v>
          </cell>
          <cell r="J79">
            <v>163.61000000000001</v>
          </cell>
          <cell r="K79">
            <v>0</v>
          </cell>
          <cell r="L79">
            <v>200.77</v>
          </cell>
          <cell r="M79">
            <v>16.21</v>
          </cell>
          <cell r="O79">
            <v>1.47</v>
          </cell>
          <cell r="R79">
            <v>0</v>
          </cell>
          <cell r="S79">
            <v>0</v>
          </cell>
          <cell r="U79">
            <v>0</v>
          </cell>
          <cell r="Y79">
            <v>1704</v>
          </cell>
        </row>
        <row r="80">
          <cell r="C80" t="str">
            <v>UPA PAULISTA - CG Nº 003/2022</v>
          </cell>
          <cell r="E80" t="str">
            <v>GIULIETH LUIZA MARTINS CANDIDO DOS SANTOS</v>
          </cell>
          <cell r="F80" t="str">
            <v>2 - Outros Profissionais da Saúde</v>
          </cell>
          <cell r="G80" t="str">
            <v>3222-05</v>
          </cell>
          <cell r="H80" t="str">
            <v>02/2026</v>
          </cell>
          <cell r="I80" t="str">
            <v>0,00</v>
          </cell>
          <cell r="J80">
            <v>163.61000000000001</v>
          </cell>
          <cell r="K80">
            <v>0</v>
          </cell>
          <cell r="L80">
            <v>200.77</v>
          </cell>
          <cell r="M80">
            <v>16.21</v>
          </cell>
          <cell r="O80">
            <v>1.47</v>
          </cell>
          <cell r="R80">
            <v>323.99</v>
          </cell>
          <cell r="S80">
            <v>97.26</v>
          </cell>
          <cell r="U80">
            <v>0</v>
          </cell>
          <cell r="Y80">
            <v>1704</v>
          </cell>
        </row>
        <row r="81">
          <cell r="C81" t="str">
            <v>UPA PAULISTA - CG Nº 003/2022</v>
          </cell>
          <cell r="E81" t="str">
            <v>GRACIENE DOS SANTOS VENTURA</v>
          </cell>
          <cell r="F81" t="str">
            <v>3 - Administrativo</v>
          </cell>
          <cell r="G81" t="str">
            <v>5135-05</v>
          </cell>
          <cell r="H81" t="str">
            <v>02/2026</v>
          </cell>
          <cell r="I81" t="str">
            <v>0,00</v>
          </cell>
          <cell r="J81">
            <v>175.41</v>
          </cell>
          <cell r="K81">
            <v>0</v>
          </cell>
          <cell r="L81">
            <v>200.77</v>
          </cell>
          <cell r="M81">
            <v>16.21</v>
          </cell>
          <cell r="O81">
            <v>1.47</v>
          </cell>
          <cell r="R81">
            <v>8.4499999999999993</v>
          </cell>
          <cell r="S81">
            <v>5.6</v>
          </cell>
          <cell r="U81">
            <v>0</v>
          </cell>
          <cell r="Y81">
            <v>0</v>
          </cell>
        </row>
        <row r="82">
          <cell r="C82" t="str">
            <v>UPA PAULISTA - CG Nº 003/2022</v>
          </cell>
          <cell r="E82" t="str">
            <v>GUILHERME HENRIQUE CORREIA DOS SANTOS</v>
          </cell>
          <cell r="F82" t="str">
            <v>3 - Administrativo</v>
          </cell>
          <cell r="G82" t="str">
            <v>2521-05</v>
          </cell>
          <cell r="H82" t="str">
            <v>02/2026</v>
          </cell>
          <cell r="I82" t="str">
            <v>0,00</v>
          </cell>
          <cell r="J82">
            <v>159.47</v>
          </cell>
          <cell r="K82">
            <v>0</v>
          </cell>
          <cell r="L82">
            <v>200.77</v>
          </cell>
          <cell r="M82">
            <v>16.21</v>
          </cell>
          <cell r="O82">
            <v>1.47</v>
          </cell>
          <cell r="R82">
            <v>0</v>
          </cell>
          <cell r="S82">
            <v>0</v>
          </cell>
          <cell r="U82">
            <v>0</v>
          </cell>
          <cell r="Y82">
            <v>0</v>
          </cell>
        </row>
        <row r="83">
          <cell r="C83" t="str">
            <v>UPA PAULISTA - CG Nº 003/2022</v>
          </cell>
          <cell r="E83" t="str">
            <v>HANNA MARTINIANO LIMA</v>
          </cell>
          <cell r="F83" t="str">
            <v>3 - Administrativo</v>
          </cell>
          <cell r="G83" t="str">
            <v>4221-10</v>
          </cell>
          <cell r="H83" t="str">
            <v>02/2026</v>
          </cell>
          <cell r="I83" t="str">
            <v>0,00</v>
          </cell>
          <cell r="J83">
            <v>15.23</v>
          </cell>
          <cell r="K83">
            <v>0</v>
          </cell>
          <cell r="L83">
            <v>200.77</v>
          </cell>
          <cell r="M83">
            <v>16.21</v>
          </cell>
          <cell r="O83">
            <v>1.47</v>
          </cell>
          <cell r="R83">
            <v>323.99</v>
          </cell>
          <cell r="S83">
            <v>45.69</v>
          </cell>
          <cell r="U83">
            <v>0</v>
          </cell>
          <cell r="Y83">
            <v>0</v>
          </cell>
        </row>
        <row r="84">
          <cell r="C84" t="str">
            <v>UPA PAULISTA - CG Nº 003/2022</v>
          </cell>
          <cell r="E84" t="str">
            <v>HEITOR CESAR RODRIGUES CAVALCANTI</v>
          </cell>
          <cell r="F84" t="str">
            <v>3 - Administrativo</v>
          </cell>
          <cell r="G84" t="str">
            <v>2521-05</v>
          </cell>
          <cell r="H84" t="str">
            <v>02/2026</v>
          </cell>
          <cell r="I84" t="str">
            <v>0,00</v>
          </cell>
          <cell r="J84">
            <v>159.47</v>
          </cell>
          <cell r="K84">
            <v>0</v>
          </cell>
          <cell r="L84">
            <v>200.77</v>
          </cell>
          <cell r="M84">
            <v>16.21</v>
          </cell>
          <cell r="O84">
            <v>1.47</v>
          </cell>
          <cell r="R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PAULISTA - CG Nº 003/2022</v>
          </cell>
          <cell r="E85" t="str">
            <v xml:space="preserve">IRANEIDE URSULINO DOS SANTOS </v>
          </cell>
          <cell r="F85" t="str">
            <v>2 - Outros Profissionais da Saúde</v>
          </cell>
          <cell r="G85" t="str">
            <v>2235-05</v>
          </cell>
          <cell r="H85" t="str">
            <v>02/2026</v>
          </cell>
          <cell r="I85" t="str">
            <v>0,00</v>
          </cell>
          <cell r="J85">
            <v>215.56</v>
          </cell>
          <cell r="K85">
            <v>0</v>
          </cell>
          <cell r="L85">
            <v>200.77</v>
          </cell>
          <cell r="M85">
            <v>3.05</v>
          </cell>
          <cell r="O85">
            <v>2.95</v>
          </cell>
          <cell r="R85">
            <v>0</v>
          </cell>
          <cell r="S85">
            <v>0</v>
          </cell>
          <cell r="U85">
            <v>0</v>
          </cell>
          <cell r="Y85">
            <v>2282.8200000000002</v>
          </cell>
        </row>
        <row r="86">
          <cell r="C86" t="str">
            <v>UPA PAULISTA - CG Nº 003/2022</v>
          </cell>
          <cell r="E86" t="str">
            <v>IZABEL MARIA DA SILVA</v>
          </cell>
          <cell r="F86" t="str">
            <v>2 - Outros Profissionais da Saúde</v>
          </cell>
          <cell r="G86" t="str">
            <v>2235-05</v>
          </cell>
          <cell r="H86" t="str">
            <v>02/2026</v>
          </cell>
          <cell r="I86" t="str">
            <v>0,00</v>
          </cell>
          <cell r="J86">
            <v>205.62</v>
          </cell>
          <cell r="K86">
            <v>0</v>
          </cell>
          <cell r="L86">
            <v>200.77</v>
          </cell>
          <cell r="M86">
            <v>2.79</v>
          </cell>
          <cell r="O86">
            <v>2.95</v>
          </cell>
          <cell r="R86">
            <v>180.51999999999998</v>
          </cell>
          <cell r="S86">
            <v>44</v>
          </cell>
          <cell r="U86">
            <v>0</v>
          </cell>
          <cell r="Y86">
            <v>2459.15</v>
          </cell>
        </row>
        <row r="87">
          <cell r="C87" t="str">
            <v>UPA PAULISTA - CG Nº 003/2022</v>
          </cell>
          <cell r="E87" t="str">
            <v>IZABELLE RAMONA BEZERRA DOS SANTOS</v>
          </cell>
          <cell r="F87" t="str">
            <v>2 - Outros Profissionais da Saúde</v>
          </cell>
          <cell r="G87" t="str">
            <v>2235-05</v>
          </cell>
          <cell r="H87" t="str">
            <v>02/2026</v>
          </cell>
          <cell r="I87" t="str">
            <v>0,00</v>
          </cell>
          <cell r="J87">
            <v>262.18</v>
          </cell>
          <cell r="K87">
            <v>0</v>
          </cell>
          <cell r="L87">
            <v>200.77</v>
          </cell>
          <cell r="M87">
            <v>3.05</v>
          </cell>
          <cell r="O87">
            <v>2.95</v>
          </cell>
          <cell r="R87">
            <v>0</v>
          </cell>
          <cell r="S87">
            <v>0</v>
          </cell>
          <cell r="U87">
            <v>0</v>
          </cell>
          <cell r="Y87">
            <v>2282.8200000000002</v>
          </cell>
        </row>
        <row r="88">
          <cell r="C88" t="str">
            <v>UPA PAULISTA - CG Nº 003/2022</v>
          </cell>
          <cell r="E88" t="str">
            <v>JACIRA MARIA DA SILVA</v>
          </cell>
          <cell r="F88" t="str">
            <v>2 - Outros Profissionais da Saúde</v>
          </cell>
          <cell r="G88" t="str">
            <v>3222-05</v>
          </cell>
          <cell r="H88" t="str">
            <v>02/2026</v>
          </cell>
          <cell r="I88" t="str">
            <v>0,00</v>
          </cell>
          <cell r="J88">
            <v>159.61000000000001</v>
          </cell>
          <cell r="K88">
            <v>0</v>
          </cell>
          <cell r="L88">
            <v>200.77</v>
          </cell>
          <cell r="M88">
            <v>16.21</v>
          </cell>
          <cell r="O88">
            <v>1.47</v>
          </cell>
          <cell r="R88">
            <v>8.4499999999999993</v>
          </cell>
          <cell r="S88">
            <v>8.4</v>
          </cell>
          <cell r="U88">
            <v>0</v>
          </cell>
          <cell r="Y88">
            <v>1704</v>
          </cell>
        </row>
        <row r="89">
          <cell r="C89" t="str">
            <v>UPA PAULISTA - CG Nº 003/2022</v>
          </cell>
          <cell r="E89" t="str">
            <v>JANAINA CARLA DA COSTA CAVALCANTI</v>
          </cell>
          <cell r="F89" t="str">
            <v>2 - Outros Profissionais da Saúde</v>
          </cell>
          <cell r="G89" t="str">
            <v>2235-05</v>
          </cell>
          <cell r="H89" t="str">
            <v>02/2026</v>
          </cell>
          <cell r="I89" t="str">
            <v>0,00</v>
          </cell>
          <cell r="J89">
            <v>216.52</v>
          </cell>
          <cell r="K89">
            <v>0</v>
          </cell>
          <cell r="L89">
            <v>200.77</v>
          </cell>
          <cell r="M89">
            <v>2.79</v>
          </cell>
          <cell r="O89">
            <v>2.95</v>
          </cell>
          <cell r="R89">
            <v>0</v>
          </cell>
          <cell r="S89">
            <v>0</v>
          </cell>
          <cell r="U89">
            <v>0</v>
          </cell>
          <cell r="Y89">
            <v>2459.15</v>
          </cell>
        </row>
        <row r="90">
          <cell r="C90" t="str">
            <v>UPA PAULISTA - CG Nº 003/2022</v>
          </cell>
          <cell r="E90" t="str">
            <v>JANAINA MARIA GOMES</v>
          </cell>
          <cell r="F90" t="str">
            <v>2 - Outros Profissionais da Saúde</v>
          </cell>
          <cell r="G90" t="str">
            <v>2235-05</v>
          </cell>
          <cell r="H90" t="str">
            <v>02/2026</v>
          </cell>
          <cell r="I90" t="str">
            <v>0,00</v>
          </cell>
          <cell r="J90">
            <v>225.99</v>
          </cell>
          <cell r="K90">
            <v>0</v>
          </cell>
          <cell r="L90">
            <v>200.77</v>
          </cell>
          <cell r="M90">
            <v>2.79</v>
          </cell>
          <cell r="O90">
            <v>2.95</v>
          </cell>
          <cell r="R90">
            <v>0</v>
          </cell>
          <cell r="S90">
            <v>0</v>
          </cell>
          <cell r="U90">
            <v>0</v>
          </cell>
          <cell r="Y90">
            <v>2459.15</v>
          </cell>
        </row>
        <row r="91">
          <cell r="C91" t="str">
            <v>UPA PAULISTA - CG Nº 003/2022</v>
          </cell>
          <cell r="E91" t="str">
            <v>JAQUEANNY BARBOSA DOS SANTOS</v>
          </cell>
          <cell r="F91" t="str">
            <v>2 - Outros Profissionais da Saúde</v>
          </cell>
          <cell r="G91" t="str">
            <v>2235-05</v>
          </cell>
          <cell r="H91" t="str">
            <v>02/2026</v>
          </cell>
          <cell r="I91" t="str">
            <v>0,00</v>
          </cell>
          <cell r="J91">
            <v>222.68</v>
          </cell>
          <cell r="K91">
            <v>0</v>
          </cell>
          <cell r="L91">
            <v>200.77</v>
          </cell>
          <cell r="M91">
            <v>3.05</v>
          </cell>
          <cell r="O91">
            <v>2.95</v>
          </cell>
          <cell r="R91">
            <v>0</v>
          </cell>
          <cell r="S91">
            <v>0</v>
          </cell>
          <cell r="U91">
            <v>0</v>
          </cell>
          <cell r="Y91">
            <v>2282.8200000000002</v>
          </cell>
        </row>
        <row r="92">
          <cell r="C92" t="str">
            <v>UPA PAULISTA - CG Nº 003/2022</v>
          </cell>
          <cell r="E92" t="str">
            <v>JAQUELINE INACIO DA SILVA</v>
          </cell>
          <cell r="F92" t="str">
            <v>2 - Outros Profissionais da Saúde</v>
          </cell>
          <cell r="G92" t="str">
            <v>3222-05</v>
          </cell>
          <cell r="H92" t="str">
            <v>02/2026</v>
          </cell>
          <cell r="I92" t="str">
            <v>0,00</v>
          </cell>
          <cell r="J92">
            <v>163.61000000000001</v>
          </cell>
          <cell r="K92">
            <v>0</v>
          </cell>
          <cell r="L92">
            <v>200.77</v>
          </cell>
          <cell r="M92">
            <v>16.21</v>
          </cell>
          <cell r="O92">
            <v>1.47</v>
          </cell>
          <cell r="R92">
            <v>180.51999999999998</v>
          </cell>
          <cell r="S92">
            <v>97.26</v>
          </cell>
          <cell r="U92">
            <v>0</v>
          </cell>
          <cell r="Y92">
            <v>1704</v>
          </cell>
        </row>
        <row r="93">
          <cell r="C93" t="str">
            <v>UPA PAULISTA - CG Nº 003/2022</v>
          </cell>
          <cell r="E93" t="str">
            <v>JESSICA DOMINGOS DA SILVA NUNES</v>
          </cell>
          <cell r="F93" t="str">
            <v>3 - Administrativo</v>
          </cell>
          <cell r="G93" t="str">
            <v>5211-30</v>
          </cell>
          <cell r="H93" t="str">
            <v>02/2026</v>
          </cell>
          <cell r="I93" t="str">
            <v>0,00</v>
          </cell>
          <cell r="J93">
            <v>136.03</v>
          </cell>
          <cell r="K93">
            <v>0</v>
          </cell>
          <cell r="L93">
            <v>200.77</v>
          </cell>
          <cell r="M93">
            <v>32.42</v>
          </cell>
          <cell r="O93">
            <v>1.47</v>
          </cell>
          <cell r="R93">
            <v>198.86</v>
          </cell>
          <cell r="S93">
            <v>102.03</v>
          </cell>
          <cell r="U93">
            <v>100</v>
          </cell>
          <cell r="Y93">
            <v>0</v>
          </cell>
        </row>
        <row r="94">
          <cell r="C94" t="str">
            <v>UPA PAULISTA - CG Nº 003/2022</v>
          </cell>
          <cell r="E94" t="str">
            <v>JESSICA KELLY FERREIRA CAMPOS</v>
          </cell>
          <cell r="F94" t="str">
            <v>2 - Outros Profissionais da Saúde</v>
          </cell>
          <cell r="G94" t="str">
            <v>3222-05</v>
          </cell>
          <cell r="H94" t="str">
            <v>02/2026</v>
          </cell>
          <cell r="I94" t="str">
            <v>0,00</v>
          </cell>
          <cell r="J94">
            <v>163.61000000000001</v>
          </cell>
          <cell r="K94">
            <v>0</v>
          </cell>
          <cell r="L94">
            <v>200.77</v>
          </cell>
          <cell r="M94">
            <v>16.21</v>
          </cell>
          <cell r="O94">
            <v>1.47</v>
          </cell>
          <cell r="R94">
            <v>8.4499999999999993</v>
          </cell>
          <cell r="S94">
            <v>11.2</v>
          </cell>
          <cell r="U94">
            <v>81.02</v>
          </cell>
          <cell r="Y94">
            <v>1704</v>
          </cell>
        </row>
        <row r="95">
          <cell r="C95" t="str">
            <v>UPA PAULISTA - CG Nº 003/2022</v>
          </cell>
          <cell r="E95" t="str">
            <v>JESSICA ULIANE SILVA DO NASCIMENTO</v>
          </cell>
          <cell r="F95" t="str">
            <v>2 - Outros Profissionais da Saúde</v>
          </cell>
          <cell r="G95" t="str">
            <v>3222-05</v>
          </cell>
          <cell r="H95" t="str">
            <v>02/2026</v>
          </cell>
          <cell r="I95" t="str">
            <v>0,00</v>
          </cell>
          <cell r="J95">
            <v>163.61000000000001</v>
          </cell>
          <cell r="K95">
            <v>0</v>
          </cell>
          <cell r="L95">
            <v>200.77</v>
          </cell>
          <cell r="M95">
            <v>16.21</v>
          </cell>
          <cell r="O95">
            <v>1.47</v>
          </cell>
          <cell r="R95">
            <v>0</v>
          </cell>
          <cell r="S95">
            <v>0</v>
          </cell>
          <cell r="U95">
            <v>0</v>
          </cell>
          <cell r="Y95">
            <v>1704</v>
          </cell>
        </row>
        <row r="96">
          <cell r="C96" t="str">
            <v>UPA PAULISTA - CG Nº 003/2022</v>
          </cell>
          <cell r="E96" t="str">
            <v>JHONATA SILVA BARBOSA</v>
          </cell>
          <cell r="F96" t="str">
            <v>2 - Outros Profissionais da Saúde</v>
          </cell>
          <cell r="G96" t="str">
            <v>3222-05</v>
          </cell>
          <cell r="H96" t="str">
            <v>02/2026</v>
          </cell>
          <cell r="I96" t="str">
            <v>0,00</v>
          </cell>
          <cell r="J96">
            <v>164.89</v>
          </cell>
          <cell r="K96">
            <v>0</v>
          </cell>
          <cell r="L96">
            <v>200.77</v>
          </cell>
          <cell r="M96">
            <v>16.21</v>
          </cell>
          <cell r="O96">
            <v>1.47</v>
          </cell>
          <cell r="R96">
            <v>323.99</v>
          </cell>
          <cell r="S96">
            <v>97.26</v>
          </cell>
          <cell r="U96">
            <v>0</v>
          </cell>
          <cell r="Y96">
            <v>1704</v>
          </cell>
        </row>
        <row r="97">
          <cell r="C97" t="str">
            <v>UPA PAULISTA - CG Nº 003/2022</v>
          </cell>
          <cell r="E97" t="str">
            <v>JOAO BISPO DOS SANTOS</v>
          </cell>
          <cell r="F97" t="str">
            <v>3 - Administrativo</v>
          </cell>
          <cell r="G97" t="str">
            <v>2521-05</v>
          </cell>
          <cell r="H97" t="str">
            <v>02/2026</v>
          </cell>
          <cell r="I97" t="str">
            <v>0,00</v>
          </cell>
          <cell r="J97">
            <v>160.63999999999999</v>
          </cell>
          <cell r="K97">
            <v>0</v>
          </cell>
          <cell r="L97">
            <v>200.77</v>
          </cell>
          <cell r="M97">
            <v>16.21</v>
          </cell>
          <cell r="O97">
            <v>1.47</v>
          </cell>
          <cell r="R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UPA PAULISTA - CG Nº 003/2022</v>
          </cell>
          <cell r="E98" t="str">
            <v>JOAO GABRIEL PACHECO RAPOSO</v>
          </cell>
          <cell r="F98" t="str">
            <v>3 - Administrativo</v>
          </cell>
          <cell r="G98" t="str">
            <v>4221-10</v>
          </cell>
          <cell r="H98" t="str">
            <v>02/2026</v>
          </cell>
          <cell r="I98" t="str">
            <v>0,00</v>
          </cell>
          <cell r="J98">
            <v>15.23</v>
          </cell>
          <cell r="K98">
            <v>0</v>
          </cell>
          <cell r="L98">
            <v>200.77</v>
          </cell>
          <cell r="M98">
            <v>16.21</v>
          </cell>
          <cell r="O98">
            <v>1.47</v>
          </cell>
          <cell r="R98">
            <v>323.99</v>
          </cell>
          <cell r="S98">
            <v>45.69</v>
          </cell>
          <cell r="U98">
            <v>0</v>
          </cell>
          <cell r="Y98">
            <v>0</v>
          </cell>
        </row>
        <row r="99">
          <cell r="C99" t="str">
            <v>UPA PAULISTA - CG Nº 003/2022</v>
          </cell>
          <cell r="E99" t="str">
            <v>JOHNATTAN HENRIQUE RAMOS MUNIZ</v>
          </cell>
          <cell r="F99" t="str">
            <v>2 - Outros Profissionais da Saúde</v>
          </cell>
          <cell r="G99" t="str">
            <v>3222-05</v>
          </cell>
          <cell r="H99" t="str">
            <v>02/2026</v>
          </cell>
          <cell r="I99" t="str">
            <v>0,00</v>
          </cell>
          <cell r="J99">
            <v>163.61000000000001</v>
          </cell>
          <cell r="K99">
            <v>0</v>
          </cell>
          <cell r="L99">
            <v>200.77</v>
          </cell>
          <cell r="M99">
            <v>16.21</v>
          </cell>
          <cell r="O99">
            <v>1.47</v>
          </cell>
          <cell r="R99">
            <v>180.51999999999998</v>
          </cell>
          <cell r="S99">
            <v>97.26</v>
          </cell>
          <cell r="U99">
            <v>0</v>
          </cell>
          <cell r="Y99">
            <v>1704</v>
          </cell>
        </row>
        <row r="100">
          <cell r="C100" t="str">
            <v>UPA PAULISTA - CG Nº 003/2022</v>
          </cell>
          <cell r="E100" t="str">
            <v xml:space="preserve">JOSE EDSON FERNANDES DA SILVA </v>
          </cell>
          <cell r="F100" t="str">
            <v>3 - Administrativo</v>
          </cell>
          <cell r="G100" t="str">
            <v>5143-10</v>
          </cell>
          <cell r="H100" t="str">
            <v>02/2026</v>
          </cell>
          <cell r="I100" t="str">
            <v>0,00</v>
          </cell>
          <cell r="J100">
            <v>182.75</v>
          </cell>
          <cell r="K100">
            <v>0</v>
          </cell>
          <cell r="L100">
            <v>200.77</v>
          </cell>
          <cell r="M100">
            <v>32.42</v>
          </cell>
          <cell r="O100">
            <v>1.47</v>
          </cell>
          <cell r="R100">
            <v>180.51999999999998</v>
          </cell>
          <cell r="S100">
            <v>105.44</v>
          </cell>
          <cell r="U100">
            <v>0</v>
          </cell>
          <cell r="Y100">
            <v>0</v>
          </cell>
        </row>
        <row r="101">
          <cell r="C101" t="str">
            <v>UPA PAULISTA - CG Nº 003/2022</v>
          </cell>
          <cell r="E101" t="str">
            <v>JOSELANIA MARIA DA SILVA</v>
          </cell>
          <cell r="F101" t="str">
            <v>3 - Administrativo</v>
          </cell>
          <cell r="G101" t="str">
            <v>4101-05</v>
          </cell>
          <cell r="H101" t="str">
            <v>02/2026</v>
          </cell>
          <cell r="I101" t="str">
            <v>0,00</v>
          </cell>
          <cell r="J101">
            <v>297.38</v>
          </cell>
          <cell r="K101">
            <v>0</v>
          </cell>
          <cell r="L101">
            <v>200.77</v>
          </cell>
          <cell r="M101">
            <v>0</v>
          </cell>
          <cell r="O101">
            <v>1.47</v>
          </cell>
          <cell r="R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PAULISTA - CG Nº 003/2022</v>
          </cell>
          <cell r="E102" t="str">
            <v>JOSENILDA MARIA DA SILVA</v>
          </cell>
          <cell r="F102" t="str">
            <v>3 - Administrativo</v>
          </cell>
          <cell r="G102" t="str">
            <v>4221-10</v>
          </cell>
          <cell r="H102" t="str">
            <v>02/2026</v>
          </cell>
          <cell r="I102" t="str">
            <v>0,00</v>
          </cell>
          <cell r="J102">
            <v>155.61000000000001</v>
          </cell>
          <cell r="K102">
            <v>0</v>
          </cell>
          <cell r="L102">
            <v>200.77</v>
          </cell>
          <cell r="M102">
            <v>16.21</v>
          </cell>
          <cell r="O102">
            <v>1.47</v>
          </cell>
          <cell r="R102">
            <v>8.4499999999999993</v>
          </cell>
          <cell r="S102">
            <v>11.2</v>
          </cell>
          <cell r="U102">
            <v>0</v>
          </cell>
          <cell r="Y102">
            <v>0</v>
          </cell>
        </row>
        <row r="103">
          <cell r="C103" t="str">
            <v>UPA PAULISTA - CG Nº 003/2022</v>
          </cell>
          <cell r="E103" t="str">
            <v>JOSENILSON FERREIRA DA SILVA</v>
          </cell>
          <cell r="F103" t="str">
            <v>3 - Administrativo</v>
          </cell>
          <cell r="G103" t="str">
            <v>5143-10</v>
          </cell>
          <cell r="H103" t="str">
            <v>02/2026</v>
          </cell>
          <cell r="I103" t="str">
            <v>0,00</v>
          </cell>
          <cell r="J103">
            <v>206</v>
          </cell>
          <cell r="K103">
            <v>0</v>
          </cell>
          <cell r="L103">
            <v>200.77</v>
          </cell>
          <cell r="M103">
            <v>32.42</v>
          </cell>
          <cell r="O103">
            <v>1.47</v>
          </cell>
          <cell r="R103">
            <v>0</v>
          </cell>
          <cell r="S103">
            <v>0</v>
          </cell>
          <cell r="U103">
            <v>0</v>
          </cell>
          <cell r="Y103">
            <v>0</v>
          </cell>
        </row>
        <row r="104">
          <cell r="C104" t="str">
            <v>UPA PAULISTA - CG Nº 003/2022</v>
          </cell>
          <cell r="E104" t="str">
            <v>JOSIANE LIMA RIBEIRO DE OLIVEIRA</v>
          </cell>
          <cell r="F104" t="str">
            <v>2 - Outros Profissionais da Saúde</v>
          </cell>
          <cell r="G104" t="str">
            <v>3222-05</v>
          </cell>
          <cell r="H104" t="str">
            <v>02/2026</v>
          </cell>
          <cell r="I104" t="str">
            <v>0,00</v>
          </cell>
          <cell r="J104">
            <v>163.61000000000001</v>
          </cell>
          <cell r="K104">
            <v>0</v>
          </cell>
          <cell r="L104">
            <v>200.77</v>
          </cell>
          <cell r="M104">
            <v>16.21</v>
          </cell>
          <cell r="O104">
            <v>1.47</v>
          </cell>
          <cell r="R104">
            <v>180.51999999999998</v>
          </cell>
          <cell r="S104">
            <v>97.26</v>
          </cell>
          <cell r="U104">
            <v>0</v>
          </cell>
          <cell r="Y104">
            <v>1704</v>
          </cell>
        </row>
        <row r="105">
          <cell r="C105" t="str">
            <v>UPA PAULISTA - CG Nº 003/2022</v>
          </cell>
          <cell r="E105" t="str">
            <v>JOYCE DAS GRACAS SILVA</v>
          </cell>
          <cell r="F105" t="str">
            <v>3 - Administrativo</v>
          </cell>
          <cell r="G105" t="str">
            <v>4221-10</v>
          </cell>
          <cell r="H105" t="str">
            <v>02/2026</v>
          </cell>
          <cell r="I105" t="str">
            <v>0,00</v>
          </cell>
          <cell r="J105">
            <v>175.41</v>
          </cell>
          <cell r="K105">
            <v>0</v>
          </cell>
          <cell r="L105">
            <v>200.77</v>
          </cell>
          <cell r="M105">
            <v>16.21</v>
          </cell>
          <cell r="O105">
            <v>1.47</v>
          </cell>
          <cell r="R105">
            <v>180.51999999999998</v>
          </cell>
          <cell r="S105">
            <v>97.26</v>
          </cell>
          <cell r="U105">
            <v>0</v>
          </cell>
          <cell r="Y105">
            <v>0</v>
          </cell>
        </row>
        <row r="106">
          <cell r="C106" t="str">
            <v>UPA PAULISTA - CG Nº 003/2022</v>
          </cell>
          <cell r="E106" t="str">
            <v>JUAN DAVI TENORIO</v>
          </cell>
          <cell r="F106" t="str">
            <v>2 - Outros Profissionais da Saúde</v>
          </cell>
          <cell r="G106" t="str">
            <v>2235-05</v>
          </cell>
          <cell r="H106" t="str">
            <v>02/2026</v>
          </cell>
          <cell r="I106" t="str">
            <v>0,00</v>
          </cell>
          <cell r="J106">
            <v>183.25</v>
          </cell>
          <cell r="K106">
            <v>0</v>
          </cell>
          <cell r="L106">
            <v>200.77</v>
          </cell>
          <cell r="M106">
            <v>2.79</v>
          </cell>
          <cell r="O106">
            <v>2.95</v>
          </cell>
          <cell r="R106">
            <v>0</v>
          </cell>
          <cell r="S106">
            <v>0</v>
          </cell>
          <cell r="U106">
            <v>0</v>
          </cell>
          <cell r="Y106">
            <v>2459.15</v>
          </cell>
        </row>
        <row r="107">
          <cell r="C107" t="str">
            <v>UPA PAULISTA - CG Nº 003/2022</v>
          </cell>
          <cell r="E107" t="str">
            <v>JUCIELMA ALVES DOS SANTOS</v>
          </cell>
          <cell r="F107" t="str">
            <v>2 - Outros Profissionais da Saúde</v>
          </cell>
          <cell r="G107" t="str">
            <v>3222-05</v>
          </cell>
          <cell r="H107" t="str">
            <v>02/2026</v>
          </cell>
          <cell r="I107" t="str">
            <v>0,00</v>
          </cell>
          <cell r="J107">
            <v>163.61000000000001</v>
          </cell>
          <cell r="K107">
            <v>0</v>
          </cell>
          <cell r="L107">
            <v>200.77</v>
          </cell>
          <cell r="M107">
            <v>16.21</v>
          </cell>
          <cell r="O107">
            <v>1.47</v>
          </cell>
          <cell r="R107">
            <v>180.51999999999998</v>
          </cell>
          <cell r="S107">
            <v>97.26</v>
          </cell>
          <cell r="U107">
            <v>81.02</v>
          </cell>
          <cell r="Y107">
            <v>1704</v>
          </cell>
        </row>
        <row r="108">
          <cell r="C108" t="str">
            <v>UPA PAULISTA - CG Nº 003/2022</v>
          </cell>
          <cell r="E108" t="str">
            <v>JULIANA OLIVEIRA DE CARVALHO</v>
          </cell>
          <cell r="F108" t="str">
            <v>2 - Outros Profissionais da Saúde</v>
          </cell>
          <cell r="G108" t="str">
            <v>2235-05</v>
          </cell>
          <cell r="H108" t="str">
            <v>02/2026</v>
          </cell>
          <cell r="I108" t="str">
            <v>0,00</v>
          </cell>
          <cell r="J108">
            <v>259.64</v>
          </cell>
          <cell r="K108">
            <v>0</v>
          </cell>
          <cell r="L108">
            <v>200.77</v>
          </cell>
          <cell r="M108">
            <v>2.79</v>
          </cell>
          <cell r="O108">
            <v>1.47</v>
          </cell>
          <cell r="R108">
            <v>0</v>
          </cell>
          <cell r="S108">
            <v>0</v>
          </cell>
          <cell r="U108">
            <v>0</v>
          </cell>
          <cell r="Y108">
            <v>2459.15</v>
          </cell>
        </row>
        <row r="109">
          <cell r="C109" t="str">
            <v>UPA PAULISTA - CG Nº 003/2022</v>
          </cell>
          <cell r="E109" t="str">
            <v>JULIANA PAREDES BEZERRA</v>
          </cell>
          <cell r="F109" t="str">
            <v>2 - Outros Profissionais da Saúde</v>
          </cell>
          <cell r="G109" t="str">
            <v>3222-05</v>
          </cell>
          <cell r="H109" t="str">
            <v>02/2026</v>
          </cell>
          <cell r="I109" t="str">
            <v>0,00</v>
          </cell>
          <cell r="J109">
            <v>257.35000000000002</v>
          </cell>
          <cell r="K109">
            <v>0</v>
          </cell>
          <cell r="L109">
            <v>200.77</v>
          </cell>
          <cell r="M109">
            <v>0</v>
          </cell>
          <cell r="O109">
            <v>1.47</v>
          </cell>
          <cell r="R109">
            <v>0</v>
          </cell>
          <cell r="S109">
            <v>0</v>
          </cell>
          <cell r="U109">
            <v>0</v>
          </cell>
          <cell r="Y109">
            <v>1704</v>
          </cell>
        </row>
        <row r="110">
          <cell r="C110" t="str">
            <v>UPA PAULISTA - CG Nº 003/2022</v>
          </cell>
          <cell r="E110" t="str">
            <v>JULIANA RAMOS DA SILVA</v>
          </cell>
          <cell r="F110" t="str">
            <v>2 - Outros Profissionais da Saúde</v>
          </cell>
          <cell r="G110" t="str">
            <v>2235-05</v>
          </cell>
          <cell r="H110" t="str">
            <v>02/2026</v>
          </cell>
          <cell r="I110" t="str">
            <v>0,00</v>
          </cell>
          <cell r="J110">
            <v>226.2</v>
          </cell>
          <cell r="K110">
            <v>0</v>
          </cell>
          <cell r="L110">
            <v>200.77</v>
          </cell>
          <cell r="M110">
            <v>3.59</v>
          </cell>
          <cell r="O110">
            <v>2.95</v>
          </cell>
          <cell r="R110">
            <v>0</v>
          </cell>
          <cell r="S110">
            <v>0</v>
          </cell>
          <cell r="U110">
            <v>0</v>
          </cell>
          <cell r="Y110">
            <v>1924.07</v>
          </cell>
        </row>
        <row r="111">
          <cell r="C111" t="str">
            <v>UPA PAULISTA - CG Nº 003/2022</v>
          </cell>
          <cell r="E111" t="str">
            <v>KAROLINE LAIS FERNANDES DA SILVA</v>
          </cell>
          <cell r="F111" t="str">
            <v>3 - Administrativo</v>
          </cell>
          <cell r="G111" t="str">
            <v>5211-30</v>
          </cell>
          <cell r="H111" t="str">
            <v>02/2026</v>
          </cell>
          <cell r="I111" t="str">
            <v>0,00</v>
          </cell>
          <cell r="J111">
            <v>146.41999999999999</v>
          </cell>
          <cell r="K111">
            <v>0</v>
          </cell>
          <cell r="L111">
            <v>200.77</v>
          </cell>
          <cell r="M111">
            <v>32.42</v>
          </cell>
          <cell r="O111">
            <v>1.47</v>
          </cell>
          <cell r="R111">
            <v>131.35</v>
          </cell>
          <cell r="S111">
            <v>102.03</v>
          </cell>
          <cell r="U111">
            <v>0</v>
          </cell>
          <cell r="Y111">
            <v>0</v>
          </cell>
        </row>
        <row r="112">
          <cell r="C112" t="str">
            <v>UPA PAULISTA - CG Nº 003/2022</v>
          </cell>
          <cell r="E112" t="str">
            <v>KATIUCHE MARY SILVA</v>
          </cell>
          <cell r="F112" t="str">
            <v>2 - Outros Profissionais da Saúde</v>
          </cell>
          <cell r="G112" t="str">
            <v>3222-05</v>
          </cell>
          <cell r="H112" t="str">
            <v>02/2026</v>
          </cell>
          <cell r="I112" t="str">
            <v>0,00</v>
          </cell>
          <cell r="J112">
            <v>163.61000000000001</v>
          </cell>
          <cell r="K112">
            <v>0</v>
          </cell>
          <cell r="L112">
            <v>200.77</v>
          </cell>
          <cell r="M112">
            <v>16.21</v>
          </cell>
          <cell r="O112">
            <v>1.47</v>
          </cell>
          <cell r="R112">
            <v>0</v>
          </cell>
          <cell r="S112">
            <v>0</v>
          </cell>
          <cell r="U112">
            <v>0</v>
          </cell>
          <cell r="Y112">
            <v>1704</v>
          </cell>
        </row>
        <row r="113">
          <cell r="C113" t="str">
            <v>UPA PAULISTA - CG Nº 003/2022</v>
          </cell>
          <cell r="E113" t="str">
            <v>LAIANE DE OLIVEIRA MONTEIRO</v>
          </cell>
          <cell r="F113" t="str">
            <v>3 - Administrativo</v>
          </cell>
          <cell r="G113" t="str">
            <v>4110-30</v>
          </cell>
          <cell r="H113" t="str">
            <v>02/2026</v>
          </cell>
          <cell r="I113" t="str">
            <v>0,00</v>
          </cell>
          <cell r="J113">
            <v>232.68</v>
          </cell>
          <cell r="K113">
            <v>0</v>
          </cell>
          <cell r="L113">
            <v>200.77</v>
          </cell>
          <cell r="M113">
            <v>32.42</v>
          </cell>
          <cell r="O113">
            <v>1.47</v>
          </cell>
          <cell r="R113">
            <v>180.51999999999998</v>
          </cell>
          <cell r="S113">
            <v>144.52000000000001</v>
          </cell>
          <cell r="U113">
            <v>100</v>
          </cell>
          <cell r="Y113">
            <v>0</v>
          </cell>
        </row>
        <row r="114">
          <cell r="C114" t="str">
            <v>UPA PAULISTA - CG Nº 003/2022</v>
          </cell>
          <cell r="E114" t="str">
            <v>LARISSA NATALY DE SOUSA</v>
          </cell>
          <cell r="F114" t="str">
            <v>2 - Outros Profissionais da Saúde</v>
          </cell>
          <cell r="G114" t="str">
            <v>3222-05</v>
          </cell>
          <cell r="H114" t="str">
            <v>02/2026</v>
          </cell>
          <cell r="I114" t="str">
            <v>0,00</v>
          </cell>
          <cell r="J114">
            <v>204.24</v>
          </cell>
          <cell r="K114">
            <v>0</v>
          </cell>
          <cell r="L114">
            <v>200.77</v>
          </cell>
          <cell r="M114">
            <v>16.21</v>
          </cell>
          <cell r="O114">
            <v>1.47</v>
          </cell>
          <cell r="R114">
            <v>0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UPA PAULISTA - CG Nº 003/2022</v>
          </cell>
          <cell r="E115" t="str">
            <v xml:space="preserve">LARISSA PEREIRA BISPO </v>
          </cell>
          <cell r="F115" t="str">
            <v>2 - Outros Profissionais da Saúde</v>
          </cell>
          <cell r="G115" t="str">
            <v>3222-05</v>
          </cell>
          <cell r="H115" t="str">
            <v>02/2026</v>
          </cell>
          <cell r="I115" t="str">
            <v>0,00</v>
          </cell>
          <cell r="J115">
            <v>184.73</v>
          </cell>
          <cell r="K115">
            <v>0</v>
          </cell>
          <cell r="L115">
            <v>200.77</v>
          </cell>
          <cell r="M115">
            <v>16.21</v>
          </cell>
          <cell r="O115">
            <v>1.47</v>
          </cell>
          <cell r="R115">
            <v>0</v>
          </cell>
          <cell r="S115">
            <v>0</v>
          </cell>
          <cell r="U115">
            <v>0</v>
          </cell>
          <cell r="Y115">
            <v>1704</v>
          </cell>
        </row>
        <row r="116">
          <cell r="C116" t="str">
            <v>UPA PAULISTA - CG Nº 003/2022</v>
          </cell>
          <cell r="E116" t="str">
            <v>LAYANE RIBEIRO COSTA</v>
          </cell>
          <cell r="F116" t="str">
            <v>2 - Outros Profissionais da Saúde</v>
          </cell>
          <cell r="G116" t="str">
            <v>3222-05</v>
          </cell>
          <cell r="H116" t="str">
            <v>02/2026</v>
          </cell>
          <cell r="I116" t="str">
            <v>0,00</v>
          </cell>
          <cell r="J116">
            <v>163.61000000000001</v>
          </cell>
          <cell r="K116">
            <v>0</v>
          </cell>
          <cell r="L116">
            <v>200.77</v>
          </cell>
          <cell r="M116">
            <v>16.21</v>
          </cell>
          <cell r="O116">
            <v>1.47</v>
          </cell>
          <cell r="R116">
            <v>8.4499999999999993</v>
          </cell>
          <cell r="S116">
            <v>11.2</v>
          </cell>
          <cell r="U116">
            <v>0</v>
          </cell>
          <cell r="Y116">
            <v>1704</v>
          </cell>
        </row>
        <row r="117">
          <cell r="C117" t="str">
            <v>UPA PAULISTA - CG Nº 003/2022</v>
          </cell>
          <cell r="E117" t="str">
            <v>LEANDRO DE ARAUJO SILVA</v>
          </cell>
          <cell r="F117" t="str">
            <v>3 - Administrativo</v>
          </cell>
          <cell r="G117" t="str">
            <v>5151-10</v>
          </cell>
          <cell r="H117" t="str">
            <v>02/2026</v>
          </cell>
          <cell r="I117" t="str">
            <v>0,00</v>
          </cell>
          <cell r="J117">
            <v>155.61000000000001</v>
          </cell>
          <cell r="K117">
            <v>0</v>
          </cell>
          <cell r="L117">
            <v>200.77</v>
          </cell>
          <cell r="M117">
            <v>16.21</v>
          </cell>
          <cell r="O117">
            <v>1.47</v>
          </cell>
          <cell r="R117">
            <v>0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UPA PAULISTA - CG Nº 003/2022</v>
          </cell>
          <cell r="E118" t="str">
            <v>LEILA ROBERTA LINS DO NASCIMENTO</v>
          </cell>
          <cell r="F118" t="str">
            <v>2 - Outros Profissionais da Saúde</v>
          </cell>
          <cell r="G118" t="str">
            <v>3222-05</v>
          </cell>
          <cell r="H118" t="str">
            <v>02/2026</v>
          </cell>
          <cell r="I118" t="str">
            <v>0,00</v>
          </cell>
          <cell r="J118">
            <v>159.61000000000001</v>
          </cell>
          <cell r="K118">
            <v>0</v>
          </cell>
          <cell r="L118">
            <v>200.77</v>
          </cell>
          <cell r="M118">
            <v>16.21</v>
          </cell>
          <cell r="O118">
            <v>1.47</v>
          </cell>
          <cell r="R118">
            <v>180.51999999999998</v>
          </cell>
          <cell r="S118">
            <v>90.78</v>
          </cell>
          <cell r="U118">
            <v>0</v>
          </cell>
          <cell r="Y118">
            <v>1704</v>
          </cell>
        </row>
        <row r="119">
          <cell r="C119" t="str">
            <v>UPA PAULISTA - CG Nº 003/2022</v>
          </cell>
          <cell r="E119" t="str">
            <v>LIDIANE CORRÊA DE LIMA</v>
          </cell>
          <cell r="F119" t="str">
            <v>3 - Administrativo</v>
          </cell>
          <cell r="G119" t="str">
            <v>2521-05</v>
          </cell>
          <cell r="H119" t="str">
            <v>02/2026</v>
          </cell>
          <cell r="I119" t="str">
            <v>0,00</v>
          </cell>
          <cell r="J119">
            <v>274.51</v>
          </cell>
          <cell r="K119">
            <v>0</v>
          </cell>
          <cell r="L119">
            <v>200.77</v>
          </cell>
          <cell r="M119">
            <v>32.42</v>
          </cell>
          <cell r="O119">
            <v>1.47</v>
          </cell>
          <cell r="R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PAULISTA - CG Nº 003/2022</v>
          </cell>
          <cell r="E120" t="str">
            <v>LISANGELA MARIA DA SILVA GAZZOTTI</v>
          </cell>
          <cell r="F120" t="str">
            <v>2 - Outros Profissionais da Saúde</v>
          </cell>
          <cell r="G120" t="str">
            <v>3222-05</v>
          </cell>
          <cell r="H120" t="str">
            <v>02/2026</v>
          </cell>
          <cell r="I120" t="str">
            <v>0,00</v>
          </cell>
          <cell r="J120">
            <v>0</v>
          </cell>
          <cell r="K120">
            <v>0</v>
          </cell>
          <cell r="L120">
            <v>200.77</v>
          </cell>
          <cell r="M120">
            <v>0</v>
          </cell>
          <cell r="O120">
            <v>1.47</v>
          </cell>
          <cell r="R120">
            <v>172.07</v>
          </cell>
          <cell r="S120">
            <v>0</v>
          </cell>
          <cell r="U120">
            <v>0</v>
          </cell>
          <cell r="Y120">
            <v>170.4</v>
          </cell>
        </row>
        <row r="121">
          <cell r="C121" t="str">
            <v>UPA PAULISTA - CG Nº 003/2022</v>
          </cell>
          <cell r="E121" t="str">
            <v>LIVIA VITORIA SOUZA DOS SANTOS</v>
          </cell>
          <cell r="F121" t="str">
            <v>3 - Administrativo</v>
          </cell>
          <cell r="G121" t="str">
            <v>4221-10</v>
          </cell>
          <cell r="H121" t="str">
            <v>02/2026</v>
          </cell>
          <cell r="I121" t="str">
            <v>0,00</v>
          </cell>
          <cell r="J121">
            <v>155.61000000000001</v>
          </cell>
          <cell r="K121">
            <v>0</v>
          </cell>
          <cell r="L121">
            <v>200.77</v>
          </cell>
          <cell r="M121">
            <v>16.21</v>
          </cell>
          <cell r="O121">
            <v>1.47</v>
          </cell>
          <cell r="R121">
            <v>8.4499999999999993</v>
          </cell>
          <cell r="S121">
            <v>5.6</v>
          </cell>
          <cell r="U121">
            <v>0</v>
          </cell>
          <cell r="Y121">
            <v>0</v>
          </cell>
        </row>
        <row r="122">
          <cell r="C122" t="str">
            <v>UPA PAULISTA - CG Nº 003/2022</v>
          </cell>
          <cell r="E122" t="str">
            <v>LUCAS VENANCIO VASCONCELOS LINS DE SOUZA</v>
          </cell>
          <cell r="F122" t="str">
            <v>3 - Administrativo</v>
          </cell>
          <cell r="G122" t="str">
            <v>1312-05</v>
          </cell>
          <cell r="H122" t="str">
            <v>02/2026</v>
          </cell>
          <cell r="I122" t="str">
            <v>0,00</v>
          </cell>
          <cell r="J122">
            <v>1910.36</v>
          </cell>
          <cell r="K122">
            <v>0</v>
          </cell>
          <cell r="L122">
            <v>200.77</v>
          </cell>
          <cell r="M122">
            <v>32.42</v>
          </cell>
          <cell r="O122">
            <v>11.8</v>
          </cell>
          <cell r="R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UPA PAULISTA - CG Nº 003/2022</v>
          </cell>
          <cell r="E123" t="str">
            <v>LUCIANA AZEVEDO DE SOUZA</v>
          </cell>
          <cell r="F123" t="str">
            <v>3 - Administrativo</v>
          </cell>
          <cell r="G123" t="str">
            <v>5135-05</v>
          </cell>
          <cell r="H123" t="str">
            <v>02/2026</v>
          </cell>
          <cell r="I123" t="str">
            <v>0,00</v>
          </cell>
          <cell r="J123">
            <v>176.73</v>
          </cell>
          <cell r="K123">
            <v>0</v>
          </cell>
          <cell r="L123">
            <v>200.77</v>
          </cell>
          <cell r="M123">
            <v>16.21</v>
          </cell>
          <cell r="O123">
            <v>1.47</v>
          </cell>
          <cell r="R123">
            <v>180.51999999999998</v>
          </cell>
          <cell r="S123">
            <v>97.26</v>
          </cell>
          <cell r="U123">
            <v>0</v>
          </cell>
          <cell r="Y123">
            <v>0</v>
          </cell>
        </row>
        <row r="124">
          <cell r="C124" t="str">
            <v>UPA PAULISTA - CG Nº 003/2022</v>
          </cell>
          <cell r="E124" t="str">
            <v>LUCIDALVA MARIA DOS SANTOS</v>
          </cell>
          <cell r="F124" t="str">
            <v>2 - Outros Profissionais da Saúde</v>
          </cell>
          <cell r="G124" t="str">
            <v>3222-05</v>
          </cell>
          <cell r="H124" t="str">
            <v>02/2026</v>
          </cell>
          <cell r="I124" t="str">
            <v>0,00</v>
          </cell>
          <cell r="J124">
            <v>163.61000000000001</v>
          </cell>
          <cell r="K124">
            <v>0</v>
          </cell>
          <cell r="L124">
            <v>200.77</v>
          </cell>
          <cell r="M124">
            <v>16.21</v>
          </cell>
          <cell r="O124">
            <v>1.47</v>
          </cell>
          <cell r="R124">
            <v>180.51999999999998</v>
          </cell>
          <cell r="S124">
            <v>97.26</v>
          </cell>
          <cell r="U124">
            <v>0</v>
          </cell>
          <cell r="Y124">
            <v>1704</v>
          </cell>
        </row>
        <row r="125">
          <cell r="C125" t="str">
            <v>UPA PAULISTA - CG Nº 003/2022</v>
          </cell>
          <cell r="E125" t="str">
            <v>LUCIELE SILVA SANTOS</v>
          </cell>
          <cell r="F125" t="str">
            <v>2 - Outros Profissionais da Saúde</v>
          </cell>
          <cell r="G125" t="str">
            <v>5152-05</v>
          </cell>
          <cell r="H125" t="str">
            <v>02/2026</v>
          </cell>
          <cell r="I125" t="str">
            <v>0,00</v>
          </cell>
          <cell r="J125">
            <v>155.61000000000001</v>
          </cell>
          <cell r="K125">
            <v>0</v>
          </cell>
          <cell r="L125">
            <v>200.77</v>
          </cell>
          <cell r="M125">
            <v>16.21</v>
          </cell>
          <cell r="O125">
            <v>1.47</v>
          </cell>
          <cell r="R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UPA PAULISTA - CG Nº 003/2022</v>
          </cell>
          <cell r="E126" t="str">
            <v>MAIANE MILANI VASCONCELOS FERREIRA</v>
          </cell>
          <cell r="F126" t="str">
            <v>2 - Outros Profissionais da Saúde</v>
          </cell>
          <cell r="G126" t="str">
            <v>2516-05</v>
          </cell>
          <cell r="H126" t="str">
            <v>02/2026</v>
          </cell>
          <cell r="I126" t="str">
            <v>0,00</v>
          </cell>
          <cell r="J126">
            <v>437.51</v>
          </cell>
          <cell r="K126">
            <v>0</v>
          </cell>
          <cell r="L126">
            <v>200.77</v>
          </cell>
          <cell r="M126">
            <v>32.42</v>
          </cell>
          <cell r="O126">
            <v>1.47</v>
          </cell>
          <cell r="R126">
            <v>0</v>
          </cell>
          <cell r="S126">
            <v>0</v>
          </cell>
          <cell r="U126">
            <v>100</v>
          </cell>
          <cell r="Y126">
            <v>0</v>
          </cell>
        </row>
        <row r="127">
          <cell r="C127" t="str">
            <v>UPA PAULISTA - CG Nº 003/2022</v>
          </cell>
          <cell r="E127" t="str">
            <v>MARCELLA TAYNARA SILVA</v>
          </cell>
          <cell r="F127" t="str">
            <v>3 - Administrativo</v>
          </cell>
          <cell r="G127" t="str">
            <v>5211-30</v>
          </cell>
          <cell r="H127" t="str">
            <v>02/2026</v>
          </cell>
          <cell r="I127" t="str">
            <v>0,00</v>
          </cell>
          <cell r="J127">
            <v>154.5</v>
          </cell>
          <cell r="K127">
            <v>0</v>
          </cell>
          <cell r="L127">
            <v>200.77</v>
          </cell>
          <cell r="M127">
            <v>32.42</v>
          </cell>
          <cell r="O127">
            <v>1.47</v>
          </cell>
          <cell r="R127">
            <v>180.51999999999998</v>
          </cell>
          <cell r="S127">
            <v>102.03</v>
          </cell>
          <cell r="U127">
            <v>0</v>
          </cell>
          <cell r="Y127">
            <v>0</v>
          </cell>
        </row>
        <row r="128">
          <cell r="C128" t="str">
            <v>UPA PAULISTA - CG Nº 003/2022</v>
          </cell>
          <cell r="E128" t="str">
            <v>MARCELO FERREIRA DA SILVA</v>
          </cell>
          <cell r="F128" t="str">
            <v>3 - Administrativo</v>
          </cell>
          <cell r="G128" t="str">
            <v>2521-05</v>
          </cell>
          <cell r="H128" t="str">
            <v>02/2026</v>
          </cell>
          <cell r="I128" t="str">
            <v>0,00</v>
          </cell>
          <cell r="J128">
            <v>181.92</v>
          </cell>
          <cell r="K128">
            <v>0</v>
          </cell>
          <cell r="L128">
            <v>200.77</v>
          </cell>
          <cell r="M128">
            <v>16.21</v>
          </cell>
          <cell r="O128">
            <v>1.47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UPA PAULISTA - CG Nº 003/2022</v>
          </cell>
          <cell r="E129" t="str">
            <v xml:space="preserve">MARCIA ELAINE RAIMUNDO WANDERLEY </v>
          </cell>
          <cell r="F129" t="str">
            <v>2 - Outros Profissionais da Saúde</v>
          </cell>
          <cell r="G129" t="str">
            <v>2235-05</v>
          </cell>
          <cell r="H129" t="str">
            <v>02/2026</v>
          </cell>
          <cell r="I129" t="str">
            <v>0,00</v>
          </cell>
          <cell r="J129">
            <v>0</v>
          </cell>
          <cell r="K129">
            <v>0</v>
          </cell>
          <cell r="L129">
            <v>200.77</v>
          </cell>
          <cell r="M129">
            <v>0</v>
          </cell>
          <cell r="O129">
            <v>2.95</v>
          </cell>
          <cell r="R129">
            <v>172.07</v>
          </cell>
          <cell r="S129">
            <v>0</v>
          </cell>
          <cell r="U129">
            <v>0</v>
          </cell>
          <cell r="Y129">
            <v>409.85</v>
          </cell>
        </row>
        <row r="130">
          <cell r="C130" t="str">
            <v>UPA PAULISTA - CG Nº 003/2022</v>
          </cell>
          <cell r="E130" t="str">
            <v>MARCILIO ALVES SEABRA</v>
          </cell>
          <cell r="F130" t="str">
            <v>3 - Administrativo</v>
          </cell>
          <cell r="G130" t="str">
            <v>2521-05</v>
          </cell>
          <cell r="H130" t="str">
            <v>02/2026</v>
          </cell>
          <cell r="I130" t="str">
            <v>0,00</v>
          </cell>
          <cell r="J130">
            <v>177.7</v>
          </cell>
          <cell r="K130">
            <v>0</v>
          </cell>
          <cell r="L130">
            <v>200.77</v>
          </cell>
          <cell r="M130">
            <v>16.21</v>
          </cell>
          <cell r="O130">
            <v>1.47</v>
          </cell>
          <cell r="R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UPA PAULISTA - CG Nº 003/2022</v>
          </cell>
          <cell r="E131" t="str">
            <v>MARIA ANDREA DA SILVA</v>
          </cell>
          <cell r="F131" t="str">
            <v>2 - Outros Profissionais da Saúde</v>
          </cell>
          <cell r="G131" t="str">
            <v>3222-05</v>
          </cell>
          <cell r="H131" t="str">
            <v>02/2026</v>
          </cell>
          <cell r="I131" t="str">
            <v>0,00</v>
          </cell>
          <cell r="J131">
            <v>159.61000000000001</v>
          </cell>
          <cell r="K131">
            <v>0</v>
          </cell>
          <cell r="L131">
            <v>200.77</v>
          </cell>
          <cell r="M131">
            <v>16.21</v>
          </cell>
          <cell r="O131">
            <v>1.47</v>
          </cell>
          <cell r="R131">
            <v>8.4499999999999993</v>
          </cell>
          <cell r="S131">
            <v>5.6</v>
          </cell>
          <cell r="U131">
            <v>0</v>
          </cell>
          <cell r="Y131">
            <v>1704</v>
          </cell>
        </row>
        <row r="132">
          <cell r="C132" t="str">
            <v>UPA PAULISTA - CG Nº 003/2022</v>
          </cell>
          <cell r="E132" t="str">
            <v>MARIA DA CONCEICAO FERNANDES DE OLIVEIRA</v>
          </cell>
          <cell r="F132" t="str">
            <v>3 - Administrativo</v>
          </cell>
          <cell r="G132" t="str">
            <v>5211-30</v>
          </cell>
          <cell r="H132" t="str">
            <v>02/2026</v>
          </cell>
          <cell r="I132" t="str">
            <v>0,00</v>
          </cell>
          <cell r="J132">
            <v>136.03</v>
          </cell>
          <cell r="K132">
            <v>0</v>
          </cell>
          <cell r="L132">
            <v>200.77</v>
          </cell>
          <cell r="M132">
            <v>32.42</v>
          </cell>
          <cell r="O132">
            <v>1.47</v>
          </cell>
          <cell r="R132">
            <v>8.4499999999999993</v>
          </cell>
          <cell r="S132">
            <v>7.6</v>
          </cell>
          <cell r="U132">
            <v>0</v>
          </cell>
          <cell r="Y132">
            <v>0</v>
          </cell>
        </row>
        <row r="133">
          <cell r="C133" t="str">
            <v>UPA PAULISTA - CG Nº 003/2022</v>
          </cell>
          <cell r="E133" t="str">
            <v>MARIA EDUARDA DO NASCIMENTO MOREIRA DE SA</v>
          </cell>
          <cell r="F133" t="str">
            <v>2 - Outros Profissionais da Saúde</v>
          </cell>
          <cell r="G133" t="str">
            <v>2235-05</v>
          </cell>
          <cell r="H133" t="str">
            <v>02/2026</v>
          </cell>
          <cell r="I133" t="str">
            <v>0,00</v>
          </cell>
          <cell r="J133">
            <v>206.46</v>
          </cell>
          <cell r="K133">
            <v>0</v>
          </cell>
          <cell r="L133">
            <v>200.77</v>
          </cell>
          <cell r="M133">
            <v>3.05</v>
          </cell>
          <cell r="O133">
            <v>2.95</v>
          </cell>
          <cell r="R133">
            <v>180.53</v>
          </cell>
          <cell r="S133">
            <v>122.12</v>
          </cell>
          <cell r="U133">
            <v>138.38999999999999</v>
          </cell>
          <cell r="Y133">
            <v>2282.8200000000002</v>
          </cell>
        </row>
        <row r="134">
          <cell r="C134" t="str">
            <v>UPA PAULISTA - CG Nº 003/2022</v>
          </cell>
          <cell r="E134" t="str">
            <v>MARIA HELENA FERREIRA MALAFAIA</v>
          </cell>
          <cell r="F134" t="str">
            <v>2 - Outros Profissionais da Saúde</v>
          </cell>
          <cell r="G134" t="str">
            <v>2234-05</v>
          </cell>
          <cell r="H134" t="str">
            <v>02/2026</v>
          </cell>
          <cell r="I134" t="str">
            <v>0,00</v>
          </cell>
          <cell r="J134">
            <v>337.97</v>
          </cell>
          <cell r="K134">
            <v>0</v>
          </cell>
          <cell r="L134">
            <v>200.77</v>
          </cell>
          <cell r="M134">
            <v>21.12</v>
          </cell>
          <cell r="O134">
            <v>1.47</v>
          </cell>
          <cell r="R134">
            <v>0</v>
          </cell>
          <cell r="S134">
            <v>0</v>
          </cell>
          <cell r="U134">
            <v>184.07</v>
          </cell>
          <cell r="Y134">
            <v>0</v>
          </cell>
        </row>
        <row r="135">
          <cell r="C135" t="str">
            <v>UPA PAULISTA - CG Nº 003/2022</v>
          </cell>
          <cell r="E135" t="str">
            <v>MARIA JOSE DA SILVA LIMA</v>
          </cell>
          <cell r="F135" t="str">
            <v>2 - Outros Profissionais da Saúde</v>
          </cell>
          <cell r="G135" t="str">
            <v>3222-05</v>
          </cell>
          <cell r="H135" t="str">
            <v>02/2026</v>
          </cell>
          <cell r="I135" t="str">
            <v>0,00</v>
          </cell>
          <cell r="J135">
            <v>206.89</v>
          </cell>
          <cell r="K135">
            <v>0</v>
          </cell>
          <cell r="L135">
            <v>200.77</v>
          </cell>
          <cell r="M135">
            <v>16.21</v>
          </cell>
          <cell r="O135">
            <v>1.47</v>
          </cell>
          <cell r="R135">
            <v>180.53</v>
          </cell>
          <cell r="S135">
            <v>97.26</v>
          </cell>
          <cell r="U135">
            <v>81.02</v>
          </cell>
          <cell r="Y135">
            <v>1704</v>
          </cell>
        </row>
        <row r="136">
          <cell r="C136" t="str">
            <v>UPA PAULISTA - CG Nº 003/2022</v>
          </cell>
          <cell r="E136" t="str">
            <v>MARIA LUIZA BIM MOTA DE VASCONCELOS</v>
          </cell>
          <cell r="F136" t="str">
            <v>2 - Outros Profissionais da Saúde</v>
          </cell>
          <cell r="G136" t="str">
            <v>3222-05</v>
          </cell>
          <cell r="H136" t="str">
            <v>02/2026</v>
          </cell>
          <cell r="I136" t="str">
            <v>0,00</v>
          </cell>
          <cell r="J136">
            <v>183.41</v>
          </cell>
          <cell r="K136">
            <v>0</v>
          </cell>
          <cell r="L136">
            <v>200.77</v>
          </cell>
          <cell r="M136">
            <v>16.21</v>
          </cell>
          <cell r="O136">
            <v>1.47</v>
          </cell>
          <cell r="R136">
            <v>0</v>
          </cell>
          <cell r="S136">
            <v>0</v>
          </cell>
          <cell r="U136">
            <v>0</v>
          </cell>
          <cell r="Y136">
            <v>1704</v>
          </cell>
        </row>
        <row r="137">
          <cell r="C137" t="str">
            <v>UPA PAULISTA - CG Nº 003/2022</v>
          </cell>
          <cell r="E137" t="str">
            <v>MARIA MARIANE GALINDO SANTOS</v>
          </cell>
          <cell r="F137" t="str">
            <v>2 - Outros Profissionais da Saúde</v>
          </cell>
          <cell r="G137" t="str">
            <v>3222-05</v>
          </cell>
          <cell r="H137" t="str">
            <v>02/2026</v>
          </cell>
          <cell r="I137" t="str">
            <v>0,00</v>
          </cell>
          <cell r="J137">
            <v>163.61000000000001</v>
          </cell>
          <cell r="K137">
            <v>0</v>
          </cell>
          <cell r="L137">
            <v>200.77</v>
          </cell>
          <cell r="M137">
            <v>16.21</v>
          </cell>
          <cell r="O137">
            <v>1.47</v>
          </cell>
          <cell r="R137">
            <v>0</v>
          </cell>
          <cell r="S137">
            <v>0</v>
          </cell>
          <cell r="U137">
            <v>0</v>
          </cell>
          <cell r="Y137">
            <v>1704</v>
          </cell>
        </row>
        <row r="138">
          <cell r="C138" t="str">
            <v>UPA PAULISTA - CG Nº 003/2022</v>
          </cell>
          <cell r="E138" t="str">
            <v>MARIANA CLARA LIMOEIRO DOS SANTOS</v>
          </cell>
          <cell r="F138" t="str">
            <v>2 - Outros Profissionais da Saúde</v>
          </cell>
          <cell r="G138" t="str">
            <v>2235-05</v>
          </cell>
          <cell r="H138" t="str">
            <v>02/2026</v>
          </cell>
          <cell r="I138" t="str">
            <v>0,00</v>
          </cell>
          <cell r="J138">
            <v>214.65</v>
          </cell>
          <cell r="K138">
            <v>0</v>
          </cell>
          <cell r="L138">
            <v>200.77</v>
          </cell>
          <cell r="M138">
            <v>2.79</v>
          </cell>
          <cell r="O138">
            <v>2.95</v>
          </cell>
          <cell r="R138">
            <v>0</v>
          </cell>
          <cell r="S138">
            <v>0</v>
          </cell>
          <cell r="U138">
            <v>0</v>
          </cell>
          <cell r="Y138">
            <v>2459.15</v>
          </cell>
        </row>
        <row r="139">
          <cell r="C139" t="str">
            <v>UPA PAULISTA - CG Nº 003/2022</v>
          </cell>
          <cell r="E139" t="str">
            <v>MARIANA OLIVEIRA BARBOSA</v>
          </cell>
          <cell r="F139" t="str">
            <v>2 - Outros Profissionais da Saúde</v>
          </cell>
          <cell r="G139" t="str">
            <v>2235-05</v>
          </cell>
          <cell r="H139" t="str">
            <v>02/2026</v>
          </cell>
          <cell r="I139" t="str">
            <v>0,00</v>
          </cell>
          <cell r="J139">
            <v>190.65</v>
          </cell>
          <cell r="K139">
            <v>0</v>
          </cell>
          <cell r="L139">
            <v>200.77</v>
          </cell>
          <cell r="M139">
            <v>2.79</v>
          </cell>
          <cell r="O139">
            <v>2.95</v>
          </cell>
          <cell r="R139">
            <v>151.91999999999999</v>
          </cell>
          <cell r="S139">
            <v>111.54</v>
          </cell>
          <cell r="U139">
            <v>138.38999999999999</v>
          </cell>
          <cell r="Y139">
            <v>2459.15</v>
          </cell>
        </row>
        <row r="140">
          <cell r="C140" t="str">
            <v>UPA PAULISTA - CG Nº 003/2022</v>
          </cell>
          <cell r="E140" t="str">
            <v>MARILENE DA CONCEICAO GOMES</v>
          </cell>
          <cell r="F140" t="str">
            <v>2 - Outros Profissionais da Saúde</v>
          </cell>
          <cell r="G140" t="str">
            <v>3222-05</v>
          </cell>
          <cell r="H140" t="str">
            <v>02/2026</v>
          </cell>
          <cell r="I140" t="str">
            <v>0,00</v>
          </cell>
          <cell r="J140">
            <v>206.6</v>
          </cell>
          <cell r="K140">
            <v>0</v>
          </cell>
          <cell r="L140">
            <v>200.77</v>
          </cell>
          <cell r="M140">
            <v>16.21</v>
          </cell>
          <cell r="O140">
            <v>1.47</v>
          </cell>
          <cell r="R140">
            <v>180.53</v>
          </cell>
          <cell r="S140">
            <v>97.26</v>
          </cell>
          <cell r="U140">
            <v>0</v>
          </cell>
          <cell r="Y140">
            <v>1704</v>
          </cell>
        </row>
        <row r="141">
          <cell r="C141" t="str">
            <v>UPA PAULISTA - CG Nº 003/2022</v>
          </cell>
          <cell r="E141" t="str">
            <v>MATHEUS HENRIQUE FERREIRA SIMOES</v>
          </cell>
          <cell r="F141" t="str">
            <v>2 - Outros Profissionais da Saúde</v>
          </cell>
          <cell r="G141" t="str">
            <v>2235-05</v>
          </cell>
          <cell r="H141" t="str">
            <v>02/2026</v>
          </cell>
          <cell r="I141" t="str">
            <v>0,00</v>
          </cell>
          <cell r="J141">
            <v>243.54</v>
          </cell>
          <cell r="K141">
            <v>0</v>
          </cell>
          <cell r="L141">
            <v>200.77</v>
          </cell>
          <cell r="M141">
            <v>2.79</v>
          </cell>
          <cell r="O141">
            <v>2.95</v>
          </cell>
          <cell r="R141">
            <v>8.4499999999999993</v>
          </cell>
          <cell r="S141">
            <v>4.4000000000000004</v>
          </cell>
          <cell r="U141">
            <v>0</v>
          </cell>
          <cell r="Y141">
            <v>2459.15</v>
          </cell>
        </row>
        <row r="142">
          <cell r="C142" t="str">
            <v>UPA PAULISTA - CG Nº 003/2022</v>
          </cell>
          <cell r="E142" t="str">
            <v>MAX ALESSANDRO ROCHA GOMES</v>
          </cell>
          <cell r="F142" t="str">
            <v>3 - Administrativo</v>
          </cell>
          <cell r="G142" t="str">
            <v>5163-45</v>
          </cell>
          <cell r="H142" t="str">
            <v>02/2026</v>
          </cell>
          <cell r="I142" t="str">
            <v>0,00</v>
          </cell>
          <cell r="J142">
            <v>155.61000000000001</v>
          </cell>
          <cell r="K142">
            <v>0</v>
          </cell>
          <cell r="L142">
            <v>200.77</v>
          </cell>
          <cell r="M142">
            <v>16.21</v>
          </cell>
          <cell r="O142">
            <v>1.47</v>
          </cell>
          <cell r="R142">
            <v>0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UPA PAULISTA - CG Nº 003/2022</v>
          </cell>
          <cell r="E143" t="str">
            <v>MAYANE BATISTA DA SILVA</v>
          </cell>
          <cell r="F143" t="str">
            <v>3 - Administrativo</v>
          </cell>
          <cell r="G143" t="str">
            <v>3132-20</v>
          </cell>
          <cell r="H143" t="str">
            <v>02/2026</v>
          </cell>
          <cell r="I143" t="str">
            <v>0,00</v>
          </cell>
          <cell r="J143">
            <v>194.25</v>
          </cell>
          <cell r="K143">
            <v>0</v>
          </cell>
          <cell r="L143">
            <v>200.77</v>
          </cell>
          <cell r="M143">
            <v>32.42</v>
          </cell>
          <cell r="O143">
            <v>1.47</v>
          </cell>
          <cell r="R143">
            <v>0</v>
          </cell>
          <cell r="S143">
            <v>0</v>
          </cell>
          <cell r="U143">
            <v>0</v>
          </cell>
          <cell r="Y143">
            <v>0</v>
          </cell>
        </row>
        <row r="144">
          <cell r="C144" t="str">
            <v>UPA PAULISTA - CG Nº 003/2022</v>
          </cell>
          <cell r="E144" t="str">
            <v>MAYARA BORGES DE LIRA</v>
          </cell>
          <cell r="F144" t="str">
            <v>2 - Outros Profissionais da Saúde</v>
          </cell>
          <cell r="G144" t="str">
            <v>2235-05</v>
          </cell>
          <cell r="H144" t="str">
            <v>02/2026</v>
          </cell>
          <cell r="I144" t="str">
            <v>0,00</v>
          </cell>
          <cell r="J144">
            <v>201.44</v>
          </cell>
          <cell r="K144">
            <v>0</v>
          </cell>
          <cell r="L144">
            <v>200.77</v>
          </cell>
          <cell r="M144">
            <v>2.79</v>
          </cell>
          <cell r="O144">
            <v>2.95</v>
          </cell>
          <cell r="R144">
            <v>0</v>
          </cell>
          <cell r="S144">
            <v>0</v>
          </cell>
          <cell r="U144">
            <v>0</v>
          </cell>
          <cell r="Y144">
            <v>2459.15</v>
          </cell>
        </row>
        <row r="145">
          <cell r="C145" t="str">
            <v>UPA PAULISTA - CG Nº 003/2022</v>
          </cell>
          <cell r="E145" t="str">
            <v>MAYARA SILVA ALMEIDA</v>
          </cell>
          <cell r="F145" t="str">
            <v>2 - Outros Profissionais da Saúde</v>
          </cell>
          <cell r="G145" t="str">
            <v>3222-05</v>
          </cell>
          <cell r="H145" t="str">
            <v>02/2026</v>
          </cell>
          <cell r="I145" t="str">
            <v>0,00</v>
          </cell>
          <cell r="J145">
            <v>214.75</v>
          </cell>
          <cell r="K145">
            <v>0</v>
          </cell>
          <cell r="L145">
            <v>200.77</v>
          </cell>
          <cell r="M145">
            <v>0</v>
          </cell>
          <cell r="O145">
            <v>1.47</v>
          </cell>
          <cell r="R145">
            <v>0</v>
          </cell>
          <cell r="S145">
            <v>0</v>
          </cell>
          <cell r="U145">
            <v>0</v>
          </cell>
          <cell r="Y145">
            <v>1704</v>
          </cell>
        </row>
        <row r="146">
          <cell r="C146" t="str">
            <v>UPA PAULISTA - CG Nº 003/2022</v>
          </cell>
          <cell r="E146" t="str">
            <v>MAYARA VITORIA SILVA MARQUES</v>
          </cell>
          <cell r="F146" t="str">
            <v>3 - Administrativo</v>
          </cell>
          <cell r="G146" t="str">
            <v>4110-05</v>
          </cell>
          <cell r="H146" t="str">
            <v>02/2026</v>
          </cell>
          <cell r="I146" t="str">
            <v>0,00</v>
          </cell>
          <cell r="J146">
            <v>153.36000000000001</v>
          </cell>
          <cell r="K146">
            <v>0</v>
          </cell>
          <cell r="L146">
            <v>200.77</v>
          </cell>
          <cell r="M146">
            <v>32.42</v>
          </cell>
          <cell r="O146">
            <v>1.47</v>
          </cell>
          <cell r="R146">
            <v>0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UPA PAULISTA - CG Nº 003/2022</v>
          </cell>
          <cell r="E147" t="str">
            <v xml:space="preserve">MERCIA CRISTIANE DE SOUZA </v>
          </cell>
          <cell r="F147" t="str">
            <v>2 - Outros Profissionais da Saúde</v>
          </cell>
          <cell r="G147" t="str">
            <v>3222-05</v>
          </cell>
          <cell r="H147" t="str">
            <v>02/2026</v>
          </cell>
          <cell r="I147" t="str">
            <v>0,00</v>
          </cell>
          <cell r="J147">
            <v>206.89</v>
          </cell>
          <cell r="K147">
            <v>0</v>
          </cell>
          <cell r="L147">
            <v>200.77</v>
          </cell>
          <cell r="M147">
            <v>16.21</v>
          </cell>
          <cell r="O147">
            <v>1.47</v>
          </cell>
          <cell r="R147">
            <v>180.53</v>
          </cell>
          <cell r="S147">
            <v>97.26</v>
          </cell>
          <cell r="U147">
            <v>0</v>
          </cell>
          <cell r="Y147">
            <v>1704</v>
          </cell>
        </row>
        <row r="148">
          <cell r="C148" t="str">
            <v>UPA PAULISTA - CG Nº 003/2022</v>
          </cell>
          <cell r="E148" t="str">
            <v>MICHELLE GOMES DE SOUSA DA SILVA</v>
          </cell>
          <cell r="F148" t="str">
            <v>3 - Administrativo</v>
          </cell>
          <cell r="G148" t="str">
            <v>4221-10</v>
          </cell>
          <cell r="H148" t="str">
            <v>02/2026</v>
          </cell>
          <cell r="I148" t="str">
            <v>0,00</v>
          </cell>
          <cell r="J148">
            <v>155.61000000000001</v>
          </cell>
          <cell r="K148">
            <v>0</v>
          </cell>
          <cell r="L148">
            <v>200.77</v>
          </cell>
          <cell r="M148">
            <v>16.21</v>
          </cell>
          <cell r="O148">
            <v>1.47</v>
          </cell>
          <cell r="R148">
            <v>0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UPA PAULISTA - CG Nº 003/2022</v>
          </cell>
          <cell r="E149" t="str">
            <v>MICHELLY CRISTINE DE MACEDO CRUZ</v>
          </cell>
          <cell r="F149" t="str">
            <v>2 - Outros Profissionais da Saúde</v>
          </cell>
          <cell r="G149" t="str">
            <v>5152-05</v>
          </cell>
          <cell r="H149" t="str">
            <v>02/2026</v>
          </cell>
          <cell r="I149" t="str">
            <v>0,00</v>
          </cell>
          <cell r="J149">
            <v>194.12</v>
          </cell>
          <cell r="K149">
            <v>0</v>
          </cell>
          <cell r="L149">
            <v>200.77</v>
          </cell>
          <cell r="M149">
            <v>16.21</v>
          </cell>
          <cell r="O149">
            <v>1.47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PAULISTA - CG Nº 003/2022</v>
          </cell>
          <cell r="E150" t="str">
            <v xml:space="preserve">MICLEIDE MARTINIANO DA SILVA </v>
          </cell>
          <cell r="F150" t="str">
            <v>2 - Outros Profissionais da Saúde</v>
          </cell>
          <cell r="G150" t="str">
            <v>5152-05</v>
          </cell>
          <cell r="H150" t="str">
            <v>02/2026</v>
          </cell>
          <cell r="I150" t="str">
            <v>0,00</v>
          </cell>
          <cell r="J150">
            <v>193.78</v>
          </cell>
          <cell r="K150">
            <v>0</v>
          </cell>
          <cell r="L150">
            <v>200.77</v>
          </cell>
          <cell r="M150">
            <v>16.21</v>
          </cell>
          <cell r="O150">
            <v>1.47</v>
          </cell>
          <cell r="R150">
            <v>8.4499999999999993</v>
          </cell>
          <cell r="S150">
            <v>5.6</v>
          </cell>
          <cell r="U150">
            <v>0</v>
          </cell>
          <cell r="Y150">
            <v>0</v>
          </cell>
        </row>
        <row r="151">
          <cell r="C151" t="str">
            <v>UPA PAULISTA - CG Nº 003/2022</v>
          </cell>
          <cell r="E151" t="str">
            <v>MIDIAN PEREIRA DOS PRAZERES</v>
          </cell>
          <cell r="F151" t="str">
            <v>4 - Assistência Odontológica</v>
          </cell>
          <cell r="G151" t="str">
            <v>3224-15</v>
          </cell>
          <cell r="H151" t="str">
            <v>02/2026</v>
          </cell>
          <cell r="I151" t="str">
            <v>0,00</v>
          </cell>
          <cell r="J151">
            <v>163.72999999999999</v>
          </cell>
          <cell r="K151">
            <v>0</v>
          </cell>
          <cell r="L151">
            <v>200.77</v>
          </cell>
          <cell r="M151">
            <v>32.42</v>
          </cell>
          <cell r="O151">
            <v>1.47</v>
          </cell>
          <cell r="R151">
            <v>324</v>
          </cell>
          <cell r="S151">
            <v>103.35</v>
          </cell>
          <cell r="U151">
            <v>0</v>
          </cell>
          <cell r="Y151">
            <v>0</v>
          </cell>
        </row>
        <row r="152">
          <cell r="C152" t="str">
            <v>UPA PAULISTA - CG Nº 003/2022</v>
          </cell>
          <cell r="E152" t="str">
            <v>MIKAELA SHEYLA FERREIRA DA SILVA</v>
          </cell>
          <cell r="F152" t="str">
            <v>2 - Outros Profissionais da Saúde</v>
          </cell>
          <cell r="G152" t="str">
            <v>3222-05</v>
          </cell>
          <cell r="H152" t="str">
            <v>02/2026</v>
          </cell>
          <cell r="I152" t="str">
            <v>0,00</v>
          </cell>
          <cell r="J152">
            <v>176.77</v>
          </cell>
          <cell r="K152">
            <v>0</v>
          </cell>
          <cell r="L152">
            <v>200.77</v>
          </cell>
          <cell r="M152">
            <v>16.21</v>
          </cell>
          <cell r="O152">
            <v>1.47</v>
          </cell>
          <cell r="R152">
            <v>8.4499999999999993</v>
          </cell>
          <cell r="S152">
            <v>5.6</v>
          </cell>
          <cell r="U152">
            <v>0</v>
          </cell>
          <cell r="Y152">
            <v>1704</v>
          </cell>
        </row>
        <row r="153">
          <cell r="C153" t="str">
            <v>UPA PAULISTA - CG Nº 003/2022</v>
          </cell>
          <cell r="E153" t="str">
            <v xml:space="preserve">MIKAELLA BUARQUE CORDEIRO </v>
          </cell>
          <cell r="F153" t="str">
            <v>2 - Outros Profissionais da Saúde</v>
          </cell>
          <cell r="G153" t="str">
            <v>2516-05</v>
          </cell>
          <cell r="H153" t="str">
            <v>02/2026</v>
          </cell>
          <cell r="I153" t="str">
            <v>0,00</v>
          </cell>
          <cell r="J153">
            <v>433.9</v>
          </cell>
          <cell r="K153">
            <v>0</v>
          </cell>
          <cell r="L153">
            <v>200.77</v>
          </cell>
          <cell r="M153">
            <v>32.42</v>
          </cell>
          <cell r="O153">
            <v>1.47</v>
          </cell>
          <cell r="R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UPA PAULISTA - CG Nº 003/2022</v>
          </cell>
          <cell r="E154" t="str">
            <v>MIRTH HELANE DA SILVA SANTOS PRADO</v>
          </cell>
          <cell r="F154" t="str">
            <v>2 - Outros Profissionais da Saúde</v>
          </cell>
          <cell r="G154" t="str">
            <v>2235-05</v>
          </cell>
          <cell r="H154" t="str">
            <v>02/2026</v>
          </cell>
          <cell r="I154" t="str">
            <v>0,00</v>
          </cell>
          <cell r="J154">
            <v>221.72</v>
          </cell>
          <cell r="K154">
            <v>0</v>
          </cell>
          <cell r="L154">
            <v>200.77</v>
          </cell>
          <cell r="M154">
            <v>3.05</v>
          </cell>
          <cell r="O154">
            <v>2.95</v>
          </cell>
          <cell r="R154">
            <v>0</v>
          </cell>
          <cell r="S154">
            <v>0</v>
          </cell>
          <cell r="U154">
            <v>0</v>
          </cell>
          <cell r="Y154">
            <v>2282.8200000000002</v>
          </cell>
        </row>
        <row r="155">
          <cell r="C155" t="str">
            <v>UPA PAULISTA - CG Nº 003/2022</v>
          </cell>
          <cell r="E155" t="str">
            <v>NATALICIO AUGUSTO DA SILVA LIMA</v>
          </cell>
          <cell r="F155" t="str">
            <v>2 - Outros Profissionais da Saúde</v>
          </cell>
          <cell r="G155" t="str">
            <v>3222-05</v>
          </cell>
          <cell r="H155" t="str">
            <v>02/2026</v>
          </cell>
          <cell r="I155" t="str">
            <v>0,00</v>
          </cell>
          <cell r="J155">
            <v>163.61000000000001</v>
          </cell>
          <cell r="K155">
            <v>0</v>
          </cell>
          <cell r="L155">
            <v>200.77</v>
          </cell>
          <cell r="M155">
            <v>16.21</v>
          </cell>
          <cell r="O155">
            <v>1.47</v>
          </cell>
          <cell r="R155">
            <v>0</v>
          </cell>
          <cell r="S155">
            <v>0</v>
          </cell>
          <cell r="U155">
            <v>0</v>
          </cell>
          <cell r="Y155">
            <v>1704</v>
          </cell>
        </row>
        <row r="156">
          <cell r="C156" t="str">
            <v>UPA PAULISTA - CG Nº 003/2022</v>
          </cell>
          <cell r="E156" t="str">
            <v>NATHALY BIANCA PEREIRA</v>
          </cell>
          <cell r="F156" t="str">
            <v>2 - Outros Profissionais da Saúde</v>
          </cell>
          <cell r="G156" t="str">
            <v>3222-05</v>
          </cell>
          <cell r="H156" t="str">
            <v>02/2026</v>
          </cell>
          <cell r="I156" t="str">
            <v>0,00</v>
          </cell>
          <cell r="J156">
            <v>155.61000000000001</v>
          </cell>
          <cell r="K156">
            <v>0</v>
          </cell>
          <cell r="L156">
            <v>200.77</v>
          </cell>
          <cell r="M156">
            <v>16.21</v>
          </cell>
          <cell r="O156">
            <v>1.47</v>
          </cell>
          <cell r="R156">
            <v>8.4499999999999993</v>
          </cell>
          <cell r="S156">
            <v>5.6</v>
          </cell>
          <cell r="U156">
            <v>0</v>
          </cell>
          <cell r="Y156">
            <v>1704</v>
          </cell>
        </row>
        <row r="157">
          <cell r="C157" t="str">
            <v>UPA PAULISTA - CG Nº 003/2022</v>
          </cell>
          <cell r="E157" t="str">
            <v xml:space="preserve">NILCLECIO SOARES AVELINO DOS SANTOS </v>
          </cell>
          <cell r="F157" t="str">
            <v>3 - Administrativo</v>
          </cell>
          <cell r="G157" t="str">
            <v>5163-45</v>
          </cell>
          <cell r="H157" t="str">
            <v>02/2026</v>
          </cell>
          <cell r="I157" t="str">
            <v>0,00</v>
          </cell>
          <cell r="J157">
            <v>200.32</v>
          </cell>
          <cell r="K157">
            <v>0</v>
          </cell>
          <cell r="L157">
            <v>200.77</v>
          </cell>
          <cell r="M157">
            <v>0</v>
          </cell>
          <cell r="O157">
            <v>1.47</v>
          </cell>
          <cell r="R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UPA PAULISTA - CG Nº 003/2022</v>
          </cell>
          <cell r="E158" t="str">
            <v>PATRICIA CRISTINA DO NASCIMENTO SILVA</v>
          </cell>
          <cell r="F158" t="str">
            <v>3 - Administrativo</v>
          </cell>
          <cell r="G158" t="str">
            <v>5211-30</v>
          </cell>
          <cell r="H158" t="str">
            <v>02/2026</v>
          </cell>
          <cell r="I158" t="str">
            <v>0,00</v>
          </cell>
          <cell r="J158">
            <v>154.5</v>
          </cell>
          <cell r="K158">
            <v>0</v>
          </cell>
          <cell r="L158">
            <v>200.77</v>
          </cell>
          <cell r="M158">
            <v>32.42</v>
          </cell>
          <cell r="O158">
            <v>1.47</v>
          </cell>
          <cell r="R158">
            <v>8.4499999999999993</v>
          </cell>
          <cell r="S158">
            <v>5.6</v>
          </cell>
          <cell r="U158">
            <v>0</v>
          </cell>
          <cell r="Y158">
            <v>0</v>
          </cell>
        </row>
        <row r="159">
          <cell r="C159" t="str">
            <v>UPA PAULISTA - CG Nº 003/2022</v>
          </cell>
          <cell r="E159" t="str">
            <v>PATRICIA DE FREITAS COUTO VITORINO</v>
          </cell>
          <cell r="F159" t="str">
            <v>2 - Outros Profissionais da Saúde</v>
          </cell>
          <cell r="G159" t="str">
            <v>3222-05</v>
          </cell>
          <cell r="H159" t="str">
            <v>02/2026</v>
          </cell>
          <cell r="I159" t="str">
            <v>0,00</v>
          </cell>
          <cell r="J159">
            <v>163.61000000000001</v>
          </cell>
          <cell r="K159">
            <v>0</v>
          </cell>
          <cell r="L159">
            <v>200.77</v>
          </cell>
          <cell r="M159">
            <v>16.21</v>
          </cell>
          <cell r="O159">
            <v>1.47</v>
          </cell>
          <cell r="R159">
            <v>0</v>
          </cell>
          <cell r="S159">
            <v>0</v>
          </cell>
          <cell r="U159">
            <v>0</v>
          </cell>
          <cell r="Y159">
            <v>1476.8</v>
          </cell>
        </row>
        <row r="160">
          <cell r="C160" t="str">
            <v>UPA PAULISTA - CG Nº 003/2022</v>
          </cell>
          <cell r="E160" t="str">
            <v>PATRICIA DE SA LEITAO OLIVEIRA CASTRO</v>
          </cell>
          <cell r="F160" t="str">
            <v>2 - Outros Profissionais da Saúde</v>
          </cell>
          <cell r="G160" t="str">
            <v>3222-05</v>
          </cell>
          <cell r="H160" t="str">
            <v>02/2026</v>
          </cell>
          <cell r="I160" t="str">
            <v>0,00</v>
          </cell>
          <cell r="J160">
            <v>183.41</v>
          </cell>
          <cell r="K160">
            <v>0</v>
          </cell>
          <cell r="L160">
            <v>200.77</v>
          </cell>
          <cell r="M160">
            <v>16.21</v>
          </cell>
          <cell r="O160">
            <v>1.47</v>
          </cell>
          <cell r="R160">
            <v>8.4499999999999993</v>
          </cell>
          <cell r="S160">
            <v>8.4</v>
          </cell>
          <cell r="U160">
            <v>0</v>
          </cell>
          <cell r="Y160">
            <v>1704</v>
          </cell>
        </row>
        <row r="161">
          <cell r="C161" t="str">
            <v>UPA PAULISTA - CG Nº 003/2022</v>
          </cell>
          <cell r="E161" t="str">
            <v>POLLYANNA CHRISTINA BARBOSA E SILVA</v>
          </cell>
          <cell r="F161" t="str">
            <v>2 - Outros Profissionais da Saúde</v>
          </cell>
          <cell r="G161" t="str">
            <v>3222-05</v>
          </cell>
          <cell r="H161" t="str">
            <v>02/2026</v>
          </cell>
          <cell r="I161" t="str">
            <v>0,00</v>
          </cell>
          <cell r="J161">
            <v>184.73</v>
          </cell>
          <cell r="K161">
            <v>0</v>
          </cell>
          <cell r="L161">
            <v>200.77</v>
          </cell>
          <cell r="M161">
            <v>16.21</v>
          </cell>
          <cell r="O161">
            <v>1.47</v>
          </cell>
          <cell r="R161">
            <v>0</v>
          </cell>
          <cell r="S161">
            <v>0</v>
          </cell>
          <cell r="U161">
            <v>0</v>
          </cell>
          <cell r="Y161">
            <v>1704</v>
          </cell>
        </row>
        <row r="162">
          <cell r="C162" t="str">
            <v>UPA PAULISTA - CG Nº 003/2022</v>
          </cell>
          <cell r="E162" t="str">
            <v xml:space="preserve">PRISCILLA TAVARES RODRIGUES </v>
          </cell>
          <cell r="F162" t="str">
            <v>2 - Outros Profissionais da Saúde</v>
          </cell>
          <cell r="G162" t="str">
            <v>2516-05</v>
          </cell>
          <cell r="H162" t="str">
            <v>02/2026</v>
          </cell>
          <cell r="I162" t="str">
            <v>0,00</v>
          </cell>
          <cell r="J162">
            <v>325.76</v>
          </cell>
          <cell r="K162">
            <v>0</v>
          </cell>
          <cell r="L162">
            <v>200.77</v>
          </cell>
          <cell r="M162">
            <v>32.42</v>
          </cell>
          <cell r="O162">
            <v>1.47</v>
          </cell>
          <cell r="R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PAULISTA - CG Nº 003/2022</v>
          </cell>
          <cell r="E163" t="str">
            <v>RAFAEL DO NASCIMENTO SANTANA</v>
          </cell>
          <cell r="F163" t="str">
            <v>2 - Outros Profissionais da Saúde</v>
          </cell>
          <cell r="G163" t="str">
            <v>3222-05</v>
          </cell>
          <cell r="H163" t="str">
            <v>02/2026</v>
          </cell>
          <cell r="I163" t="str">
            <v>0,00</v>
          </cell>
          <cell r="J163">
            <v>183.41</v>
          </cell>
          <cell r="K163">
            <v>0</v>
          </cell>
          <cell r="L163">
            <v>200.77</v>
          </cell>
          <cell r="M163">
            <v>16.21</v>
          </cell>
          <cell r="O163">
            <v>1.47</v>
          </cell>
          <cell r="R163">
            <v>0</v>
          </cell>
          <cell r="S163">
            <v>0</v>
          </cell>
          <cell r="U163">
            <v>0</v>
          </cell>
          <cell r="Y163">
            <v>1704</v>
          </cell>
        </row>
        <row r="164">
          <cell r="C164" t="str">
            <v>UPA PAULISTA - CG Nº 003/2022</v>
          </cell>
          <cell r="E164" t="str">
            <v>RAFAELA GERMANO DA SILVA</v>
          </cell>
          <cell r="F164" t="str">
            <v>2 - Outros Profissionais da Saúde</v>
          </cell>
          <cell r="G164" t="str">
            <v>3222-05</v>
          </cell>
          <cell r="H164" t="str">
            <v>02/2026</v>
          </cell>
          <cell r="I164" t="str">
            <v>0,00</v>
          </cell>
          <cell r="J164">
            <v>176.73</v>
          </cell>
          <cell r="K164">
            <v>0</v>
          </cell>
          <cell r="L164">
            <v>200.77</v>
          </cell>
          <cell r="M164">
            <v>16.21</v>
          </cell>
          <cell r="O164">
            <v>1.47</v>
          </cell>
          <cell r="R164">
            <v>0</v>
          </cell>
          <cell r="S164">
            <v>0</v>
          </cell>
          <cell r="U164">
            <v>0</v>
          </cell>
          <cell r="Y164">
            <v>1704</v>
          </cell>
        </row>
        <row r="165">
          <cell r="C165" t="str">
            <v>UPA PAULISTA - CG Nº 003/2022</v>
          </cell>
          <cell r="E165" t="str">
            <v>RAFAELLY STEPHANY DAMASCENO FERREIRA</v>
          </cell>
          <cell r="F165" t="str">
            <v>2 - Outros Profissionais da Saúde</v>
          </cell>
          <cell r="G165" t="str">
            <v>2235-05</v>
          </cell>
          <cell r="H165" t="str">
            <v>02/2026</v>
          </cell>
          <cell r="I165" t="str">
            <v>0,00</v>
          </cell>
          <cell r="J165">
            <v>284.75</v>
          </cell>
          <cell r="K165">
            <v>0</v>
          </cell>
          <cell r="L165">
            <v>200.77</v>
          </cell>
          <cell r="M165">
            <v>2.79</v>
          </cell>
          <cell r="O165">
            <v>2.95</v>
          </cell>
          <cell r="R165">
            <v>180.53</v>
          </cell>
          <cell r="S165">
            <v>111.54</v>
          </cell>
          <cell r="U165">
            <v>0</v>
          </cell>
          <cell r="Y165">
            <v>2459.15</v>
          </cell>
        </row>
        <row r="166">
          <cell r="C166" t="str">
            <v>UPA PAULISTA - CG Nº 003/2022</v>
          </cell>
          <cell r="E166" t="str">
            <v>REGINA LUCIENE VENTURA PERNAMBUCO DA SILVA</v>
          </cell>
          <cell r="F166" t="str">
            <v>3 - Administrativo</v>
          </cell>
          <cell r="G166" t="str">
            <v>2235-05</v>
          </cell>
          <cell r="H166" t="str">
            <v>02/2026</v>
          </cell>
          <cell r="I166" t="str">
            <v>0,00</v>
          </cell>
          <cell r="J166">
            <v>903.95</v>
          </cell>
          <cell r="K166">
            <v>0</v>
          </cell>
          <cell r="L166">
            <v>200.77</v>
          </cell>
          <cell r="M166">
            <v>14.9</v>
          </cell>
          <cell r="O166">
            <v>2.95</v>
          </cell>
          <cell r="R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UPA PAULISTA - CG Nº 003/2022</v>
          </cell>
          <cell r="E167" t="str">
            <v>REJILANE MELO FALCAO</v>
          </cell>
          <cell r="F167" t="str">
            <v>2 - Outros Profissionais da Saúde</v>
          </cell>
          <cell r="G167" t="str">
            <v>2234-05</v>
          </cell>
          <cell r="H167" t="str">
            <v>02/2026</v>
          </cell>
          <cell r="I167" t="str">
            <v>0,00</v>
          </cell>
          <cell r="J167">
            <v>567.27</v>
          </cell>
          <cell r="K167">
            <v>0</v>
          </cell>
          <cell r="L167">
            <v>200.77</v>
          </cell>
          <cell r="M167">
            <v>0</v>
          </cell>
          <cell r="O167">
            <v>1.47</v>
          </cell>
          <cell r="R167">
            <v>0</v>
          </cell>
          <cell r="S167">
            <v>0</v>
          </cell>
          <cell r="U167">
            <v>0</v>
          </cell>
          <cell r="Y167">
            <v>0</v>
          </cell>
        </row>
        <row r="168">
          <cell r="C168" t="str">
            <v>UPA PAULISTA - CG Nº 003/2022</v>
          </cell>
          <cell r="E168" t="str">
            <v>RENATA FERREIRA DA SILVA</v>
          </cell>
          <cell r="F168" t="str">
            <v>2 - Outros Profissionais da Saúde</v>
          </cell>
          <cell r="G168" t="str">
            <v>3222-05</v>
          </cell>
          <cell r="H168" t="str">
            <v>02/2026</v>
          </cell>
          <cell r="I168" t="str">
            <v>0,00</v>
          </cell>
          <cell r="J168">
            <v>171.45</v>
          </cell>
          <cell r="K168">
            <v>0</v>
          </cell>
          <cell r="L168">
            <v>200.77</v>
          </cell>
          <cell r="M168">
            <v>16.21</v>
          </cell>
          <cell r="O168">
            <v>1.47</v>
          </cell>
          <cell r="R168">
            <v>324</v>
          </cell>
          <cell r="S168">
            <v>77.81</v>
          </cell>
          <cell r="U168">
            <v>0</v>
          </cell>
          <cell r="Y168">
            <v>1704</v>
          </cell>
        </row>
        <row r="169">
          <cell r="C169" t="str">
            <v>UPA PAULISTA - CG Nº 003/2022</v>
          </cell>
          <cell r="E169" t="str">
            <v>RENATA TATIANE CHAGAS</v>
          </cell>
          <cell r="F169" t="str">
            <v>2 - Outros Profissionais da Saúde</v>
          </cell>
          <cell r="G169" t="str">
            <v>3222-05</v>
          </cell>
          <cell r="H169" t="str">
            <v>02/2026</v>
          </cell>
          <cell r="I169" t="str">
            <v>0,00</v>
          </cell>
          <cell r="J169">
            <v>179.41</v>
          </cell>
          <cell r="K169">
            <v>0</v>
          </cell>
          <cell r="L169">
            <v>200.77</v>
          </cell>
          <cell r="M169">
            <v>16.21</v>
          </cell>
          <cell r="O169">
            <v>1.47</v>
          </cell>
          <cell r="R169">
            <v>0</v>
          </cell>
          <cell r="S169">
            <v>0</v>
          </cell>
          <cell r="U169">
            <v>0</v>
          </cell>
          <cell r="Y169">
            <v>1704</v>
          </cell>
        </row>
        <row r="170">
          <cell r="C170" t="str">
            <v>UPA PAULISTA - CG Nº 003/2022</v>
          </cell>
          <cell r="E170" t="str">
            <v>RHALDNEY GOMES CARNEIRO DA SILVA</v>
          </cell>
          <cell r="F170" t="str">
            <v>2 - Outros Profissionais da Saúde</v>
          </cell>
          <cell r="G170" t="str">
            <v>3222-05</v>
          </cell>
          <cell r="H170" t="str">
            <v>02/2026</v>
          </cell>
          <cell r="I170" t="str">
            <v>0,00</v>
          </cell>
          <cell r="J170">
            <v>163.61000000000001</v>
          </cell>
          <cell r="K170">
            <v>0</v>
          </cell>
          <cell r="L170">
            <v>200.77</v>
          </cell>
          <cell r="M170">
            <v>16.21</v>
          </cell>
          <cell r="O170">
            <v>1.47</v>
          </cell>
          <cell r="R170">
            <v>180.61999999999998</v>
          </cell>
          <cell r="S170">
            <v>97.26</v>
          </cell>
          <cell r="U170">
            <v>0</v>
          </cell>
          <cell r="Y170">
            <v>1704</v>
          </cell>
        </row>
        <row r="171">
          <cell r="C171" t="str">
            <v>UPA PAULISTA - CG Nº 003/2022</v>
          </cell>
          <cell r="E171" t="str">
            <v xml:space="preserve">RICHARD DE PAIVA FERNANDES </v>
          </cell>
          <cell r="F171" t="str">
            <v>2 - Outros Profissionais da Saúde</v>
          </cell>
          <cell r="G171" t="str">
            <v>2516-05</v>
          </cell>
          <cell r="H171" t="str">
            <v>02/2026</v>
          </cell>
          <cell r="I171" t="str">
            <v>0,00</v>
          </cell>
          <cell r="J171">
            <v>397.86</v>
          </cell>
          <cell r="K171">
            <v>0</v>
          </cell>
          <cell r="L171">
            <v>200.77</v>
          </cell>
          <cell r="M171">
            <v>32.42</v>
          </cell>
          <cell r="O171">
            <v>1.47</v>
          </cell>
          <cell r="R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PAULISTA - CG Nº 003/2022</v>
          </cell>
          <cell r="E172" t="str">
            <v xml:space="preserve">ROBSON FERNANDO DOS SANTOS </v>
          </cell>
          <cell r="F172" t="str">
            <v>3 - Administrativo</v>
          </cell>
          <cell r="G172" t="str">
            <v>5151-10</v>
          </cell>
          <cell r="H172" t="str">
            <v>02/2026</v>
          </cell>
          <cell r="I172" t="str">
            <v>0,00</v>
          </cell>
          <cell r="J172">
            <v>175.41</v>
          </cell>
          <cell r="K172">
            <v>0</v>
          </cell>
          <cell r="L172">
            <v>200.77</v>
          </cell>
          <cell r="M172">
            <v>16.21</v>
          </cell>
          <cell r="O172">
            <v>1.47</v>
          </cell>
          <cell r="R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PAULISTA - CG Nº 003/2022</v>
          </cell>
          <cell r="E173" t="str">
            <v>ROBSON OLIVEIRA SANTOS</v>
          </cell>
          <cell r="F173" t="str">
            <v>2 - Outros Profissionais da Saúde</v>
          </cell>
          <cell r="G173" t="str">
            <v>3222-05</v>
          </cell>
          <cell r="H173" t="str">
            <v>02/2026</v>
          </cell>
          <cell r="I173" t="str">
            <v>0,00</v>
          </cell>
          <cell r="J173">
            <v>183.41</v>
          </cell>
          <cell r="K173">
            <v>0</v>
          </cell>
          <cell r="L173">
            <v>200.77</v>
          </cell>
          <cell r="M173">
            <v>16.21</v>
          </cell>
          <cell r="O173">
            <v>1.47</v>
          </cell>
          <cell r="R173">
            <v>0</v>
          </cell>
          <cell r="S173">
            <v>0</v>
          </cell>
          <cell r="U173">
            <v>0</v>
          </cell>
          <cell r="Y173">
            <v>1704</v>
          </cell>
        </row>
        <row r="174">
          <cell r="C174" t="str">
            <v>UPA PAULISTA - CG Nº 003/2022</v>
          </cell>
          <cell r="E174" t="str">
            <v xml:space="preserve">ROMECIA ELAYNE DA SILVA OLIVEIRA </v>
          </cell>
          <cell r="F174" t="str">
            <v>2 - Outros Profissionais da Saúde</v>
          </cell>
          <cell r="G174" t="str">
            <v>3222-05</v>
          </cell>
          <cell r="H174" t="str">
            <v>02/2026</v>
          </cell>
          <cell r="I174" t="str">
            <v>0,00</v>
          </cell>
          <cell r="J174">
            <v>155.61000000000001</v>
          </cell>
          <cell r="K174">
            <v>0</v>
          </cell>
          <cell r="L174">
            <v>200.77</v>
          </cell>
          <cell r="M174">
            <v>16.21</v>
          </cell>
          <cell r="O174">
            <v>1.47</v>
          </cell>
          <cell r="R174">
            <v>180.53</v>
          </cell>
          <cell r="S174">
            <v>87.53</v>
          </cell>
          <cell r="U174">
            <v>0</v>
          </cell>
          <cell r="Y174">
            <v>1704</v>
          </cell>
        </row>
        <row r="175">
          <cell r="C175" t="str">
            <v>UPA PAULISTA - CG Nº 003/2022</v>
          </cell>
          <cell r="E175" t="str">
            <v>ROSANE FRANCISCA DOS SANTOS ALVES</v>
          </cell>
          <cell r="F175" t="str">
            <v>2 - Outros Profissionais da Saúde</v>
          </cell>
          <cell r="G175" t="str">
            <v>3222-05</v>
          </cell>
          <cell r="H175" t="str">
            <v>02/2026</v>
          </cell>
          <cell r="I175" t="str">
            <v>0,00</v>
          </cell>
          <cell r="J175">
            <v>163.61000000000001</v>
          </cell>
          <cell r="K175">
            <v>0</v>
          </cell>
          <cell r="L175">
            <v>200.77</v>
          </cell>
          <cell r="M175">
            <v>16.21</v>
          </cell>
          <cell r="O175">
            <v>1.47</v>
          </cell>
          <cell r="R175">
            <v>0</v>
          </cell>
          <cell r="S175">
            <v>0</v>
          </cell>
          <cell r="U175">
            <v>0</v>
          </cell>
          <cell r="Y175">
            <v>1704</v>
          </cell>
        </row>
        <row r="176">
          <cell r="C176" t="str">
            <v>UPA PAULISTA - CG Nº 003/2022</v>
          </cell>
          <cell r="E176" t="str">
            <v xml:space="preserve">ROSILENE SANTOS ROSAS </v>
          </cell>
          <cell r="F176" t="str">
            <v>3 - Administrativo</v>
          </cell>
          <cell r="G176" t="str">
            <v>4221-10</v>
          </cell>
          <cell r="H176" t="str">
            <v>02/2026</v>
          </cell>
          <cell r="I176" t="str">
            <v>0,00</v>
          </cell>
          <cell r="J176">
            <v>155.61000000000001</v>
          </cell>
          <cell r="K176">
            <v>0</v>
          </cell>
          <cell r="L176">
            <v>200.77</v>
          </cell>
          <cell r="M176">
            <v>16.21</v>
          </cell>
          <cell r="O176">
            <v>1.47</v>
          </cell>
          <cell r="R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UPA PAULISTA - CG Nº 003/2022</v>
          </cell>
          <cell r="E177" t="str">
            <v>SALATIEL ANTONIO DA SILVA</v>
          </cell>
          <cell r="F177" t="str">
            <v>3 - Administrativo</v>
          </cell>
          <cell r="G177" t="str">
            <v>5143-10</v>
          </cell>
          <cell r="H177" t="str">
            <v>02/2026</v>
          </cell>
          <cell r="I177" t="str">
            <v>0,00</v>
          </cell>
          <cell r="J177">
            <v>395.15</v>
          </cell>
          <cell r="K177">
            <v>0</v>
          </cell>
          <cell r="L177">
            <v>200.77</v>
          </cell>
          <cell r="M177">
            <v>1.08</v>
          </cell>
          <cell r="O177">
            <v>1.47</v>
          </cell>
          <cell r="R177">
            <v>180.51999999999998</v>
          </cell>
          <cell r="S177">
            <v>14.06</v>
          </cell>
          <cell r="U177">
            <v>0</v>
          </cell>
          <cell r="Y177">
            <v>0</v>
          </cell>
        </row>
        <row r="178">
          <cell r="C178" t="str">
            <v>UPA PAULISTA - CG Nº 003/2022</v>
          </cell>
          <cell r="E178" t="str">
            <v>SAMUEL DA SILVA MORAES</v>
          </cell>
          <cell r="F178" t="str">
            <v>3 - Administrativo</v>
          </cell>
          <cell r="G178" t="str">
            <v>3542-10</v>
          </cell>
          <cell r="H178" t="str">
            <v>02/2026</v>
          </cell>
          <cell r="I178" t="str">
            <v>0,00</v>
          </cell>
          <cell r="J178">
            <v>204.48</v>
          </cell>
          <cell r="K178">
            <v>0</v>
          </cell>
          <cell r="L178">
            <v>200.77</v>
          </cell>
          <cell r="M178">
            <v>32.42</v>
          </cell>
          <cell r="O178">
            <v>1.47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UPA PAULISTA - CG Nº 003/2022</v>
          </cell>
          <cell r="E179" t="str">
            <v>SIFRONIO PAULO DOS SANTOS NETO</v>
          </cell>
          <cell r="F179" t="str">
            <v>3 - Administrativo</v>
          </cell>
          <cell r="G179" t="str">
            <v>1312-05</v>
          </cell>
          <cell r="H179" t="str">
            <v>02/2026</v>
          </cell>
          <cell r="I179" t="str">
            <v>0,00</v>
          </cell>
          <cell r="J179">
            <v>1048.3</v>
          </cell>
          <cell r="K179">
            <v>0</v>
          </cell>
          <cell r="L179">
            <v>200.77</v>
          </cell>
          <cell r="M179">
            <v>32.42</v>
          </cell>
          <cell r="O179">
            <v>11.8</v>
          </cell>
          <cell r="R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UPA PAULISTA - CG Nº 003/2022</v>
          </cell>
          <cell r="E180" t="str">
            <v>SILVANIA ROSENO MUNIZ</v>
          </cell>
          <cell r="F180" t="str">
            <v>3 - Administrativo</v>
          </cell>
          <cell r="G180" t="str">
            <v>5163-45</v>
          </cell>
          <cell r="H180" t="str">
            <v>02/2026</v>
          </cell>
          <cell r="I180" t="str">
            <v>0,00</v>
          </cell>
          <cell r="J180">
            <v>155.61000000000001</v>
          </cell>
          <cell r="K180">
            <v>0</v>
          </cell>
          <cell r="L180">
            <v>200.77</v>
          </cell>
          <cell r="M180">
            <v>16.21</v>
          </cell>
          <cell r="O180">
            <v>1.47</v>
          </cell>
          <cell r="R180">
            <v>8.9</v>
          </cell>
          <cell r="S180">
            <v>16.8</v>
          </cell>
          <cell r="U180">
            <v>0</v>
          </cell>
          <cell r="Y180">
            <v>0</v>
          </cell>
        </row>
        <row r="181">
          <cell r="C181" t="str">
            <v>UPA PAULISTA - CG Nº 003/2022</v>
          </cell>
          <cell r="E181" t="str">
            <v>STEFANNE MICHELLE BRAGA FRANCO MARINHEIRO</v>
          </cell>
          <cell r="F181" t="str">
            <v>2 - Outros Profissionais da Saúde</v>
          </cell>
          <cell r="G181" t="str">
            <v>3222-05</v>
          </cell>
          <cell r="H181" t="str">
            <v>02/2026</v>
          </cell>
          <cell r="I181" t="str">
            <v>0,00</v>
          </cell>
          <cell r="J181">
            <v>183.41</v>
          </cell>
          <cell r="K181">
            <v>0</v>
          </cell>
          <cell r="L181">
            <v>200.77</v>
          </cell>
          <cell r="M181">
            <v>16.21</v>
          </cell>
          <cell r="O181">
            <v>1.47</v>
          </cell>
          <cell r="R181">
            <v>0</v>
          </cell>
          <cell r="S181">
            <v>0</v>
          </cell>
          <cell r="U181">
            <v>0</v>
          </cell>
          <cell r="Y181">
            <v>1704</v>
          </cell>
        </row>
        <row r="182">
          <cell r="C182" t="str">
            <v>UPA PAULISTA - CG Nº 003/2022</v>
          </cell>
          <cell r="E182" t="str">
            <v>SUELEN CAMILA ALVES DOS SANTOS</v>
          </cell>
          <cell r="F182" t="str">
            <v>3 - Administrativo</v>
          </cell>
          <cell r="G182" t="str">
            <v>5211-30</v>
          </cell>
          <cell r="H182" t="str">
            <v>02/2026</v>
          </cell>
          <cell r="I182" t="str">
            <v>0,00</v>
          </cell>
          <cell r="J182">
            <v>136.03</v>
          </cell>
          <cell r="K182">
            <v>0</v>
          </cell>
          <cell r="L182">
            <v>200.77</v>
          </cell>
          <cell r="M182">
            <v>32.42</v>
          </cell>
          <cell r="O182">
            <v>1.47</v>
          </cell>
          <cell r="R182">
            <v>0</v>
          </cell>
          <cell r="S182">
            <v>0</v>
          </cell>
          <cell r="U182">
            <v>100</v>
          </cell>
          <cell r="Y182">
            <v>0</v>
          </cell>
        </row>
        <row r="183">
          <cell r="C183" t="str">
            <v>UPA PAULISTA - CG Nº 003/2022</v>
          </cell>
          <cell r="E183" t="str">
            <v>SUELY BARBOSA DE ANDRADE</v>
          </cell>
          <cell r="F183" t="str">
            <v>4 - Assistência Odontológica</v>
          </cell>
          <cell r="G183" t="str">
            <v>3224-15</v>
          </cell>
          <cell r="H183" t="str">
            <v>02/2026</v>
          </cell>
          <cell r="I183" t="str">
            <v>0,00</v>
          </cell>
          <cell r="J183">
            <v>163.72999999999999</v>
          </cell>
          <cell r="K183">
            <v>0</v>
          </cell>
          <cell r="L183">
            <v>200.77</v>
          </cell>
          <cell r="M183">
            <v>32.42</v>
          </cell>
          <cell r="O183">
            <v>1.47</v>
          </cell>
          <cell r="R183">
            <v>8.9</v>
          </cell>
          <cell r="S183">
            <v>16.8</v>
          </cell>
          <cell r="U183">
            <v>0</v>
          </cell>
          <cell r="Y183">
            <v>0</v>
          </cell>
        </row>
        <row r="184">
          <cell r="C184" t="str">
            <v>UPA PAULISTA - CG Nº 003/2022</v>
          </cell>
          <cell r="E184" t="str">
            <v>SUELY SANTANA DOS SANTOS MORAIS</v>
          </cell>
          <cell r="F184" t="str">
            <v>3 - Administrativo</v>
          </cell>
          <cell r="G184" t="str">
            <v>4221-10</v>
          </cell>
          <cell r="H184" t="str">
            <v>02/2026</v>
          </cell>
          <cell r="I184" t="str">
            <v>0,00</v>
          </cell>
          <cell r="J184">
            <v>175.41</v>
          </cell>
          <cell r="K184">
            <v>0</v>
          </cell>
          <cell r="L184">
            <v>200.9</v>
          </cell>
          <cell r="M184">
            <v>16.21</v>
          </cell>
          <cell r="O184">
            <v>1.47</v>
          </cell>
          <cell r="R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PAULISTA - CG Nº 003/2022</v>
          </cell>
          <cell r="E185" t="str">
            <v>SUZAN ANTONIA DOS SANTOS GOMES</v>
          </cell>
          <cell r="F185" t="str">
            <v>3 - Administrativo</v>
          </cell>
          <cell r="G185" t="str">
            <v>4221-10</v>
          </cell>
          <cell r="H185" t="str">
            <v>02/2026</v>
          </cell>
          <cell r="I185" t="str">
            <v>0,00</v>
          </cell>
          <cell r="J185">
            <v>218.57</v>
          </cell>
          <cell r="K185">
            <v>0</v>
          </cell>
          <cell r="L185">
            <v>200.9</v>
          </cell>
          <cell r="M185">
            <v>0</v>
          </cell>
          <cell r="O185">
            <v>1.47</v>
          </cell>
          <cell r="R185">
            <v>172.2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UPA PAULISTA - CG Nº 003/2022</v>
          </cell>
          <cell r="E186" t="str">
            <v>TALES ABIEZE ALVES</v>
          </cell>
          <cell r="F186" t="str">
            <v>3 - Administrativo</v>
          </cell>
          <cell r="G186" t="str">
            <v>5151-10</v>
          </cell>
          <cell r="H186" t="str">
            <v>02/2026</v>
          </cell>
          <cell r="I186" t="str">
            <v>0,00</v>
          </cell>
          <cell r="J186">
            <v>155.61000000000001</v>
          </cell>
          <cell r="K186">
            <v>0</v>
          </cell>
          <cell r="L186">
            <v>200.9</v>
          </cell>
          <cell r="M186">
            <v>16.21</v>
          </cell>
          <cell r="O186">
            <v>1.47</v>
          </cell>
          <cell r="R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PAULISTA - CG Nº 003/2022</v>
          </cell>
          <cell r="E187" t="str">
            <v>TANIA MARIA DA SILVA CAMPOS DE ALBUQUERQUE MELO</v>
          </cell>
          <cell r="F187" t="str">
            <v>2 - Outros Profissionais da Saúde</v>
          </cell>
          <cell r="G187" t="str">
            <v>2234-05</v>
          </cell>
          <cell r="H187" t="str">
            <v>02/2026</v>
          </cell>
          <cell r="I187" t="str">
            <v>0,00</v>
          </cell>
          <cell r="J187">
            <v>401.05</v>
          </cell>
          <cell r="K187">
            <v>0</v>
          </cell>
          <cell r="L187">
            <v>200.9</v>
          </cell>
          <cell r="M187">
            <v>21.12</v>
          </cell>
          <cell r="O187">
            <v>1.47</v>
          </cell>
          <cell r="R187">
            <v>180.51999999999998</v>
          </cell>
          <cell r="S187">
            <v>124</v>
          </cell>
          <cell r="U187">
            <v>0</v>
          </cell>
          <cell r="Y187">
            <v>0</v>
          </cell>
        </row>
        <row r="188">
          <cell r="C188" t="str">
            <v>UPA PAULISTA - CG Nº 003/2022</v>
          </cell>
          <cell r="E188" t="str">
            <v>TATIANE SIMAO DE LIMA</v>
          </cell>
          <cell r="F188" t="str">
            <v>3 - Administrativo</v>
          </cell>
          <cell r="G188" t="str">
            <v>5211-30</v>
          </cell>
          <cell r="H188" t="str">
            <v>02/2026</v>
          </cell>
          <cell r="I188" t="str">
            <v>0,00</v>
          </cell>
          <cell r="J188">
            <v>153.34</v>
          </cell>
          <cell r="K188">
            <v>0</v>
          </cell>
          <cell r="L188">
            <v>200.9</v>
          </cell>
          <cell r="M188">
            <v>32.42</v>
          </cell>
          <cell r="O188">
            <v>1.47</v>
          </cell>
          <cell r="R188">
            <v>180.51999999999998</v>
          </cell>
          <cell r="S188">
            <v>102.03</v>
          </cell>
          <cell r="U188">
            <v>0</v>
          </cell>
          <cell r="Y188">
            <v>0</v>
          </cell>
        </row>
        <row r="189">
          <cell r="C189" t="str">
            <v>UPA PAULISTA - CG Nº 003/2022</v>
          </cell>
          <cell r="E189" t="str">
            <v>THAINA PAIVA DE LIMA</v>
          </cell>
          <cell r="F189" t="str">
            <v>2 - Outros Profissionais da Saúde</v>
          </cell>
          <cell r="G189" t="str">
            <v>3222-05</v>
          </cell>
          <cell r="H189" t="str">
            <v>02/2026</v>
          </cell>
          <cell r="I189" t="str">
            <v>0,00</v>
          </cell>
          <cell r="J189">
            <v>119.73</v>
          </cell>
          <cell r="K189">
            <v>0</v>
          </cell>
          <cell r="L189">
            <v>200.83</v>
          </cell>
          <cell r="M189">
            <v>16.21</v>
          </cell>
          <cell r="O189">
            <v>1.47</v>
          </cell>
          <cell r="R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UPA PAULISTA - CG Nº 003/2022</v>
          </cell>
          <cell r="E190" t="str">
            <v>THAIS GONCALVES DE MELO</v>
          </cell>
          <cell r="F190" t="str">
            <v>2 - Outros Profissionais da Saúde</v>
          </cell>
          <cell r="G190" t="str">
            <v>3222-05</v>
          </cell>
          <cell r="H190" t="str">
            <v>02/2026</v>
          </cell>
          <cell r="I190" t="str">
            <v>0,00</v>
          </cell>
          <cell r="J190">
            <v>184.73</v>
          </cell>
          <cell r="K190">
            <v>0</v>
          </cell>
          <cell r="L190">
            <v>200.9</v>
          </cell>
          <cell r="M190">
            <v>16.21</v>
          </cell>
          <cell r="O190">
            <v>1.47</v>
          </cell>
          <cell r="R190">
            <v>0</v>
          </cell>
          <cell r="S190">
            <v>0</v>
          </cell>
          <cell r="U190">
            <v>81.02</v>
          </cell>
          <cell r="Y190">
            <v>1704</v>
          </cell>
        </row>
        <row r="191">
          <cell r="C191" t="str">
            <v>UPA PAULISTA - CG Nº 003/2022</v>
          </cell>
          <cell r="E191" t="str">
            <v xml:space="preserve">THAIS TORRES DIAS </v>
          </cell>
          <cell r="F191" t="str">
            <v>2 - Outros Profissionais da Saúde</v>
          </cell>
          <cell r="G191" t="str">
            <v>3222-05</v>
          </cell>
          <cell r="H191" t="str">
            <v>02/2026</v>
          </cell>
          <cell r="I191" t="str">
            <v>0,00</v>
          </cell>
          <cell r="J191">
            <v>189.55</v>
          </cell>
          <cell r="K191">
            <v>0</v>
          </cell>
          <cell r="L191">
            <v>200.8</v>
          </cell>
          <cell r="M191">
            <v>16.21</v>
          </cell>
          <cell r="O191">
            <v>1.47</v>
          </cell>
          <cell r="R191">
            <v>151.97</v>
          </cell>
          <cell r="S191">
            <v>97.26</v>
          </cell>
          <cell r="U191">
            <v>0</v>
          </cell>
          <cell r="Y191">
            <v>1704</v>
          </cell>
        </row>
        <row r="192">
          <cell r="C192" t="str">
            <v>UPA PAULISTA - CG Nº 003/2022</v>
          </cell>
          <cell r="E192" t="str">
            <v>THAISA HENRIQUE RODRIGUES GOMES</v>
          </cell>
          <cell r="F192" t="str">
            <v>2 - Outros Profissionais da Saúde</v>
          </cell>
          <cell r="G192" t="str">
            <v>2235-05</v>
          </cell>
          <cell r="H192" t="str">
            <v>02/2026</v>
          </cell>
          <cell r="I192" t="str">
            <v>0,00</v>
          </cell>
          <cell r="J192">
            <v>689.47</v>
          </cell>
          <cell r="K192">
            <v>0</v>
          </cell>
          <cell r="L192">
            <v>200.8</v>
          </cell>
          <cell r="M192">
            <v>0</v>
          </cell>
          <cell r="O192">
            <v>2.95</v>
          </cell>
          <cell r="R192">
            <v>172.07</v>
          </cell>
          <cell r="S192">
            <v>0</v>
          </cell>
          <cell r="U192">
            <v>0</v>
          </cell>
          <cell r="Y192">
            <v>2282.8200000000002</v>
          </cell>
        </row>
        <row r="193">
          <cell r="C193" t="str">
            <v>UPA PAULISTA - CG Nº 003/2022</v>
          </cell>
          <cell r="E193" t="str">
            <v>VANDREYBSON TEODORO DA SILVA</v>
          </cell>
          <cell r="F193" t="str">
            <v>2 - Outros Profissionais da Saúde</v>
          </cell>
          <cell r="G193" t="str">
            <v>3222-05</v>
          </cell>
          <cell r="H193" t="str">
            <v>02/2026</v>
          </cell>
          <cell r="I193" t="str">
            <v>0,00</v>
          </cell>
          <cell r="J193">
            <v>155.61000000000001</v>
          </cell>
          <cell r="K193">
            <v>0</v>
          </cell>
          <cell r="L193">
            <v>200.9</v>
          </cell>
          <cell r="M193">
            <v>16.21</v>
          </cell>
          <cell r="O193">
            <v>1.47</v>
          </cell>
          <cell r="R193">
            <v>324.03999999999996</v>
          </cell>
          <cell r="S193">
            <v>97.26</v>
          </cell>
          <cell r="U193">
            <v>0</v>
          </cell>
          <cell r="Y193">
            <v>1704</v>
          </cell>
        </row>
        <row r="194">
          <cell r="C194" t="str">
            <v>UPA PAULISTA - CG Nº 003/2022</v>
          </cell>
          <cell r="E194" t="str">
            <v>VANESSA SALVADOR DA SILVA</v>
          </cell>
          <cell r="F194" t="str">
            <v>2 - Outros Profissionais da Saúde</v>
          </cell>
          <cell r="G194" t="str">
            <v>3222-05</v>
          </cell>
          <cell r="H194" t="str">
            <v>02/2026</v>
          </cell>
          <cell r="I194" t="str">
            <v>0,00</v>
          </cell>
          <cell r="J194">
            <v>204.24</v>
          </cell>
          <cell r="K194">
            <v>0</v>
          </cell>
          <cell r="L194">
            <v>200.8</v>
          </cell>
          <cell r="M194">
            <v>16.21</v>
          </cell>
          <cell r="O194">
            <v>1.47</v>
          </cell>
          <cell r="R194">
            <v>0</v>
          </cell>
          <cell r="S194">
            <v>0</v>
          </cell>
          <cell r="U194">
            <v>0</v>
          </cell>
          <cell r="Y194">
            <v>1704</v>
          </cell>
        </row>
        <row r="195">
          <cell r="C195" t="str">
            <v>UPA PAULISTA - CG Nº 003/2022</v>
          </cell>
          <cell r="E195" t="str">
            <v>VITORIA EMILLI DE SANTANA AVELINO</v>
          </cell>
          <cell r="F195" t="str">
            <v>3 - Administrativo</v>
          </cell>
          <cell r="G195" t="str">
            <v>5211-30</v>
          </cell>
          <cell r="H195" t="str">
            <v>02/2026</v>
          </cell>
          <cell r="I195" t="str">
            <v>0,00</v>
          </cell>
          <cell r="J195">
            <v>136.03</v>
          </cell>
          <cell r="K195">
            <v>0</v>
          </cell>
          <cell r="L195">
            <v>200.9</v>
          </cell>
          <cell r="M195">
            <v>32.42</v>
          </cell>
          <cell r="O195">
            <v>1.47</v>
          </cell>
          <cell r="R195">
            <v>198.93</v>
          </cell>
          <cell r="S195">
            <v>102.03</v>
          </cell>
          <cell r="U195">
            <v>100</v>
          </cell>
          <cell r="Y195">
            <v>0</v>
          </cell>
        </row>
        <row r="196">
          <cell r="C196" t="str">
            <v>UPA PAULISTA - CG Nº 003/2022</v>
          </cell>
          <cell r="E196" t="str">
            <v>VIVIAN EVELYN LIMA DE ASSIS</v>
          </cell>
          <cell r="F196" t="str">
            <v>3 - Administrativo</v>
          </cell>
          <cell r="G196" t="str">
            <v>3132-20</v>
          </cell>
          <cell r="H196" t="str">
            <v>02/2026</v>
          </cell>
          <cell r="I196" t="str">
            <v>0,00</v>
          </cell>
          <cell r="J196">
            <v>218.98</v>
          </cell>
          <cell r="K196">
            <v>0</v>
          </cell>
          <cell r="L196">
            <v>200.8</v>
          </cell>
          <cell r="M196">
            <v>32.42</v>
          </cell>
          <cell r="O196">
            <v>1.47</v>
          </cell>
          <cell r="R196">
            <v>0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UPA PAULISTA - CG Nº 003/2022</v>
          </cell>
          <cell r="E197" t="str">
            <v>VIVIANE DE OLIVEIRA MIGUEL</v>
          </cell>
          <cell r="F197" t="str">
            <v>2 - Outros Profissionais da Saúde</v>
          </cell>
          <cell r="G197" t="str">
            <v>3222-05</v>
          </cell>
          <cell r="H197" t="str">
            <v>02/2026</v>
          </cell>
          <cell r="I197" t="str">
            <v>0,00</v>
          </cell>
          <cell r="J197">
            <v>81.48</v>
          </cell>
          <cell r="K197">
            <v>0</v>
          </cell>
          <cell r="L197">
            <v>200.9</v>
          </cell>
          <cell r="M197">
            <v>16.21</v>
          </cell>
          <cell r="O197">
            <v>1.47</v>
          </cell>
          <cell r="R197">
            <v>0</v>
          </cell>
          <cell r="S197">
            <v>0</v>
          </cell>
          <cell r="U197">
            <v>162.04</v>
          </cell>
          <cell r="Y197">
            <v>852</v>
          </cell>
        </row>
        <row r="198">
          <cell r="C198" t="str">
            <v>UPA PAULISTA - CG Nº 003/2022</v>
          </cell>
          <cell r="E198" t="str">
            <v>WALESKA ROSAS SANTOS SOUZA</v>
          </cell>
          <cell r="F198" t="str">
            <v>3 - Administrativo</v>
          </cell>
          <cell r="G198" t="str">
            <v>4221-10</v>
          </cell>
          <cell r="H198" t="str">
            <v>02/2026</v>
          </cell>
          <cell r="I198" t="str">
            <v>0,00</v>
          </cell>
          <cell r="J198">
            <v>15.23</v>
          </cell>
          <cell r="K198">
            <v>0</v>
          </cell>
          <cell r="L198">
            <v>200.9</v>
          </cell>
          <cell r="M198">
            <v>0</v>
          </cell>
          <cell r="O198">
            <v>1.47</v>
          </cell>
          <cell r="R198">
            <v>8.1</v>
          </cell>
          <cell r="S198">
            <v>18.399999999999999</v>
          </cell>
          <cell r="U198">
            <v>0</v>
          </cell>
          <cell r="Y198">
            <v>0</v>
          </cell>
        </row>
        <row r="199">
          <cell r="C199" t="str">
            <v>UPA PAULISTA - CG Nº 003/2022</v>
          </cell>
          <cell r="E199" t="str">
            <v>WELLINGTON DA SILVA VITORINO</v>
          </cell>
          <cell r="F199" t="str">
            <v>3 - Administrativo</v>
          </cell>
          <cell r="G199" t="str">
            <v>2521-05</v>
          </cell>
          <cell r="H199" t="str">
            <v>02/2026</v>
          </cell>
          <cell r="I199" t="str">
            <v>0,00</v>
          </cell>
          <cell r="J199">
            <v>218.43</v>
          </cell>
          <cell r="K199">
            <v>0</v>
          </cell>
          <cell r="L199">
            <v>200.9</v>
          </cell>
          <cell r="M199">
            <v>16.21</v>
          </cell>
          <cell r="O199">
            <v>1.47</v>
          </cell>
          <cell r="R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C200" t="str">
            <v>UPA PAULISTA - CG Nº 003/2022</v>
          </cell>
          <cell r="E200" t="str">
            <v>WILKER BARBOSA DE MEDEIROS</v>
          </cell>
          <cell r="F200" t="str">
            <v>3 - Administrativo</v>
          </cell>
          <cell r="G200" t="str">
            <v>2521-05</v>
          </cell>
          <cell r="H200" t="str">
            <v>02/2026</v>
          </cell>
          <cell r="I200" t="str">
            <v>0,00</v>
          </cell>
          <cell r="J200">
            <v>155.61000000000001</v>
          </cell>
          <cell r="K200">
            <v>0</v>
          </cell>
          <cell r="L200">
            <v>200.8</v>
          </cell>
          <cell r="M200">
            <v>16.21</v>
          </cell>
          <cell r="O200">
            <v>1.47</v>
          </cell>
          <cell r="R200">
            <v>0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UPA PAULISTA - CG Nº 003/2022</v>
          </cell>
          <cell r="E201" t="str">
            <v>WILSON ANTONIO DO NASCIMENTO</v>
          </cell>
          <cell r="F201" t="str">
            <v>3 - Administrativo</v>
          </cell>
          <cell r="G201" t="str">
            <v>4221-10</v>
          </cell>
          <cell r="H201" t="str">
            <v>02/2026</v>
          </cell>
          <cell r="I201" t="str">
            <v>0,00</v>
          </cell>
          <cell r="J201">
            <v>175.41</v>
          </cell>
          <cell r="K201">
            <v>0</v>
          </cell>
          <cell r="L201">
            <v>200.8</v>
          </cell>
          <cell r="M201">
            <v>16.21</v>
          </cell>
          <cell r="O201">
            <v>1.47</v>
          </cell>
          <cell r="R201">
            <v>151.99</v>
          </cell>
          <cell r="S201">
            <v>97.26</v>
          </cell>
          <cell r="U201">
            <v>0</v>
          </cell>
          <cell r="Y201">
            <v>0</v>
          </cell>
        </row>
        <row r="202">
          <cell r="C202" t="str">
            <v>UPA PAULISTA - CG Nº 003/2022</v>
          </cell>
          <cell r="E202" t="str">
            <v xml:space="preserve">YASMINE FREIRE DE MELO E SILVA </v>
          </cell>
          <cell r="F202" t="str">
            <v>2 - Outros Profissionais da Saúde</v>
          </cell>
          <cell r="G202" t="str">
            <v>2237-10</v>
          </cell>
          <cell r="H202" t="str">
            <v>02/2026</v>
          </cell>
          <cell r="I202" t="str">
            <v>0,00</v>
          </cell>
          <cell r="J202">
            <v>310.87</v>
          </cell>
          <cell r="K202">
            <v>0</v>
          </cell>
          <cell r="L202">
            <v>200.8</v>
          </cell>
          <cell r="M202">
            <v>0</v>
          </cell>
          <cell r="O202">
            <v>1.47</v>
          </cell>
          <cell r="R202">
            <v>0</v>
          </cell>
          <cell r="S202">
            <v>0</v>
          </cell>
          <cell r="U202">
            <v>0</v>
          </cell>
          <cell r="Y20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9767633001095</v>
      </c>
      <c r="B3" s="9" t="str">
        <f>'[1]TCE - ANEXO III - Preencher'!C12</f>
        <v>UPA PAULISTA - CG Nº 003/2022</v>
      </c>
      <c r="C3" s="10"/>
      <c r="D3" s="11" t="str">
        <f>'[1]TCE - ANEXO III - Preencher'!E12</f>
        <v xml:space="preserve"> MICHELLE MARIA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02/2026</v>
      </c>
      <c r="H3" s="14" t="str">
        <f>'[1]TCE - ANEXO III - Preencher'!I12</f>
        <v>0,00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2715.8</v>
      </c>
      <c r="Y3" s="15">
        <f>'[1]TCE - ANEXO III - Preencher'!Z12</f>
        <v>0</v>
      </c>
      <c r="Z3" s="16">
        <f>X3-Y3</f>
        <v>2715.8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2715.8</v>
      </c>
    </row>
    <row r="4" spans="1:28" x14ac:dyDescent="0.2">
      <c r="A4" s="8">
        <f>IFERROR(VLOOKUP(B4,'[1]DADOS (OCULTAR)'!$Q$3:$S$136,3,0),"")</f>
        <v>9767633001095</v>
      </c>
      <c r="B4" s="9" t="str">
        <f>'[1]TCE - ANEXO III - Preencher'!C13</f>
        <v>UPA PAULISTA - CG Nº 003/2022</v>
      </c>
      <c r="C4" s="10"/>
      <c r="D4" s="11" t="str">
        <f>'[1]TCE - ANEXO III - Preencher'!E13</f>
        <v>ABRAAO REGIS FERREIRA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02/2026</v>
      </c>
      <c r="H4" s="14" t="str">
        <f>'[1]TCE - ANEXO III - Preencher'!I13</f>
        <v>0,00</v>
      </c>
      <c r="I4" s="14">
        <f>'[1]TCE - ANEXO III - Preencher'!J13</f>
        <v>206.89</v>
      </c>
      <c r="J4" s="14">
        <f>'[1]TCE - ANEXO III - Preencher'!K13</f>
        <v>0</v>
      </c>
      <c r="K4" s="15">
        <f>'[1]TCE - ANEXO III - Preencher'!L13</f>
        <v>200.77</v>
      </c>
      <c r="L4" s="15">
        <f>'[1]TCE - ANEXO III - Preencher'!M13</f>
        <v>16.21</v>
      </c>
      <c r="M4" s="15">
        <f t="shared" ref="M4:M67" si="1">K4-L4</f>
        <v>184.56</v>
      </c>
      <c r="N4" s="15">
        <f>'[1]TCE - ANEXO III - Preencher'!O13</f>
        <v>1.47</v>
      </c>
      <c r="O4" s="15">
        <f>'[1]TCE - ANEXO III - Preencher'!P13</f>
        <v>0</v>
      </c>
      <c r="P4" s="16">
        <f t="shared" ref="P4:P67" si="2">N4-O4</f>
        <v>1.47</v>
      </c>
      <c r="Q4" s="15">
        <f>'[1]TCE - ANEXO III - Preencher'!R13</f>
        <v>180.51999999999998</v>
      </c>
      <c r="R4" s="15">
        <f>'[1]TCE - ANEXO III - Preencher'!S13</f>
        <v>97.26</v>
      </c>
      <c r="S4" s="16">
        <f t="shared" ref="S4:S67" si="3">Q4-R4</f>
        <v>83.259999999999977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/>
      </c>
      <c r="AB4" s="15">
        <f t="shared" si="0"/>
        <v>2180.1799999999998</v>
      </c>
    </row>
    <row r="5" spans="1:28" x14ac:dyDescent="0.2">
      <c r="A5" s="8">
        <f>IFERROR(VLOOKUP(B5,'[1]DADOS (OCULTAR)'!$Q$3:$S$136,3,0),"")</f>
        <v>9767633001095</v>
      </c>
      <c r="B5" s="9" t="str">
        <f>'[1]TCE - ANEXO III - Preencher'!C14</f>
        <v>UPA PAULISTA - CG Nº 003/2022</v>
      </c>
      <c r="C5" s="10"/>
      <c r="D5" s="11" t="str">
        <f>'[1]TCE - ANEXO III - Preencher'!E14</f>
        <v xml:space="preserve">ADENILTON FERREIRA DA SILVA 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3516-05</v>
      </c>
      <c r="G5" s="13" t="str">
        <f>IF('[1]TCE - ANEXO III - Preencher'!H14="","",'[1]TCE - ANEXO III - Preencher'!H14)</f>
        <v>02/2026</v>
      </c>
      <c r="H5" s="14" t="str">
        <f>'[1]TCE - ANEXO III - Preencher'!I14</f>
        <v>0,00</v>
      </c>
      <c r="I5" s="14">
        <f>'[1]TCE - ANEXO III - Preencher'!J14</f>
        <v>163.58000000000001</v>
      </c>
      <c r="J5" s="14">
        <f>'[1]TCE - ANEXO III - Preencher'!K14</f>
        <v>0</v>
      </c>
      <c r="K5" s="15">
        <f>'[1]TCE - ANEXO III - Preencher'!L14</f>
        <v>200.77</v>
      </c>
      <c r="L5" s="15">
        <f>'[1]TCE - ANEXO III - Preencher'!M14</f>
        <v>32.42</v>
      </c>
      <c r="M5" s="15">
        <f t="shared" si="1"/>
        <v>168.35000000000002</v>
      </c>
      <c r="N5" s="15">
        <f>'[1]TCE - ANEXO III - Preencher'!O14</f>
        <v>1.47</v>
      </c>
      <c r="O5" s="15">
        <f>'[1]TCE - ANEXO III - Preencher'!P14</f>
        <v>0</v>
      </c>
      <c r="P5" s="16">
        <f t="shared" si="2"/>
        <v>1.47</v>
      </c>
      <c r="Q5" s="15">
        <f>'[1]TCE - ANEXO III - Preencher'!R14</f>
        <v>180.51999999999998</v>
      </c>
      <c r="R5" s="15">
        <f>'[1]TCE - ANEXO III - Preencher'!S14</f>
        <v>122.69</v>
      </c>
      <c r="S5" s="16">
        <f t="shared" si="3"/>
        <v>57.829999999999984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391.23000000000008</v>
      </c>
    </row>
    <row r="6" spans="1:28" x14ac:dyDescent="0.2">
      <c r="A6" s="8">
        <f>IFERROR(VLOOKUP(B6,'[1]DADOS (OCULTAR)'!$Q$3:$S$136,3,0),"")</f>
        <v>9767633001095</v>
      </c>
      <c r="B6" s="9" t="str">
        <f>'[1]TCE - ANEXO III - Preencher'!C15</f>
        <v>UPA PAULISTA - CG Nº 003/2022</v>
      </c>
      <c r="C6" s="10"/>
      <c r="D6" s="11" t="str">
        <f>'[1]TCE - ANEXO III - Preencher'!E15</f>
        <v>ADRIANA LIMA DOS SANTOS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02/2026</v>
      </c>
      <c r="H6" s="14" t="str">
        <f>'[1]TCE - ANEXO III - Preencher'!I15</f>
        <v>0,00</v>
      </c>
      <c r="I6" s="14">
        <f>'[1]TCE - ANEXO III - Preencher'!J15</f>
        <v>159.61000000000001</v>
      </c>
      <c r="J6" s="14">
        <f>'[1]TCE - ANEXO III - Preencher'!K15</f>
        <v>0</v>
      </c>
      <c r="K6" s="15">
        <f>'[1]TCE - ANEXO III - Preencher'!L15</f>
        <v>200.77</v>
      </c>
      <c r="L6" s="15">
        <f>'[1]TCE - ANEXO III - Preencher'!M15</f>
        <v>16.21</v>
      </c>
      <c r="M6" s="15">
        <f t="shared" si="1"/>
        <v>184.56</v>
      </c>
      <c r="N6" s="15">
        <f>'[1]TCE - ANEXO III - Preencher'!O15</f>
        <v>1.47</v>
      </c>
      <c r="O6" s="15">
        <f>'[1]TCE - ANEXO III - Preencher'!P15</f>
        <v>0</v>
      </c>
      <c r="P6" s="16">
        <f t="shared" si="2"/>
        <v>1.47</v>
      </c>
      <c r="Q6" s="15">
        <f>'[1]TCE - ANEXO III - Preencher'!R15</f>
        <v>180.51999999999998</v>
      </c>
      <c r="R6" s="15">
        <f>'[1]TCE - ANEXO III - Preencher'!S15</f>
        <v>81.05</v>
      </c>
      <c r="S6" s="16">
        <f t="shared" si="3"/>
        <v>99.469999999999985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/>
      </c>
      <c r="AB6" s="15">
        <f t="shared" si="0"/>
        <v>2149.11</v>
      </c>
    </row>
    <row r="7" spans="1:28" x14ac:dyDescent="0.2">
      <c r="A7" s="8">
        <f>IFERROR(VLOOKUP(B7,'[1]DADOS (OCULTAR)'!$Q$3:$S$136,3,0),"")</f>
        <v>9767633001095</v>
      </c>
      <c r="B7" s="9" t="str">
        <f>'[1]TCE - ANEXO III - Preencher'!C16</f>
        <v>UPA PAULISTA - CG Nº 003/2022</v>
      </c>
      <c r="C7" s="10"/>
      <c r="D7" s="11" t="str">
        <f>'[1]TCE - ANEXO III - Preencher'!E16</f>
        <v>ALAN DOS SANTOS MOURA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02/2026</v>
      </c>
      <c r="H7" s="14" t="str">
        <f>'[1]TCE - ANEXO III - Preencher'!I16</f>
        <v>0,00</v>
      </c>
      <c r="I7" s="14">
        <f>'[1]TCE - ANEXO III - Preencher'!J16</f>
        <v>250.04</v>
      </c>
      <c r="J7" s="14">
        <f>'[1]TCE - ANEXO III - Preencher'!K16</f>
        <v>0</v>
      </c>
      <c r="K7" s="15">
        <f>'[1]TCE - ANEXO III - Preencher'!L16</f>
        <v>200.77</v>
      </c>
      <c r="L7" s="15">
        <f>'[1]TCE - ANEXO III - Preencher'!M16</f>
        <v>0</v>
      </c>
      <c r="M7" s="15">
        <f t="shared" si="1"/>
        <v>200.77</v>
      </c>
      <c r="N7" s="15">
        <f>'[1]TCE - ANEXO III - Preencher'!O16</f>
        <v>1.47</v>
      </c>
      <c r="O7" s="15">
        <f>'[1]TCE - ANEXO III - Preencher'!P16</f>
        <v>0</v>
      </c>
      <c r="P7" s="16">
        <f t="shared" si="2"/>
        <v>1.47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1704</v>
      </c>
      <c r="Y7" s="15">
        <f>'[1]TCE - ANEXO III - Preencher'!Z16</f>
        <v>0</v>
      </c>
      <c r="Z7" s="16">
        <f t="shared" si="5"/>
        <v>1704</v>
      </c>
      <c r="AA7" s="17" t="str">
        <f>IF('[1]TCE - ANEXO III - Preencher'!AB16="","",'[1]TCE - ANEXO III - Preencher'!AB16)</f>
        <v/>
      </c>
      <c r="AB7" s="15">
        <f t="shared" si="0"/>
        <v>2156.2800000000002</v>
      </c>
    </row>
    <row r="8" spans="1:28" x14ac:dyDescent="0.2">
      <c r="A8" s="8">
        <f>IFERROR(VLOOKUP(B8,'[1]DADOS (OCULTAR)'!$Q$3:$S$136,3,0),"")</f>
        <v>9767633001095</v>
      </c>
      <c r="B8" s="9" t="str">
        <f>'[1]TCE - ANEXO III - Preencher'!C17</f>
        <v>UPA PAULISTA - CG Nº 003/2022</v>
      </c>
      <c r="C8" s="10"/>
      <c r="D8" s="11" t="str">
        <f>'[1]TCE - ANEXO III - Preencher'!E17</f>
        <v>ALANNY LOUYSE CAVALCANTE MARQUES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 t="str">
        <f>IF('[1]TCE - ANEXO III - Preencher'!H17="","",'[1]TCE - ANEXO III - Preencher'!H17)</f>
        <v>02/2026</v>
      </c>
      <c r="H8" s="14" t="str">
        <f>'[1]TCE - ANEXO III - Preencher'!I17</f>
        <v>0,00</v>
      </c>
      <c r="I8" s="14">
        <f>'[1]TCE - ANEXO III - Preencher'!J17</f>
        <v>153.36000000000001</v>
      </c>
      <c r="J8" s="14">
        <f>'[1]TCE - ANEXO III - Preencher'!K17</f>
        <v>0</v>
      </c>
      <c r="K8" s="15">
        <f>'[1]TCE - ANEXO III - Preencher'!L17</f>
        <v>200.77</v>
      </c>
      <c r="L8" s="15">
        <f>'[1]TCE - ANEXO III - Preencher'!M17</f>
        <v>32.42</v>
      </c>
      <c r="M8" s="15">
        <f t="shared" si="1"/>
        <v>168.35000000000002</v>
      </c>
      <c r="N8" s="15">
        <f>'[1]TCE - ANEXO III - Preencher'!O17</f>
        <v>1.47</v>
      </c>
      <c r="O8" s="15">
        <f>'[1]TCE - ANEXO III - Preencher'!P17</f>
        <v>0</v>
      </c>
      <c r="P8" s="16">
        <f t="shared" si="2"/>
        <v>1.47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323.18000000000006</v>
      </c>
    </row>
    <row r="9" spans="1:28" x14ac:dyDescent="0.2">
      <c r="A9" s="8">
        <f>IFERROR(VLOOKUP(B9,'[1]DADOS (OCULTAR)'!$Q$3:$S$136,3,0),"")</f>
        <v>9767633001095</v>
      </c>
      <c r="B9" s="9" t="str">
        <f>'[1]TCE - ANEXO III - Preencher'!C18</f>
        <v>UPA PAULISTA - CG Nº 003/2022</v>
      </c>
      <c r="C9" s="10"/>
      <c r="D9" s="11" t="str">
        <f>'[1]TCE - ANEXO III - Preencher'!E18</f>
        <v>ALBENOURA PEREIRA DA SILVA AMORIM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02/2026</v>
      </c>
      <c r="H9" s="14" t="str">
        <f>'[1]TCE - ANEXO III - Preencher'!I18</f>
        <v>0,00</v>
      </c>
      <c r="I9" s="14">
        <f>'[1]TCE - ANEXO III - Preencher'!J18</f>
        <v>163.61000000000001</v>
      </c>
      <c r="J9" s="14">
        <f>'[1]TCE - ANEXO III - Preencher'!K18</f>
        <v>0</v>
      </c>
      <c r="K9" s="15">
        <f>'[1]TCE - ANEXO III - Preencher'!L18</f>
        <v>200.77</v>
      </c>
      <c r="L9" s="15">
        <f>'[1]TCE - ANEXO III - Preencher'!M18</f>
        <v>16.21</v>
      </c>
      <c r="M9" s="15">
        <f t="shared" si="1"/>
        <v>184.56</v>
      </c>
      <c r="N9" s="15">
        <f>'[1]TCE - ANEXO III - Preencher'!O18</f>
        <v>1.47</v>
      </c>
      <c r="O9" s="15">
        <f>'[1]TCE - ANEXO III - Preencher'!P18</f>
        <v>0</v>
      </c>
      <c r="P9" s="16">
        <f t="shared" si="2"/>
        <v>1.47</v>
      </c>
      <c r="Q9" s="15">
        <f>'[1]TCE - ANEXO III - Preencher'!R18</f>
        <v>172.07</v>
      </c>
      <c r="R9" s="15">
        <f>'[1]TCE - ANEXO III - Preencher'!S18</f>
        <v>0</v>
      </c>
      <c r="S9" s="16">
        <f t="shared" si="3"/>
        <v>172.07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/>
      </c>
      <c r="AB9" s="15">
        <f t="shared" si="0"/>
        <v>2225.71</v>
      </c>
    </row>
    <row r="10" spans="1:28" x14ac:dyDescent="0.2">
      <c r="A10" s="8">
        <f>IFERROR(VLOOKUP(B10,'[1]DADOS (OCULTAR)'!$Q$3:$S$136,3,0),"")</f>
        <v>9767633001095</v>
      </c>
      <c r="B10" s="9" t="str">
        <f>'[1]TCE - ANEXO III - Preencher'!C19</f>
        <v>UPA PAULISTA - CG Nº 003/2022</v>
      </c>
      <c r="C10" s="10"/>
      <c r="D10" s="11" t="str">
        <f>'[1]TCE - ANEXO III - Preencher'!E19</f>
        <v>ALEXANDRE GAMA MONTEIRO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5143-10</v>
      </c>
      <c r="G10" s="13" t="str">
        <f>IF('[1]TCE - ANEXO III - Preencher'!H19="","",'[1]TCE - ANEXO III - Preencher'!H19)</f>
        <v>02/2026</v>
      </c>
      <c r="H10" s="14" t="str">
        <f>'[1]TCE - ANEXO III - Preencher'!I19</f>
        <v>0,00</v>
      </c>
      <c r="I10" s="14">
        <f>'[1]TCE - ANEXO III - Preencher'!J19</f>
        <v>199.8</v>
      </c>
      <c r="J10" s="14">
        <f>'[1]TCE - ANEXO III - Preencher'!K19</f>
        <v>0</v>
      </c>
      <c r="K10" s="15">
        <f>'[1]TCE - ANEXO III - Preencher'!L19</f>
        <v>200.77</v>
      </c>
      <c r="L10" s="15">
        <f>'[1]TCE - ANEXO III - Preencher'!M19</f>
        <v>32.42</v>
      </c>
      <c r="M10" s="15">
        <f t="shared" si="1"/>
        <v>168.35000000000002</v>
      </c>
      <c r="N10" s="15">
        <f>'[1]TCE - ANEXO III - Preencher'!O19</f>
        <v>1.47</v>
      </c>
      <c r="O10" s="15">
        <f>'[1]TCE - ANEXO III - Preencher'!P19</f>
        <v>0</v>
      </c>
      <c r="P10" s="16">
        <f t="shared" si="2"/>
        <v>1.47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369.62000000000006</v>
      </c>
    </row>
    <row r="11" spans="1:28" x14ac:dyDescent="0.2">
      <c r="A11" s="8">
        <f>IFERROR(VLOOKUP(B11,'[1]DADOS (OCULTAR)'!$Q$3:$S$136,3,0),"")</f>
        <v>9767633001095</v>
      </c>
      <c r="B11" s="9" t="str">
        <f>'[1]TCE - ANEXO III - Preencher'!C20</f>
        <v>UPA PAULISTA - CG Nº 003/2022</v>
      </c>
      <c r="C11" s="10"/>
      <c r="D11" s="11" t="str">
        <f>'[1]TCE - ANEXO III - Preencher'!E20</f>
        <v>ALEXSANDRA CORREIA DE AQUINO PIMENTEL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 t="str">
        <f>IF('[1]TCE - ANEXO III - Preencher'!H20="","",'[1]TCE - ANEXO III - Preencher'!H20)</f>
        <v>02/2026</v>
      </c>
      <c r="H11" s="14" t="str">
        <f>'[1]TCE - ANEXO III - Preencher'!I20</f>
        <v>0,00</v>
      </c>
      <c r="I11" s="14">
        <f>'[1]TCE - ANEXO III - Preencher'!J20</f>
        <v>176.73</v>
      </c>
      <c r="J11" s="14">
        <f>'[1]TCE - ANEXO III - Preencher'!K20</f>
        <v>0</v>
      </c>
      <c r="K11" s="15">
        <f>'[1]TCE - ANEXO III - Preencher'!L20</f>
        <v>200.77</v>
      </c>
      <c r="L11" s="15">
        <f>'[1]TCE - ANEXO III - Preencher'!M20</f>
        <v>16.21</v>
      </c>
      <c r="M11" s="15">
        <f t="shared" si="1"/>
        <v>184.56</v>
      </c>
      <c r="N11" s="15">
        <f>'[1]TCE - ANEXO III - Preencher'!O20</f>
        <v>1.47</v>
      </c>
      <c r="O11" s="15">
        <f>'[1]TCE - ANEXO III - Preencher'!P20</f>
        <v>0</v>
      </c>
      <c r="P11" s="16">
        <f t="shared" si="2"/>
        <v>1.47</v>
      </c>
      <c r="Q11" s="15">
        <f>'[1]TCE - ANEXO III - Preencher'!R20</f>
        <v>180.51999999999998</v>
      </c>
      <c r="R11" s="15">
        <f>'[1]TCE - ANEXO III - Preencher'!S20</f>
        <v>97.26</v>
      </c>
      <c r="S11" s="16">
        <f t="shared" si="3"/>
        <v>83.259999999999977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446.02</v>
      </c>
    </row>
    <row r="12" spans="1:28" x14ac:dyDescent="0.2">
      <c r="A12" s="8">
        <f>IFERROR(VLOOKUP(B12,'[1]DADOS (OCULTAR)'!$Q$3:$S$136,3,0),"")</f>
        <v>9767633001095</v>
      </c>
      <c r="B12" s="9" t="str">
        <f>'[1]TCE - ANEXO III - Preencher'!C21</f>
        <v>UPA PAULISTA - CG Nº 003/2022</v>
      </c>
      <c r="C12" s="10"/>
      <c r="D12" s="11" t="str">
        <f>'[1]TCE - ANEXO III - Preencher'!E21</f>
        <v>ALLYSON RICARDO DA SILVA INTHURN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02/2026</v>
      </c>
      <c r="H12" s="14" t="str">
        <f>'[1]TCE - ANEXO III - Preencher'!I21</f>
        <v>0,00</v>
      </c>
      <c r="I12" s="14">
        <f>'[1]TCE - ANEXO III - Preencher'!J21</f>
        <v>278.10000000000002</v>
      </c>
      <c r="J12" s="14">
        <f>'[1]TCE - ANEXO III - Preencher'!K21</f>
        <v>0</v>
      </c>
      <c r="K12" s="15">
        <f>'[1]TCE - ANEXO III - Preencher'!L21</f>
        <v>200.77</v>
      </c>
      <c r="L12" s="15">
        <f>'[1]TCE - ANEXO III - Preencher'!M21</f>
        <v>2.79</v>
      </c>
      <c r="M12" s="15">
        <f t="shared" si="1"/>
        <v>197.98000000000002</v>
      </c>
      <c r="N12" s="15">
        <f>'[1]TCE - ANEXO III - Preencher'!O21</f>
        <v>2.95</v>
      </c>
      <c r="O12" s="15">
        <f>'[1]TCE - ANEXO III - Preencher'!P21</f>
        <v>0</v>
      </c>
      <c r="P12" s="16">
        <f t="shared" si="2"/>
        <v>2.95</v>
      </c>
      <c r="Q12" s="15">
        <f>'[1]TCE - ANEXO III - Preencher'!R21</f>
        <v>180.51999999999998</v>
      </c>
      <c r="R12" s="15">
        <f>'[1]TCE - ANEXO III - Preencher'!S21</f>
        <v>111.54</v>
      </c>
      <c r="S12" s="16">
        <f t="shared" si="3"/>
        <v>68.979999999999976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2459.15</v>
      </c>
      <c r="Y12" s="15">
        <f>'[1]TCE - ANEXO III - Preencher'!Z21</f>
        <v>0</v>
      </c>
      <c r="Z12" s="16">
        <f t="shared" si="5"/>
        <v>2459.15</v>
      </c>
      <c r="AA12" s="17" t="str">
        <f>IF('[1]TCE - ANEXO III - Preencher'!AB21="","",'[1]TCE - ANEXO III - Preencher'!AB21)</f>
        <v/>
      </c>
      <c r="AB12" s="15">
        <f t="shared" si="0"/>
        <v>3007.16</v>
      </c>
    </row>
    <row r="13" spans="1:28" x14ac:dyDescent="0.2">
      <c r="A13" s="8">
        <f>IFERROR(VLOOKUP(B13,'[1]DADOS (OCULTAR)'!$Q$3:$S$136,3,0),"")</f>
        <v>9767633001095</v>
      </c>
      <c r="B13" s="9" t="str">
        <f>'[1]TCE - ANEXO III - Preencher'!C22</f>
        <v>UPA PAULISTA - CG Nº 003/2022</v>
      </c>
      <c r="C13" s="10"/>
      <c r="D13" s="11" t="str">
        <f>'[1]TCE - ANEXO III - Preencher'!E22</f>
        <v>ANA CAROLINA FERREIRA DE MORAIS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02/2026</v>
      </c>
      <c r="H13" s="14" t="str">
        <f>'[1]TCE - ANEXO III - Preencher'!I22</f>
        <v>0,00</v>
      </c>
      <c r="I13" s="14">
        <f>'[1]TCE - ANEXO III - Preencher'!J22</f>
        <v>310.87</v>
      </c>
      <c r="J13" s="14">
        <f>'[1]TCE - ANEXO III - Preencher'!K22</f>
        <v>0</v>
      </c>
      <c r="K13" s="15">
        <f>'[1]TCE - ANEXO III - Preencher'!L22</f>
        <v>200.77</v>
      </c>
      <c r="L13" s="15">
        <f>'[1]TCE - ANEXO III - Preencher'!M22</f>
        <v>0</v>
      </c>
      <c r="M13" s="15">
        <f t="shared" si="1"/>
        <v>200.77</v>
      </c>
      <c r="N13" s="15">
        <f>'[1]TCE - ANEXO III - Preencher'!O22</f>
        <v>1.47</v>
      </c>
      <c r="O13" s="15">
        <f>'[1]TCE - ANEXO III - Preencher'!P22</f>
        <v>0</v>
      </c>
      <c r="P13" s="16">
        <f t="shared" si="2"/>
        <v>1.47</v>
      </c>
      <c r="Q13" s="15">
        <f>'[1]TCE - ANEXO III - Preencher'!R22</f>
        <v>324.02</v>
      </c>
      <c r="R13" s="15">
        <f>'[1]TCE - ANEXO III - Preencher'!S22</f>
        <v>189</v>
      </c>
      <c r="S13" s="16">
        <f t="shared" si="3"/>
        <v>135.01999999999998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648.13</v>
      </c>
    </row>
    <row r="14" spans="1:28" x14ac:dyDescent="0.2">
      <c r="A14" s="8">
        <f>IFERROR(VLOOKUP(B14,'[1]DADOS (OCULTAR)'!$Q$3:$S$136,3,0),"")</f>
        <v>9767633001095</v>
      </c>
      <c r="B14" s="9" t="str">
        <f>'[1]TCE - ANEXO III - Preencher'!C23</f>
        <v>UPA PAULISTA - CG Nº 003/2022</v>
      </c>
      <c r="C14" s="10"/>
      <c r="D14" s="11" t="str">
        <f>'[1]TCE - ANEXO III - Preencher'!E23</f>
        <v xml:space="preserve">ANA CLARA MELO DE OLIVEIRA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 t="str">
        <f>IF('[1]TCE - ANEXO III - Preencher'!H23="","",'[1]TCE - ANEXO III - Preencher'!H23)</f>
        <v>02/2026</v>
      </c>
      <c r="H14" s="14" t="str">
        <f>'[1]TCE - ANEXO III - Preencher'!I23</f>
        <v>0,00</v>
      </c>
      <c r="I14" s="14">
        <f>'[1]TCE - ANEXO III - Preencher'!J23</f>
        <v>153.36000000000001</v>
      </c>
      <c r="J14" s="14">
        <f>'[1]TCE - ANEXO III - Preencher'!K23</f>
        <v>0</v>
      </c>
      <c r="K14" s="15">
        <f>'[1]TCE - ANEXO III - Preencher'!L23</f>
        <v>200.77</v>
      </c>
      <c r="L14" s="15">
        <f>'[1]TCE - ANEXO III - Preencher'!M23</f>
        <v>32.42</v>
      </c>
      <c r="M14" s="15">
        <f t="shared" si="1"/>
        <v>168.35000000000002</v>
      </c>
      <c r="N14" s="15">
        <f>'[1]TCE - ANEXO III - Preencher'!O23</f>
        <v>1.47</v>
      </c>
      <c r="O14" s="15">
        <f>'[1]TCE - ANEXO III - Preencher'!P23</f>
        <v>0</v>
      </c>
      <c r="P14" s="16">
        <f t="shared" si="2"/>
        <v>1.47</v>
      </c>
      <c r="Q14" s="15">
        <f>'[1]TCE - ANEXO III - Preencher'!R23</f>
        <v>151.94999999999999</v>
      </c>
      <c r="R14" s="15">
        <f>'[1]TCE - ANEXO III - Preencher'!S23</f>
        <v>115.02</v>
      </c>
      <c r="S14" s="16">
        <f t="shared" si="3"/>
        <v>36.929999999999993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360.11000000000007</v>
      </c>
    </row>
    <row r="15" spans="1:28" x14ac:dyDescent="0.2">
      <c r="A15" s="8">
        <f>IFERROR(VLOOKUP(B15,'[1]DADOS (OCULTAR)'!$Q$3:$S$136,3,0),"")</f>
        <v>9767633001095</v>
      </c>
      <c r="B15" s="9" t="str">
        <f>'[1]TCE - ANEXO III - Preencher'!C24</f>
        <v>UPA PAULISTA - CG Nº 003/2022</v>
      </c>
      <c r="C15" s="10"/>
      <c r="D15" s="11" t="str">
        <f>'[1]TCE - ANEXO III - Preencher'!E24</f>
        <v>ANA PAULA CAMELO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 t="str">
        <f>IF('[1]TCE - ANEXO III - Preencher'!H24="","",'[1]TCE - ANEXO III - Preencher'!H24)</f>
        <v>02/2026</v>
      </c>
      <c r="H15" s="14" t="str">
        <f>'[1]TCE - ANEXO III - Preencher'!I24</f>
        <v>0,00</v>
      </c>
      <c r="I15" s="14">
        <f>'[1]TCE - ANEXO III - Preencher'!J24</f>
        <v>392.47</v>
      </c>
      <c r="J15" s="14">
        <f>'[1]TCE - ANEXO III - Preencher'!K24</f>
        <v>0</v>
      </c>
      <c r="K15" s="15">
        <f>'[1]TCE - ANEXO III - Preencher'!L24</f>
        <v>200.77</v>
      </c>
      <c r="L15" s="15">
        <f>'[1]TCE - ANEXO III - Preencher'!M24</f>
        <v>1.08</v>
      </c>
      <c r="M15" s="15">
        <f t="shared" si="1"/>
        <v>199.69</v>
      </c>
      <c r="N15" s="15">
        <f>'[1]TCE - ANEXO III - Preencher'!O24</f>
        <v>1.47</v>
      </c>
      <c r="O15" s="15">
        <f>'[1]TCE - ANEXO III - Preencher'!P24</f>
        <v>0</v>
      </c>
      <c r="P15" s="16">
        <f t="shared" si="2"/>
        <v>1.47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593.63000000000011</v>
      </c>
    </row>
    <row r="16" spans="1:28" x14ac:dyDescent="0.2">
      <c r="A16" s="8">
        <f>IFERROR(VLOOKUP(B16,'[1]DADOS (OCULTAR)'!$Q$3:$S$136,3,0),"")</f>
        <v>9767633001095</v>
      </c>
      <c r="B16" s="9" t="str">
        <f>'[1]TCE - ANEXO III - Preencher'!C25</f>
        <v>UPA PAULISTA - CG Nº 003/2022</v>
      </c>
      <c r="C16" s="10"/>
      <c r="D16" s="11" t="str">
        <f>'[1]TCE - ANEXO III - Preencher'!E25</f>
        <v>ANDERSON ANDRE DE AGUIAR SANTANA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3132-20</v>
      </c>
      <c r="G16" s="13" t="str">
        <f>IF('[1]TCE - ANEXO III - Preencher'!H25="","",'[1]TCE - ANEXO III - Preencher'!H25)</f>
        <v>02/2026</v>
      </c>
      <c r="H16" s="14" t="str">
        <f>'[1]TCE - ANEXO III - Preencher'!I25</f>
        <v>0,00</v>
      </c>
      <c r="I16" s="14">
        <f>'[1]TCE - ANEXO III - Preencher'!J25</f>
        <v>194.25</v>
      </c>
      <c r="J16" s="14">
        <f>'[1]TCE - ANEXO III - Preencher'!K25</f>
        <v>0</v>
      </c>
      <c r="K16" s="15">
        <f>'[1]TCE - ANEXO III - Preencher'!L25</f>
        <v>200.77</v>
      </c>
      <c r="L16" s="15">
        <f>'[1]TCE - ANEXO III - Preencher'!M25</f>
        <v>32.42</v>
      </c>
      <c r="M16" s="15">
        <f t="shared" si="1"/>
        <v>168.35000000000002</v>
      </c>
      <c r="N16" s="15">
        <f>'[1]TCE - ANEXO III - Preencher'!O25</f>
        <v>1.47</v>
      </c>
      <c r="O16" s="15">
        <f>'[1]TCE - ANEXO III - Preencher'!P25</f>
        <v>0</v>
      </c>
      <c r="P16" s="16">
        <f t="shared" si="2"/>
        <v>1.47</v>
      </c>
      <c r="Q16" s="15">
        <f>'[1]TCE - ANEXO III - Preencher'!R25</f>
        <v>180.51999999999998</v>
      </c>
      <c r="R16" s="15">
        <f>'[1]TCE - ANEXO III - Preencher'!S25</f>
        <v>145.69</v>
      </c>
      <c r="S16" s="16">
        <f t="shared" si="3"/>
        <v>34.829999999999984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398.90000000000003</v>
      </c>
    </row>
    <row r="17" spans="1:28" x14ac:dyDescent="0.2">
      <c r="A17" s="8">
        <f>IFERROR(VLOOKUP(B17,'[1]DADOS (OCULTAR)'!$Q$3:$S$136,3,0),"")</f>
        <v>9767633001095</v>
      </c>
      <c r="B17" s="9" t="str">
        <f>'[1]TCE - ANEXO III - Preencher'!C26</f>
        <v>UPA PAULISTA - CG Nº 003/2022</v>
      </c>
      <c r="C17" s="10"/>
      <c r="D17" s="11" t="str">
        <f>'[1]TCE - ANEXO III - Preencher'!E26</f>
        <v>ANDERSON ANDRE SANTOS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4141-05</v>
      </c>
      <c r="G17" s="13" t="str">
        <f>IF('[1]TCE - ANEXO III - Preencher'!H26="","",'[1]TCE - ANEXO III - Preencher'!H26)</f>
        <v>02/2026</v>
      </c>
      <c r="H17" s="14" t="str">
        <f>'[1]TCE - ANEXO III - Preencher'!I26</f>
        <v>0,00</v>
      </c>
      <c r="I17" s="14">
        <f>'[1]TCE - ANEXO III - Preencher'!J26</f>
        <v>153.36000000000001</v>
      </c>
      <c r="J17" s="14">
        <f>'[1]TCE - ANEXO III - Preencher'!K26</f>
        <v>0</v>
      </c>
      <c r="K17" s="15">
        <f>'[1]TCE - ANEXO III - Preencher'!L26</f>
        <v>200.77</v>
      </c>
      <c r="L17" s="15">
        <f>'[1]TCE - ANEXO III - Preencher'!M26</f>
        <v>32.42</v>
      </c>
      <c r="M17" s="15">
        <f t="shared" si="1"/>
        <v>168.35000000000002</v>
      </c>
      <c r="N17" s="15">
        <f>'[1]TCE - ANEXO III - Preencher'!O26</f>
        <v>1.47</v>
      </c>
      <c r="O17" s="15">
        <f>'[1]TCE - ANEXO III - Preencher'!P26</f>
        <v>0</v>
      </c>
      <c r="P17" s="16">
        <f t="shared" si="2"/>
        <v>1.47</v>
      </c>
      <c r="Q17" s="15">
        <f>'[1]TCE - ANEXO III - Preencher'!R26</f>
        <v>324.02</v>
      </c>
      <c r="R17" s="15">
        <f>'[1]TCE - ANEXO III - Preencher'!S26</f>
        <v>115.02</v>
      </c>
      <c r="S17" s="16">
        <f t="shared" si="3"/>
        <v>209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532.18000000000006</v>
      </c>
    </row>
    <row r="18" spans="1:28" x14ac:dyDescent="0.2">
      <c r="A18" s="8">
        <f>IFERROR(VLOOKUP(B18,'[1]DADOS (OCULTAR)'!$Q$3:$S$136,3,0),"")</f>
        <v>9767633001095</v>
      </c>
      <c r="B18" s="9" t="str">
        <f>'[1]TCE - ANEXO III - Preencher'!C27</f>
        <v>UPA PAULISTA - CG Nº 003/2022</v>
      </c>
      <c r="C18" s="10"/>
      <c r="D18" s="11" t="str">
        <f>'[1]TCE - ANEXO III - Preencher'!E27</f>
        <v>ANDERSON FERNANDES DA SILVA PACHECO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5135-05</v>
      </c>
      <c r="G18" s="13" t="str">
        <f>IF('[1]TCE - ANEXO III - Preencher'!H27="","",'[1]TCE - ANEXO III - Preencher'!H27)</f>
        <v>02/2026</v>
      </c>
      <c r="H18" s="14" t="str">
        <f>'[1]TCE - ANEXO III - Preencher'!I27</f>
        <v>0,00</v>
      </c>
      <c r="I18" s="14">
        <f>'[1]TCE - ANEXO III - Preencher'!J27</f>
        <v>155.61000000000001</v>
      </c>
      <c r="J18" s="14">
        <f>'[1]TCE - ANEXO III - Preencher'!K27</f>
        <v>0</v>
      </c>
      <c r="K18" s="15">
        <f>'[1]TCE - ANEXO III - Preencher'!L27</f>
        <v>200.77</v>
      </c>
      <c r="L18" s="15">
        <f>'[1]TCE - ANEXO III - Preencher'!M27</f>
        <v>16.21</v>
      </c>
      <c r="M18" s="15">
        <f t="shared" si="1"/>
        <v>184.56</v>
      </c>
      <c r="N18" s="15">
        <f>'[1]TCE - ANEXO III - Preencher'!O27</f>
        <v>1.47</v>
      </c>
      <c r="O18" s="15">
        <f>'[1]TCE - ANEXO III - Preencher'!P27</f>
        <v>0</v>
      </c>
      <c r="P18" s="16">
        <f t="shared" si="2"/>
        <v>1.47</v>
      </c>
      <c r="Q18" s="15">
        <f>'[1]TCE - ANEXO III - Preencher'!R27</f>
        <v>180.51999999999998</v>
      </c>
      <c r="R18" s="15">
        <f>'[1]TCE - ANEXO III - Preencher'!S27</f>
        <v>97.26</v>
      </c>
      <c r="S18" s="16">
        <f t="shared" si="3"/>
        <v>83.259999999999977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424.90000000000003</v>
      </c>
    </row>
    <row r="19" spans="1:28" x14ac:dyDescent="0.2">
      <c r="A19" s="8">
        <f>IFERROR(VLOOKUP(B19,'[1]DADOS (OCULTAR)'!$Q$3:$S$136,3,0),"")</f>
        <v>9767633001095</v>
      </c>
      <c r="B19" s="9" t="str">
        <f>'[1]TCE - ANEXO III - Preencher'!C28</f>
        <v>UPA PAULISTA - CG Nº 003/2022</v>
      </c>
      <c r="C19" s="10"/>
      <c r="D19" s="11" t="str">
        <f>'[1]TCE - ANEXO III - Preencher'!E28</f>
        <v>ANDERSON FERREIRA DE SOUZA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3132-20</v>
      </c>
      <c r="G19" s="13" t="str">
        <f>IF('[1]TCE - ANEXO III - Preencher'!H28="","",'[1]TCE - ANEXO III - Preencher'!H28)</f>
        <v>02/2026</v>
      </c>
      <c r="H19" s="14" t="str">
        <f>'[1]TCE - ANEXO III - Preencher'!I28</f>
        <v>0,00</v>
      </c>
      <c r="I19" s="14">
        <f>'[1]TCE - ANEXO III - Preencher'!J28</f>
        <v>220.63</v>
      </c>
      <c r="J19" s="14">
        <f>'[1]TCE - ANEXO III - Preencher'!K28</f>
        <v>0</v>
      </c>
      <c r="K19" s="15">
        <f>'[1]TCE - ANEXO III - Preencher'!L28</f>
        <v>200.77</v>
      </c>
      <c r="L19" s="15">
        <f>'[1]TCE - ANEXO III - Preencher'!M28</f>
        <v>32.42</v>
      </c>
      <c r="M19" s="15">
        <f t="shared" si="1"/>
        <v>168.35000000000002</v>
      </c>
      <c r="N19" s="15">
        <f>'[1]TCE - ANEXO III - Preencher'!O28</f>
        <v>1.47</v>
      </c>
      <c r="O19" s="15">
        <f>'[1]TCE - ANEXO III - Preencher'!P28</f>
        <v>0</v>
      </c>
      <c r="P19" s="16">
        <f t="shared" si="2"/>
        <v>1.47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390.45000000000005</v>
      </c>
    </row>
    <row r="20" spans="1:28" x14ac:dyDescent="0.2">
      <c r="A20" s="8">
        <f>IFERROR(VLOOKUP(B20,'[1]DADOS (OCULTAR)'!$Q$3:$S$136,3,0),"")</f>
        <v>9767633001095</v>
      </c>
      <c r="B20" s="9" t="str">
        <f>'[1]TCE - ANEXO III - Preencher'!C29</f>
        <v>UPA PAULISTA - CG Nº 003/2022</v>
      </c>
      <c r="C20" s="10"/>
      <c r="D20" s="11" t="str">
        <f>'[1]TCE - ANEXO III - Preencher'!E29</f>
        <v>ANDRE FABIANO FREITAS RIBEIRO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2521-05</v>
      </c>
      <c r="G20" s="13" t="str">
        <f>IF('[1]TCE - ANEXO III - Preencher'!H29="","",'[1]TCE - ANEXO III - Preencher'!H29)</f>
        <v>02/2026</v>
      </c>
      <c r="H20" s="14" t="str">
        <f>'[1]TCE - ANEXO III - Preencher'!I29</f>
        <v>0,00</v>
      </c>
      <c r="I20" s="14">
        <f>'[1]TCE - ANEXO III - Preencher'!J29</f>
        <v>241.27</v>
      </c>
      <c r="J20" s="14">
        <f>'[1]TCE - ANEXO III - Preencher'!K29</f>
        <v>0</v>
      </c>
      <c r="K20" s="15">
        <f>'[1]TCE - ANEXO III - Preencher'!L29</f>
        <v>200.77</v>
      </c>
      <c r="L20" s="15">
        <f>'[1]TCE - ANEXO III - Preencher'!M29</f>
        <v>16.21</v>
      </c>
      <c r="M20" s="15">
        <f t="shared" si="1"/>
        <v>184.56</v>
      </c>
      <c r="N20" s="15">
        <f>'[1]TCE - ANEXO III - Preencher'!O29</f>
        <v>1.47</v>
      </c>
      <c r="O20" s="15">
        <f>'[1]TCE - ANEXO III - Preencher'!P29</f>
        <v>0</v>
      </c>
      <c r="P20" s="16">
        <f t="shared" si="2"/>
        <v>1.47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427.30000000000007</v>
      </c>
    </row>
    <row r="21" spans="1:28" x14ac:dyDescent="0.2">
      <c r="A21" s="8">
        <f>IFERROR(VLOOKUP(B21,'[1]DADOS (OCULTAR)'!$Q$3:$S$136,3,0),"")</f>
        <v>9767633001095</v>
      </c>
      <c r="B21" s="9" t="str">
        <f>'[1]TCE - ANEXO III - Preencher'!C30</f>
        <v>UPA PAULISTA - CG Nº 003/2022</v>
      </c>
      <c r="C21" s="10"/>
      <c r="D21" s="11" t="str">
        <f>'[1]TCE - ANEXO III - Preencher'!E30</f>
        <v>ANDRE VITORINO TOSCANO BARRETO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4101-05</v>
      </c>
      <c r="G21" s="13" t="str">
        <f>IF('[1]TCE - ANEXO III - Preencher'!H30="","",'[1]TCE - ANEXO III - Preencher'!H30)</f>
        <v>02/2026</v>
      </c>
      <c r="H21" s="14" t="str">
        <f>'[1]TCE - ANEXO III - Preencher'!I30</f>
        <v>0,00</v>
      </c>
      <c r="I21" s="14">
        <f>'[1]TCE - ANEXO III - Preencher'!J30</f>
        <v>1187.2</v>
      </c>
      <c r="J21" s="14">
        <f>'[1]TCE - ANEXO III - Preencher'!K30</f>
        <v>0</v>
      </c>
      <c r="K21" s="15">
        <f>'[1]TCE - ANEXO III - Preencher'!L30</f>
        <v>200.77</v>
      </c>
      <c r="L21" s="15">
        <f>'[1]TCE - ANEXO III - Preencher'!M30</f>
        <v>32.42</v>
      </c>
      <c r="M21" s="15">
        <f t="shared" si="1"/>
        <v>168.35000000000002</v>
      </c>
      <c r="N21" s="15">
        <f>'[1]TCE - ANEXO III - Preencher'!O30</f>
        <v>1.47</v>
      </c>
      <c r="O21" s="15">
        <f>'[1]TCE - ANEXO III - Preencher'!P30</f>
        <v>0</v>
      </c>
      <c r="P21" s="16">
        <f t="shared" si="2"/>
        <v>1.47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1357.0200000000002</v>
      </c>
    </row>
    <row r="22" spans="1:28" x14ac:dyDescent="0.2">
      <c r="A22" s="8">
        <f>IFERROR(VLOOKUP(B22,'[1]DADOS (OCULTAR)'!$Q$3:$S$136,3,0),"")</f>
        <v>9767633001095</v>
      </c>
      <c r="B22" s="9" t="str">
        <f>'[1]TCE - ANEXO III - Preencher'!C31</f>
        <v>UPA PAULISTA - CG Nº 003/2022</v>
      </c>
      <c r="C22" s="10"/>
      <c r="D22" s="11" t="str">
        <f>'[1]TCE - ANEXO III - Preencher'!E31</f>
        <v xml:space="preserve">ANDRESSON PORTELA MARQUES MACHADO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02/2026</v>
      </c>
      <c r="H22" s="14" t="str">
        <f>'[1]TCE - ANEXO III - Preencher'!I31</f>
        <v>0,00</v>
      </c>
      <c r="I22" s="14">
        <f>'[1]TCE - ANEXO III - Preencher'!J31</f>
        <v>179.41</v>
      </c>
      <c r="J22" s="14">
        <f>'[1]TCE - ANEXO III - Preencher'!K31</f>
        <v>0</v>
      </c>
      <c r="K22" s="15">
        <f>'[1]TCE - ANEXO III - Preencher'!L31</f>
        <v>200.77</v>
      </c>
      <c r="L22" s="15">
        <f>'[1]TCE - ANEXO III - Preencher'!M31</f>
        <v>16.21</v>
      </c>
      <c r="M22" s="15">
        <f t="shared" si="1"/>
        <v>184.56</v>
      </c>
      <c r="N22" s="15">
        <f>'[1]TCE - ANEXO III - Preencher'!O31</f>
        <v>1.47</v>
      </c>
      <c r="O22" s="15">
        <f>'[1]TCE - ANEXO III - Preencher'!P31</f>
        <v>0</v>
      </c>
      <c r="P22" s="16">
        <f t="shared" si="2"/>
        <v>1.47</v>
      </c>
      <c r="Q22" s="15">
        <f>'[1]TCE - ANEXO III - Preencher'!R31</f>
        <v>8.4499999999999993</v>
      </c>
      <c r="R22" s="15">
        <f>'[1]TCE - ANEXO III - Preencher'!S31</f>
        <v>11.2</v>
      </c>
      <c r="S22" s="16">
        <f t="shared" si="3"/>
        <v>-2.75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1704</v>
      </c>
      <c r="Y22" s="15">
        <f>'[1]TCE - ANEXO III - Preencher'!Z31</f>
        <v>0</v>
      </c>
      <c r="Z22" s="16">
        <f t="shared" si="5"/>
        <v>1704</v>
      </c>
      <c r="AA22" s="17" t="str">
        <f>IF('[1]TCE - ANEXO III - Preencher'!AB31="","",'[1]TCE - ANEXO III - Preencher'!AB31)</f>
        <v/>
      </c>
      <c r="AB22" s="15">
        <f t="shared" si="0"/>
        <v>2066.69</v>
      </c>
    </row>
    <row r="23" spans="1:28" x14ac:dyDescent="0.2">
      <c r="A23" s="8">
        <f>IFERROR(VLOOKUP(B23,'[1]DADOS (OCULTAR)'!$Q$3:$S$136,3,0),"")</f>
        <v>9767633001095</v>
      </c>
      <c r="B23" s="9" t="str">
        <f>'[1]TCE - ANEXO III - Preencher'!C32</f>
        <v>UPA PAULISTA - CG Nº 003/2022</v>
      </c>
      <c r="C23" s="10"/>
      <c r="D23" s="11" t="str">
        <f>'[1]TCE - ANEXO III - Preencher'!E32</f>
        <v>ARMANDO FERREIRA GONCALVES SOBRINHO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02/2026</v>
      </c>
      <c r="H23" s="14" t="str">
        <f>'[1]TCE - ANEXO III - Preencher'!I32</f>
        <v>0,00</v>
      </c>
      <c r="I23" s="14">
        <f>'[1]TCE - ANEXO III - Preencher'!J32</f>
        <v>323.13</v>
      </c>
      <c r="J23" s="14">
        <f>'[1]TCE - ANEXO III - Preencher'!K32</f>
        <v>0</v>
      </c>
      <c r="K23" s="15">
        <f>'[1]TCE - ANEXO III - Preencher'!L32</f>
        <v>200.77</v>
      </c>
      <c r="L23" s="15">
        <f>'[1]TCE - ANEXO III - Preencher'!M32</f>
        <v>2.73</v>
      </c>
      <c r="M23" s="15">
        <f t="shared" si="1"/>
        <v>198.04000000000002</v>
      </c>
      <c r="N23" s="15">
        <f>'[1]TCE - ANEXO III - Preencher'!O32</f>
        <v>1.47</v>
      </c>
      <c r="O23" s="15">
        <f>'[1]TCE - ANEXO III - Preencher'!P32</f>
        <v>0</v>
      </c>
      <c r="P23" s="16">
        <f t="shared" si="2"/>
        <v>1.47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522.6400000000001</v>
      </c>
    </row>
    <row r="24" spans="1:28" x14ac:dyDescent="0.2">
      <c r="A24" s="8">
        <f>IFERROR(VLOOKUP(B24,'[1]DADOS (OCULTAR)'!$Q$3:$S$136,3,0),"")</f>
        <v>9767633001095</v>
      </c>
      <c r="B24" s="9" t="str">
        <f>'[1]TCE - ANEXO III - Preencher'!C33</f>
        <v>UPA PAULISTA - CG Nº 003/2022</v>
      </c>
      <c r="C24" s="10"/>
      <c r="D24" s="11" t="str">
        <f>'[1]TCE - ANEXO III - Preencher'!E33</f>
        <v>ARTUR FELIPE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4110-05</v>
      </c>
      <c r="G24" s="13" t="str">
        <f>IF('[1]TCE - ANEXO III - Preencher'!H33="","",'[1]TCE - ANEXO III - Preencher'!H33)</f>
        <v>02/2026</v>
      </c>
      <c r="H24" s="14" t="str">
        <f>'[1]TCE - ANEXO III - Preencher'!I33</f>
        <v>0,00</v>
      </c>
      <c r="I24" s="14">
        <f>'[1]TCE - ANEXO III - Preencher'!J33</f>
        <v>153.36000000000001</v>
      </c>
      <c r="J24" s="14">
        <f>'[1]TCE - ANEXO III - Preencher'!K33</f>
        <v>0</v>
      </c>
      <c r="K24" s="15">
        <f>'[1]TCE - ANEXO III - Preencher'!L33</f>
        <v>200.77</v>
      </c>
      <c r="L24" s="15">
        <f>'[1]TCE - ANEXO III - Preencher'!M33</f>
        <v>32.42</v>
      </c>
      <c r="M24" s="15">
        <f t="shared" si="1"/>
        <v>168.35000000000002</v>
      </c>
      <c r="N24" s="15">
        <f>'[1]TCE - ANEXO III - Preencher'!O33</f>
        <v>1.47</v>
      </c>
      <c r="O24" s="15">
        <f>'[1]TCE - ANEXO III - Preencher'!P33</f>
        <v>0</v>
      </c>
      <c r="P24" s="16">
        <f t="shared" si="2"/>
        <v>1.47</v>
      </c>
      <c r="Q24" s="15">
        <f>'[1]TCE - ANEXO III - Preencher'!R33</f>
        <v>324</v>
      </c>
      <c r="R24" s="15">
        <f>'[1]TCE - ANEXO III - Preencher'!S33</f>
        <v>115.02</v>
      </c>
      <c r="S24" s="16">
        <f t="shared" si="3"/>
        <v>208.98000000000002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532.16000000000008</v>
      </c>
    </row>
    <row r="25" spans="1:28" x14ac:dyDescent="0.2">
      <c r="A25" s="8">
        <f>IFERROR(VLOOKUP(B25,'[1]DADOS (OCULTAR)'!$Q$3:$S$136,3,0),"")</f>
        <v>9767633001095</v>
      </c>
      <c r="B25" s="9" t="str">
        <f>'[1]TCE - ANEXO III - Preencher'!C34</f>
        <v>UPA PAULISTA - CG Nº 003/2022</v>
      </c>
      <c r="C25" s="10"/>
      <c r="D25" s="11" t="str">
        <f>'[1]TCE - ANEXO III - Preencher'!E34</f>
        <v>BARBARA MIRELLA DE ALMEIDA SILVA BERTO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 t="str">
        <f>IF('[1]TCE - ANEXO III - Preencher'!H34="","",'[1]TCE - ANEXO III - Preencher'!H34)</f>
        <v>02/2026</v>
      </c>
      <c r="H25" s="14" t="str">
        <f>'[1]TCE - ANEXO III - Preencher'!I34</f>
        <v>0,00</v>
      </c>
      <c r="I25" s="14">
        <f>'[1]TCE - ANEXO III - Preencher'!J34</f>
        <v>155.61000000000001</v>
      </c>
      <c r="J25" s="14">
        <f>'[1]TCE - ANEXO III - Preencher'!K34</f>
        <v>0</v>
      </c>
      <c r="K25" s="15">
        <f>'[1]TCE - ANEXO III - Preencher'!L34</f>
        <v>200.77</v>
      </c>
      <c r="L25" s="15">
        <f>'[1]TCE - ANEXO III - Preencher'!M34</f>
        <v>16.21</v>
      </c>
      <c r="M25" s="15">
        <f t="shared" si="1"/>
        <v>184.56</v>
      </c>
      <c r="N25" s="15">
        <f>'[1]TCE - ANEXO III - Preencher'!O34</f>
        <v>1.47</v>
      </c>
      <c r="O25" s="15">
        <f>'[1]TCE - ANEXO III - Preencher'!P34</f>
        <v>0</v>
      </c>
      <c r="P25" s="16">
        <f t="shared" si="2"/>
        <v>1.47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341.64000000000004</v>
      </c>
    </row>
    <row r="26" spans="1:28" x14ac:dyDescent="0.2">
      <c r="A26" s="8">
        <f>IFERROR(VLOOKUP(B26,'[1]DADOS (OCULTAR)'!$Q$3:$S$136,3,0),"")</f>
        <v>9767633001095</v>
      </c>
      <c r="B26" s="9" t="str">
        <f>'[1]TCE - ANEXO III - Preencher'!C35</f>
        <v>UPA PAULISTA - CG Nº 003/2022</v>
      </c>
      <c r="C26" s="10"/>
      <c r="D26" s="11" t="str">
        <f>'[1]TCE - ANEXO III - Preencher'!E35</f>
        <v>BEATRIZ MENDES XAVIER DE MELO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02/2026</v>
      </c>
      <c r="H26" s="14" t="str">
        <f>'[1]TCE - ANEXO III - Preencher'!I35</f>
        <v>0,00</v>
      </c>
      <c r="I26" s="14">
        <f>'[1]TCE - ANEXO III - Preencher'!J35</f>
        <v>11.16</v>
      </c>
      <c r="J26" s="14">
        <f>'[1]TCE - ANEXO III - Preencher'!K35</f>
        <v>0</v>
      </c>
      <c r="K26" s="15">
        <f>'[1]TCE - ANEXO III - Preencher'!L35</f>
        <v>200.77</v>
      </c>
      <c r="L26" s="15">
        <f>'[1]TCE - ANEXO III - Preencher'!M35</f>
        <v>0</v>
      </c>
      <c r="M26" s="15">
        <f t="shared" si="1"/>
        <v>200.77</v>
      </c>
      <c r="N26" s="15">
        <f>'[1]TCE - ANEXO III - Preencher'!O35</f>
        <v>1.47</v>
      </c>
      <c r="O26" s="15">
        <f>'[1]TCE - ANEXO III - Preencher'!P35</f>
        <v>0</v>
      </c>
      <c r="P26" s="16">
        <f t="shared" si="2"/>
        <v>1.47</v>
      </c>
      <c r="Q26" s="15">
        <f>'[1]TCE - ANEXO III - Preencher'!R35</f>
        <v>198.9</v>
      </c>
      <c r="R26" s="15">
        <f>'[1]TCE - ANEXO III - Preencher'!S35</f>
        <v>33.51</v>
      </c>
      <c r="S26" s="16">
        <f t="shared" si="3"/>
        <v>165.39000000000001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378.79</v>
      </c>
    </row>
    <row r="27" spans="1:28" x14ac:dyDescent="0.2">
      <c r="A27" s="8">
        <f>IFERROR(VLOOKUP(B27,'[1]DADOS (OCULTAR)'!$Q$3:$S$136,3,0),"")</f>
        <v>9767633001095</v>
      </c>
      <c r="B27" s="9" t="str">
        <f>'[1]TCE - ANEXO III - Preencher'!C36</f>
        <v>UPA PAULISTA - CG Nº 003/2022</v>
      </c>
      <c r="C27" s="10"/>
      <c r="D27" s="11" t="str">
        <f>'[1]TCE - ANEXO III - Preencher'!E36</f>
        <v>BEATRIZ THAIANNY MARQUES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 t="str">
        <f>IF('[1]TCE - ANEXO III - Preencher'!H36="","",'[1]TCE - ANEXO III - Preencher'!H36)</f>
        <v>02/2026</v>
      </c>
      <c r="H27" s="14" t="str">
        <f>'[1]TCE - ANEXO III - Preencher'!I36</f>
        <v>0,00</v>
      </c>
      <c r="I27" s="14">
        <f>'[1]TCE - ANEXO III - Preencher'!J36</f>
        <v>152.19</v>
      </c>
      <c r="J27" s="14">
        <f>'[1]TCE - ANEXO III - Preencher'!K36</f>
        <v>0</v>
      </c>
      <c r="K27" s="15">
        <f>'[1]TCE - ANEXO III - Preencher'!L36</f>
        <v>200.77</v>
      </c>
      <c r="L27" s="15">
        <f>'[1]TCE - ANEXO III - Preencher'!M36</f>
        <v>32.42</v>
      </c>
      <c r="M27" s="15">
        <f t="shared" si="1"/>
        <v>168.35000000000002</v>
      </c>
      <c r="N27" s="15">
        <f>'[1]TCE - ANEXO III - Preencher'!O36</f>
        <v>1.47</v>
      </c>
      <c r="O27" s="15">
        <f>'[1]TCE - ANEXO III - Preencher'!P36</f>
        <v>0</v>
      </c>
      <c r="P27" s="16">
        <f t="shared" si="2"/>
        <v>1.47</v>
      </c>
      <c r="Q27" s="15">
        <f>'[1]TCE - ANEXO III - Preencher'!R36</f>
        <v>180.51999999999998</v>
      </c>
      <c r="R27" s="15">
        <f>'[1]TCE - ANEXO III - Preencher'!S36</f>
        <v>95.22</v>
      </c>
      <c r="S27" s="16">
        <f t="shared" si="3"/>
        <v>85.299999999999983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407.31000000000006</v>
      </c>
    </row>
    <row r="28" spans="1:28" x14ac:dyDescent="0.2">
      <c r="A28" s="8">
        <f>IFERROR(VLOOKUP(B28,'[1]DADOS (OCULTAR)'!$Q$3:$S$136,3,0),"")</f>
        <v>9767633001095</v>
      </c>
      <c r="B28" s="9" t="str">
        <f>'[1]TCE - ANEXO III - Preencher'!C37</f>
        <v>UPA PAULISTA - CG Nº 003/2022</v>
      </c>
      <c r="C28" s="10"/>
      <c r="D28" s="11" t="str">
        <f>'[1]TCE - ANEXO III - Preencher'!E37</f>
        <v>BRUNA MILENA DE ALMEIDA SILVA SOARES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02/2026</v>
      </c>
      <c r="H28" s="14" t="str">
        <f>'[1]TCE - ANEXO III - Preencher'!I37</f>
        <v>0,00</v>
      </c>
      <c r="I28" s="14">
        <f>'[1]TCE - ANEXO III - Preencher'!J37</f>
        <v>225.28</v>
      </c>
      <c r="J28" s="14">
        <f>'[1]TCE - ANEXO III - Preencher'!K37</f>
        <v>0</v>
      </c>
      <c r="K28" s="15">
        <f>'[1]TCE - ANEXO III - Preencher'!L37</f>
        <v>200.77</v>
      </c>
      <c r="L28" s="15">
        <f>'[1]TCE - ANEXO III - Preencher'!M37</f>
        <v>16.21</v>
      </c>
      <c r="M28" s="15">
        <f t="shared" si="1"/>
        <v>184.56</v>
      </c>
      <c r="N28" s="15">
        <f>'[1]TCE - ANEXO III - Preencher'!O37</f>
        <v>1.47</v>
      </c>
      <c r="O28" s="15">
        <f>'[1]TCE - ANEXO III - Preencher'!P37</f>
        <v>0</v>
      </c>
      <c r="P28" s="16">
        <f t="shared" si="2"/>
        <v>1.47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/>
      </c>
      <c r="AB28" s="15">
        <f t="shared" si="0"/>
        <v>2115.31</v>
      </c>
    </row>
    <row r="29" spans="1:28" x14ac:dyDescent="0.2">
      <c r="A29" s="8">
        <f>IFERROR(VLOOKUP(B29,'[1]DADOS (OCULTAR)'!$Q$3:$S$136,3,0),"")</f>
        <v>9767633001095</v>
      </c>
      <c r="B29" s="9" t="str">
        <f>'[1]TCE - ANEXO III - Preencher'!C38</f>
        <v>UPA PAULISTA - CG Nº 003/2022</v>
      </c>
      <c r="C29" s="10"/>
      <c r="D29" s="11" t="str">
        <f>'[1]TCE - ANEXO III - Preencher'!E38</f>
        <v>CAMILA GRAZIELE SALES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4221-10</v>
      </c>
      <c r="G29" s="13" t="str">
        <f>IF('[1]TCE - ANEXO III - Preencher'!H38="","",'[1]TCE - ANEXO III - Preencher'!H38)</f>
        <v>02/2026</v>
      </c>
      <c r="H29" s="14" t="str">
        <f>'[1]TCE - ANEXO III - Preencher'!I38</f>
        <v>0,00</v>
      </c>
      <c r="I29" s="14">
        <f>'[1]TCE - ANEXO III - Preencher'!J38</f>
        <v>15.23</v>
      </c>
      <c r="J29" s="14">
        <f>'[1]TCE - ANEXO III - Preencher'!K38</f>
        <v>0</v>
      </c>
      <c r="K29" s="15">
        <f>'[1]TCE - ANEXO III - Preencher'!L38</f>
        <v>200.77</v>
      </c>
      <c r="L29" s="15">
        <f>'[1]TCE - ANEXO III - Preencher'!M38</f>
        <v>16.21</v>
      </c>
      <c r="M29" s="15">
        <f t="shared" si="1"/>
        <v>184.56</v>
      </c>
      <c r="N29" s="15">
        <f>'[1]TCE - ANEXO III - Preencher'!O38</f>
        <v>1.47</v>
      </c>
      <c r="O29" s="15">
        <f>'[1]TCE - ANEXO III - Preencher'!P38</f>
        <v>0</v>
      </c>
      <c r="P29" s="16">
        <f t="shared" si="2"/>
        <v>1.47</v>
      </c>
      <c r="Q29" s="15">
        <f>'[1]TCE - ANEXO III - Preencher'!R38</f>
        <v>151.92999999999998</v>
      </c>
      <c r="R29" s="15">
        <f>'[1]TCE - ANEXO III - Preencher'!S38</f>
        <v>45.69</v>
      </c>
      <c r="S29" s="16">
        <f t="shared" si="3"/>
        <v>106.23999999999998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307.5</v>
      </c>
    </row>
    <row r="30" spans="1:28" x14ac:dyDescent="0.2">
      <c r="A30" s="8">
        <f>IFERROR(VLOOKUP(B30,'[1]DADOS (OCULTAR)'!$Q$3:$S$136,3,0),"")</f>
        <v>9767633001095</v>
      </c>
      <c r="B30" s="9" t="str">
        <f>'[1]TCE - ANEXO III - Preencher'!C39</f>
        <v>UPA PAULISTA - CG Nº 003/2022</v>
      </c>
      <c r="C30" s="10"/>
      <c r="D30" s="11" t="str">
        <f>'[1]TCE - ANEXO III - Preencher'!E39</f>
        <v>CAROLAINE LINS DE FREITAS LIMA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02/2026</v>
      </c>
      <c r="H30" s="14" t="str">
        <f>'[1]TCE - ANEXO III - Preencher'!I39</f>
        <v>0,00</v>
      </c>
      <c r="I30" s="14">
        <f>'[1]TCE - ANEXO III - Preencher'!J39</f>
        <v>382.12</v>
      </c>
      <c r="J30" s="14">
        <f>'[1]TCE - ANEXO III - Preencher'!K39</f>
        <v>0</v>
      </c>
      <c r="K30" s="15">
        <f>'[1]TCE - ANEXO III - Preencher'!L39</f>
        <v>200.77</v>
      </c>
      <c r="L30" s="15">
        <f>'[1]TCE - ANEXO III - Preencher'!M39</f>
        <v>21.12</v>
      </c>
      <c r="M30" s="15">
        <f t="shared" si="1"/>
        <v>179.65</v>
      </c>
      <c r="N30" s="15">
        <f>'[1]TCE - ANEXO III - Preencher'!O39</f>
        <v>1.47</v>
      </c>
      <c r="O30" s="15">
        <f>'[1]TCE - ANEXO III - Preencher'!P39</f>
        <v>0</v>
      </c>
      <c r="P30" s="16">
        <f t="shared" si="2"/>
        <v>1.47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563.24</v>
      </c>
    </row>
    <row r="31" spans="1:28" x14ac:dyDescent="0.2">
      <c r="A31" s="8">
        <f>IFERROR(VLOOKUP(B31,'[1]DADOS (OCULTAR)'!$Q$3:$S$136,3,0),"")</f>
        <v>9767633001095</v>
      </c>
      <c r="B31" s="9" t="str">
        <f>'[1]TCE - ANEXO III - Preencher'!C40</f>
        <v>UPA PAULISTA - CG Nº 003/2022</v>
      </c>
      <c r="C31" s="10"/>
      <c r="D31" s="11" t="str">
        <f>'[1]TCE - ANEXO III - Preencher'!E40</f>
        <v xml:space="preserve">CASSIO ANTONIO DOS PRAZERES NEVES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02/2026</v>
      </c>
      <c r="H31" s="14" t="str">
        <f>'[1]TCE - ANEXO III - Preencher'!I40</f>
        <v>0,00</v>
      </c>
      <c r="I31" s="14">
        <f>'[1]TCE - ANEXO III - Preencher'!J40</f>
        <v>179.41</v>
      </c>
      <c r="J31" s="14">
        <f>'[1]TCE - ANEXO III - Preencher'!K40</f>
        <v>0</v>
      </c>
      <c r="K31" s="15">
        <f>'[1]TCE - ANEXO III - Preencher'!L40</f>
        <v>200.77</v>
      </c>
      <c r="L31" s="15">
        <f>'[1]TCE - ANEXO III - Preencher'!M40</f>
        <v>16.21</v>
      </c>
      <c r="M31" s="15">
        <f t="shared" si="1"/>
        <v>184.56</v>
      </c>
      <c r="N31" s="15">
        <f>'[1]TCE - ANEXO III - Preencher'!O40</f>
        <v>1.47</v>
      </c>
      <c r="O31" s="15">
        <f>'[1]TCE - ANEXO III - Preencher'!P40</f>
        <v>0</v>
      </c>
      <c r="P31" s="16">
        <f t="shared" si="2"/>
        <v>1.47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1704</v>
      </c>
      <c r="Y31" s="15">
        <f>'[1]TCE - ANEXO III - Preencher'!Z40</f>
        <v>0</v>
      </c>
      <c r="Z31" s="16">
        <f t="shared" si="5"/>
        <v>1704</v>
      </c>
      <c r="AA31" s="17" t="str">
        <f>IF('[1]TCE - ANEXO III - Preencher'!AB40="","",'[1]TCE - ANEXO III - Preencher'!AB40)</f>
        <v/>
      </c>
      <c r="AB31" s="15">
        <f t="shared" si="0"/>
        <v>2069.44</v>
      </c>
    </row>
    <row r="32" spans="1:28" x14ac:dyDescent="0.2">
      <c r="A32" s="8">
        <f>IFERROR(VLOOKUP(B32,'[1]DADOS (OCULTAR)'!$Q$3:$S$136,3,0),"")</f>
        <v>9767633001095</v>
      </c>
      <c r="B32" s="9" t="str">
        <f>'[1]TCE - ANEXO III - Preencher'!C41</f>
        <v>UPA PAULISTA - CG Nº 003/2022</v>
      </c>
      <c r="C32" s="10"/>
      <c r="D32" s="11" t="str">
        <f>'[1]TCE - ANEXO III - Preencher'!E41</f>
        <v>CELIA GOMES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02/2026</v>
      </c>
      <c r="H32" s="14" t="str">
        <f>'[1]TCE - ANEXO III - Preencher'!I41</f>
        <v>0,00</v>
      </c>
      <c r="I32" s="14">
        <f>'[1]TCE - ANEXO III - Preencher'!J41</f>
        <v>183.41</v>
      </c>
      <c r="J32" s="14">
        <f>'[1]TCE - ANEXO III - Preencher'!K41</f>
        <v>0</v>
      </c>
      <c r="K32" s="15">
        <f>'[1]TCE - ANEXO III - Preencher'!L41</f>
        <v>200.77</v>
      </c>
      <c r="L32" s="15">
        <f>'[1]TCE - ANEXO III - Preencher'!M41</f>
        <v>16.21</v>
      </c>
      <c r="M32" s="15">
        <f t="shared" si="1"/>
        <v>184.56</v>
      </c>
      <c r="N32" s="15">
        <f>'[1]TCE - ANEXO III - Preencher'!O41</f>
        <v>1.47</v>
      </c>
      <c r="O32" s="15">
        <f>'[1]TCE - ANEXO III - Preencher'!P41</f>
        <v>0</v>
      </c>
      <c r="P32" s="16">
        <f t="shared" si="2"/>
        <v>1.47</v>
      </c>
      <c r="Q32" s="15">
        <f>'[1]TCE - ANEXO III - Preencher'!R41</f>
        <v>180.51999999999998</v>
      </c>
      <c r="R32" s="15">
        <f>'[1]TCE - ANEXO III - Preencher'!S41</f>
        <v>97.26</v>
      </c>
      <c r="S32" s="16">
        <f t="shared" si="3"/>
        <v>83.259999999999977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1704</v>
      </c>
      <c r="Y32" s="15">
        <f>'[1]TCE - ANEXO III - Preencher'!Z41</f>
        <v>0</v>
      </c>
      <c r="Z32" s="16">
        <f t="shared" si="5"/>
        <v>1704</v>
      </c>
      <c r="AA32" s="17" t="str">
        <f>IF('[1]TCE - ANEXO III - Preencher'!AB41="","",'[1]TCE - ANEXO III - Preencher'!AB41)</f>
        <v/>
      </c>
      <c r="AB32" s="15">
        <f t="shared" si="0"/>
        <v>2156.6999999999998</v>
      </c>
    </row>
    <row r="33" spans="1:28" x14ac:dyDescent="0.2">
      <c r="A33" s="8">
        <f>IFERROR(VLOOKUP(B33,'[1]DADOS (OCULTAR)'!$Q$3:$S$136,3,0),"")</f>
        <v>9767633001095</v>
      </c>
      <c r="B33" s="9" t="str">
        <f>'[1]TCE - ANEXO III - Preencher'!C42</f>
        <v>UPA PAULISTA - CG Nº 003/2022</v>
      </c>
      <c r="C33" s="10"/>
      <c r="D33" s="11" t="str">
        <f>'[1]TCE - ANEXO III - Preencher'!E42</f>
        <v>CLARICE DA SILVA GOUVEIA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5211-30</v>
      </c>
      <c r="G33" s="13" t="str">
        <f>IF('[1]TCE - ANEXO III - Preencher'!H42="","",'[1]TCE - ANEXO III - Preencher'!H42)</f>
        <v>02/2026</v>
      </c>
      <c r="H33" s="14" t="str">
        <f>'[1]TCE - ANEXO III - Preencher'!I42</f>
        <v>0,00</v>
      </c>
      <c r="I33" s="14">
        <f>'[1]TCE - ANEXO III - Preencher'!J42</f>
        <v>136.03</v>
      </c>
      <c r="J33" s="14">
        <f>'[1]TCE - ANEXO III - Preencher'!K42</f>
        <v>0</v>
      </c>
      <c r="K33" s="15">
        <f>'[1]TCE - ANEXO III - Preencher'!L42</f>
        <v>200.77</v>
      </c>
      <c r="L33" s="15">
        <f>'[1]TCE - ANEXO III - Preencher'!M42</f>
        <v>32.42</v>
      </c>
      <c r="M33" s="15">
        <f t="shared" si="1"/>
        <v>168.35000000000002</v>
      </c>
      <c r="N33" s="15">
        <f>'[1]TCE - ANEXO III - Preencher'!O42</f>
        <v>1.47</v>
      </c>
      <c r="O33" s="15">
        <f>'[1]TCE - ANEXO III - Preencher'!P42</f>
        <v>0</v>
      </c>
      <c r="P33" s="16">
        <f t="shared" si="2"/>
        <v>1.47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305.85000000000002</v>
      </c>
    </row>
    <row r="34" spans="1:28" x14ac:dyDescent="0.2">
      <c r="A34" s="8">
        <f>IFERROR(VLOOKUP(B34,'[1]DADOS (OCULTAR)'!$Q$3:$S$136,3,0),"")</f>
        <v>9767633001095</v>
      </c>
      <c r="B34" s="9" t="str">
        <f>'[1]TCE - ANEXO III - Preencher'!C43</f>
        <v>UPA PAULISTA - CG Nº 003/2022</v>
      </c>
      <c r="C34" s="10"/>
      <c r="D34" s="11" t="str">
        <f>'[1]TCE - ANEXO III - Preencher'!E43</f>
        <v>CLAUDIANE FERREIRA DA COSTA CASTRO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02/2026</v>
      </c>
      <c r="H34" s="14" t="str">
        <f>'[1]TCE - ANEXO III - Preencher'!I43</f>
        <v>0,00</v>
      </c>
      <c r="I34" s="14">
        <f>'[1]TCE - ANEXO III - Preencher'!J43</f>
        <v>184.73</v>
      </c>
      <c r="J34" s="14">
        <f>'[1]TCE - ANEXO III - Preencher'!K43</f>
        <v>0</v>
      </c>
      <c r="K34" s="15">
        <f>'[1]TCE - ANEXO III - Preencher'!L43</f>
        <v>200.77</v>
      </c>
      <c r="L34" s="15">
        <f>'[1]TCE - ANEXO III - Preencher'!M43</f>
        <v>16.21</v>
      </c>
      <c r="M34" s="15">
        <f t="shared" si="1"/>
        <v>184.56</v>
      </c>
      <c r="N34" s="15">
        <f>'[1]TCE - ANEXO III - Preencher'!O43</f>
        <v>1.47</v>
      </c>
      <c r="O34" s="15">
        <f>'[1]TCE - ANEXO III - Preencher'!P43</f>
        <v>0</v>
      </c>
      <c r="P34" s="16">
        <f t="shared" si="2"/>
        <v>1.47</v>
      </c>
      <c r="Q34" s="15">
        <f>'[1]TCE - ANEXO III - Preencher'!R43</f>
        <v>180.51999999999998</v>
      </c>
      <c r="R34" s="15">
        <f>'[1]TCE - ANEXO III - Preencher'!S43</f>
        <v>97.26</v>
      </c>
      <c r="S34" s="16">
        <f t="shared" si="3"/>
        <v>83.259999999999977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1704</v>
      </c>
      <c r="Y34" s="15">
        <f>'[1]TCE - ANEXO III - Preencher'!Z43</f>
        <v>0</v>
      </c>
      <c r="Z34" s="16">
        <f t="shared" si="5"/>
        <v>1704</v>
      </c>
      <c r="AA34" s="17" t="str">
        <f>IF('[1]TCE - ANEXO III - Preencher'!AB43="","",'[1]TCE - ANEXO III - Preencher'!AB43)</f>
        <v/>
      </c>
      <c r="AB34" s="15">
        <f t="shared" si="0"/>
        <v>2158.02</v>
      </c>
    </row>
    <row r="35" spans="1:28" x14ac:dyDescent="0.2">
      <c r="A35" s="8">
        <f>IFERROR(VLOOKUP(B35,'[1]DADOS (OCULTAR)'!$Q$3:$S$136,3,0),"")</f>
        <v>9767633001095</v>
      </c>
      <c r="B35" s="9" t="str">
        <f>'[1]TCE - ANEXO III - Preencher'!C44</f>
        <v>UPA PAULISTA - CG Nº 003/2022</v>
      </c>
      <c r="C35" s="10"/>
      <c r="D35" s="11" t="str">
        <f>'[1]TCE - ANEXO III - Preencher'!E44</f>
        <v>CRISTIANO BATISTA LOPES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5151-10</v>
      </c>
      <c r="G35" s="13" t="str">
        <f>IF('[1]TCE - ANEXO III - Preencher'!H44="","",'[1]TCE - ANEXO III - Preencher'!H44)</f>
        <v>02/2026</v>
      </c>
      <c r="H35" s="14" t="str">
        <f>'[1]TCE - ANEXO III - Preencher'!I44</f>
        <v>0,00</v>
      </c>
      <c r="I35" s="14">
        <f>'[1]TCE - ANEXO III - Preencher'!J44</f>
        <v>176.73</v>
      </c>
      <c r="J35" s="14">
        <f>'[1]TCE - ANEXO III - Preencher'!K44</f>
        <v>0</v>
      </c>
      <c r="K35" s="15">
        <f>'[1]TCE - ANEXO III - Preencher'!L44</f>
        <v>200.77</v>
      </c>
      <c r="L35" s="15">
        <f>'[1]TCE - ANEXO III - Preencher'!M44</f>
        <v>16.21</v>
      </c>
      <c r="M35" s="15">
        <f t="shared" si="1"/>
        <v>184.56</v>
      </c>
      <c r="N35" s="15">
        <f>'[1]TCE - ANEXO III - Preencher'!O44</f>
        <v>1.47</v>
      </c>
      <c r="O35" s="15">
        <f>'[1]TCE - ANEXO III - Preencher'!P44</f>
        <v>0</v>
      </c>
      <c r="P35" s="16">
        <f t="shared" si="2"/>
        <v>1.47</v>
      </c>
      <c r="Q35" s="15">
        <f>'[1]TCE - ANEXO III - Preencher'!R44</f>
        <v>8.4499999999999993</v>
      </c>
      <c r="R35" s="15">
        <f>'[1]TCE - ANEXO III - Preencher'!S44</f>
        <v>5.6</v>
      </c>
      <c r="S35" s="16">
        <f t="shared" si="3"/>
        <v>2.8499999999999996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365.61</v>
      </c>
    </row>
    <row r="36" spans="1:28" x14ac:dyDescent="0.2">
      <c r="A36" s="8">
        <f>IFERROR(VLOOKUP(B36,'[1]DADOS (OCULTAR)'!$Q$3:$S$136,3,0),"")</f>
        <v>9767633001095</v>
      </c>
      <c r="B36" s="9" t="str">
        <f>'[1]TCE - ANEXO III - Preencher'!C45</f>
        <v>UPA PAULISTA - CG Nº 003/2022</v>
      </c>
      <c r="C36" s="10"/>
      <c r="D36" s="11" t="str">
        <f>'[1]TCE - ANEXO III - Preencher'!E45</f>
        <v>CRISTIANO FELIX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5143-10</v>
      </c>
      <c r="G36" s="13" t="str">
        <f>IF('[1]TCE - ANEXO III - Preencher'!H45="","",'[1]TCE - ANEXO III - Preencher'!H45)</f>
        <v>02/2026</v>
      </c>
      <c r="H36" s="14" t="str">
        <f>'[1]TCE - ANEXO III - Preencher'!I45</f>
        <v>0,00</v>
      </c>
      <c r="I36" s="14">
        <f>'[1]TCE - ANEXO III - Preencher'!J45</f>
        <v>207.55</v>
      </c>
      <c r="J36" s="14">
        <f>'[1]TCE - ANEXO III - Preencher'!K45</f>
        <v>0</v>
      </c>
      <c r="K36" s="15">
        <f>'[1]TCE - ANEXO III - Preencher'!L45</f>
        <v>200.77</v>
      </c>
      <c r="L36" s="15">
        <f>'[1]TCE - ANEXO III - Preencher'!M45</f>
        <v>32.42</v>
      </c>
      <c r="M36" s="15">
        <f t="shared" si="1"/>
        <v>168.35000000000002</v>
      </c>
      <c r="N36" s="15">
        <f>'[1]TCE - ANEXO III - Preencher'!O45</f>
        <v>1.47</v>
      </c>
      <c r="O36" s="15">
        <f>'[1]TCE - ANEXO III - Preencher'!P45</f>
        <v>0</v>
      </c>
      <c r="P36" s="16">
        <f t="shared" si="2"/>
        <v>1.47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377.37000000000006</v>
      </c>
    </row>
    <row r="37" spans="1:28" x14ac:dyDescent="0.2">
      <c r="A37" s="8">
        <f>IFERROR(VLOOKUP(B37,'[1]DADOS (OCULTAR)'!$Q$3:$S$136,3,0),"")</f>
        <v>9767633001095</v>
      </c>
      <c r="B37" s="9" t="str">
        <f>'[1]TCE - ANEXO III - Preencher'!C46</f>
        <v>UPA PAULISTA - CG Nº 003/2022</v>
      </c>
      <c r="C37" s="10"/>
      <c r="D37" s="11" t="str">
        <f>'[1]TCE - ANEXO III - Preencher'!E46</f>
        <v xml:space="preserve">DAIANY GOMES TAVARES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02/2026</v>
      </c>
      <c r="H37" s="14" t="str">
        <f>'[1]TCE - ANEXO III - Preencher'!I46</f>
        <v>0,00</v>
      </c>
      <c r="I37" s="14">
        <f>'[1]TCE - ANEXO III - Preencher'!J46</f>
        <v>239.84</v>
      </c>
      <c r="J37" s="14">
        <f>'[1]TCE - ANEXO III - Preencher'!K46</f>
        <v>0</v>
      </c>
      <c r="K37" s="15">
        <f>'[1]TCE - ANEXO III - Preencher'!L46</f>
        <v>200.77</v>
      </c>
      <c r="L37" s="15">
        <f>'[1]TCE - ANEXO III - Preencher'!M46</f>
        <v>3.05</v>
      </c>
      <c r="M37" s="15">
        <f t="shared" si="1"/>
        <v>197.72</v>
      </c>
      <c r="N37" s="15">
        <f>'[1]TCE - ANEXO III - Preencher'!O46</f>
        <v>2.95</v>
      </c>
      <c r="O37" s="15">
        <f>'[1]TCE - ANEXO III - Preencher'!P46</f>
        <v>0</v>
      </c>
      <c r="P37" s="16">
        <f t="shared" si="2"/>
        <v>2.95</v>
      </c>
      <c r="Q37" s="15">
        <f>'[1]TCE - ANEXO III - Preencher'!R46</f>
        <v>8.4499999999999993</v>
      </c>
      <c r="R37" s="15">
        <f>'[1]TCE - ANEXO III - Preencher'!S46</f>
        <v>4.4000000000000004</v>
      </c>
      <c r="S37" s="16">
        <f t="shared" si="3"/>
        <v>4.0499999999999989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2282.8200000000002</v>
      </c>
      <c r="Y37" s="15">
        <f>'[1]TCE - ANEXO III - Preencher'!Z46</f>
        <v>0</v>
      </c>
      <c r="Z37" s="16">
        <f t="shared" si="5"/>
        <v>2282.8200000000002</v>
      </c>
      <c r="AA37" s="17" t="str">
        <f>IF('[1]TCE - ANEXO III - Preencher'!AB46="","",'[1]TCE - ANEXO III - Preencher'!AB46)</f>
        <v/>
      </c>
      <c r="AB37" s="15">
        <f t="shared" si="0"/>
        <v>2727.38</v>
      </c>
    </row>
    <row r="38" spans="1:28" x14ac:dyDescent="0.2">
      <c r="A38" s="8">
        <f>IFERROR(VLOOKUP(B38,'[1]DADOS (OCULTAR)'!$Q$3:$S$136,3,0),"")</f>
        <v>9767633001095</v>
      </c>
      <c r="B38" s="9" t="str">
        <f>'[1]TCE - ANEXO III - Preencher'!C47</f>
        <v>UPA PAULISTA - CG Nº 003/2022</v>
      </c>
      <c r="C38" s="10"/>
      <c r="D38" s="11" t="str">
        <f>'[1]TCE - ANEXO III - Preencher'!E47</f>
        <v>DANIEL PRADO DE LIMA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02/2026</v>
      </c>
      <c r="H38" s="14" t="str">
        <f>'[1]TCE - ANEXO III - Preencher'!I47</f>
        <v>0,00</v>
      </c>
      <c r="I38" s="14">
        <f>'[1]TCE - ANEXO III - Preencher'!J47</f>
        <v>184.73</v>
      </c>
      <c r="J38" s="14">
        <f>'[1]TCE - ANEXO III - Preencher'!K47</f>
        <v>0</v>
      </c>
      <c r="K38" s="15">
        <f>'[1]TCE - ANEXO III - Preencher'!L47</f>
        <v>200.77</v>
      </c>
      <c r="L38" s="15">
        <f>'[1]TCE - ANEXO III - Preencher'!M47</f>
        <v>16.21</v>
      </c>
      <c r="M38" s="15">
        <f t="shared" si="1"/>
        <v>184.56</v>
      </c>
      <c r="N38" s="15">
        <f>'[1]TCE - ANEXO III - Preencher'!O47</f>
        <v>1.47</v>
      </c>
      <c r="O38" s="15">
        <f>'[1]TCE - ANEXO III - Preencher'!P47</f>
        <v>0</v>
      </c>
      <c r="P38" s="16">
        <f t="shared" si="2"/>
        <v>1.47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1704</v>
      </c>
      <c r="Y38" s="15">
        <f>'[1]TCE - ANEXO III - Preencher'!Z47</f>
        <v>0</v>
      </c>
      <c r="Z38" s="16">
        <f t="shared" si="5"/>
        <v>1704</v>
      </c>
      <c r="AA38" s="17" t="str">
        <f>IF('[1]TCE - ANEXO III - Preencher'!AB47="","",'[1]TCE - ANEXO III - Preencher'!AB47)</f>
        <v/>
      </c>
      <c r="AB38" s="15">
        <f t="shared" si="0"/>
        <v>2074.7600000000002</v>
      </c>
    </row>
    <row r="39" spans="1:28" x14ac:dyDescent="0.2">
      <c r="A39" s="8">
        <f>IFERROR(VLOOKUP(B39,'[1]DADOS (OCULTAR)'!$Q$3:$S$136,3,0),"")</f>
        <v>9767633001095</v>
      </c>
      <c r="B39" s="9" t="str">
        <f>'[1]TCE - ANEXO III - Preencher'!C48</f>
        <v>UPA PAULISTA - CG Nº 003/2022</v>
      </c>
      <c r="C39" s="10"/>
      <c r="D39" s="11" t="str">
        <f>'[1]TCE - ANEXO III - Preencher'!E48</f>
        <v>DANIELLE ALVES DO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02/2026</v>
      </c>
      <c r="H39" s="14" t="str">
        <f>'[1]TCE - ANEXO III - Preencher'!I48</f>
        <v>0,00</v>
      </c>
      <c r="I39" s="14">
        <f>'[1]TCE - ANEXO III - Preencher'!J48</f>
        <v>197.08</v>
      </c>
      <c r="J39" s="14">
        <f>'[1]TCE - ANEXO III - Preencher'!K48</f>
        <v>0</v>
      </c>
      <c r="K39" s="15">
        <f>'[1]TCE - ANEXO III - Preencher'!L48</f>
        <v>200.77</v>
      </c>
      <c r="L39" s="15">
        <f>'[1]TCE - ANEXO III - Preencher'!M48</f>
        <v>3.05</v>
      </c>
      <c r="M39" s="15">
        <f t="shared" si="1"/>
        <v>197.72</v>
      </c>
      <c r="N39" s="15">
        <f>'[1]TCE - ANEXO III - Preencher'!O48</f>
        <v>2.95</v>
      </c>
      <c r="O39" s="15">
        <f>'[1]TCE - ANEXO III - Preencher'!P48</f>
        <v>0</v>
      </c>
      <c r="P39" s="16">
        <f t="shared" si="2"/>
        <v>2.95</v>
      </c>
      <c r="Q39" s="15">
        <f>'[1]TCE - ANEXO III - Preencher'!R48</f>
        <v>180.51999999999998</v>
      </c>
      <c r="R39" s="15">
        <f>'[1]TCE - ANEXO III - Preencher'!S48</f>
        <v>122.12</v>
      </c>
      <c r="S39" s="16">
        <f t="shared" si="3"/>
        <v>58.399999999999977</v>
      </c>
      <c r="T39" s="15">
        <f>'[1]TCE - ANEXO III - Preencher'!U48</f>
        <v>138.38999999999999</v>
      </c>
      <c r="U39" s="15">
        <f>'[1]TCE - ANEXO III - Preencher'!V48</f>
        <v>0</v>
      </c>
      <c r="V39" s="16">
        <f t="shared" si="4"/>
        <v>138.38999999999999</v>
      </c>
      <c r="W39" s="17" t="str">
        <f>IF('[1]TCE - ANEXO III - Preencher'!X48="","",'[1]TCE - ANEXO III - Preencher'!X48)</f>
        <v/>
      </c>
      <c r="X39" s="15">
        <f>'[1]TCE - ANEXO III - Preencher'!Y48</f>
        <v>2282.8200000000002</v>
      </c>
      <c r="Y39" s="15">
        <f>'[1]TCE - ANEXO III - Preencher'!Z48</f>
        <v>0</v>
      </c>
      <c r="Z39" s="16">
        <f t="shared" si="5"/>
        <v>2282.8200000000002</v>
      </c>
      <c r="AA39" s="17" t="str">
        <f>IF('[1]TCE - ANEXO III - Preencher'!AB48="","",'[1]TCE - ANEXO III - Preencher'!AB48)</f>
        <v/>
      </c>
      <c r="AB39" s="15">
        <f t="shared" si="0"/>
        <v>2877.36</v>
      </c>
    </row>
    <row r="40" spans="1:28" x14ac:dyDescent="0.2">
      <c r="A40" s="8">
        <f>IFERROR(VLOOKUP(B40,'[1]DADOS (OCULTAR)'!$Q$3:$S$136,3,0),"")</f>
        <v>9767633001095</v>
      </c>
      <c r="B40" s="9" t="str">
        <f>'[1]TCE - ANEXO III - Preencher'!C49</f>
        <v>UPA PAULISTA - CG Nº 003/2022</v>
      </c>
      <c r="C40" s="10"/>
      <c r="D40" s="11" t="str">
        <f>'[1]TCE - ANEXO III - Preencher'!E49</f>
        <v>DARLLYSON PEREIRA DE SOUZA NASCIMENTO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2234-05</v>
      </c>
      <c r="G40" s="13" t="str">
        <f>IF('[1]TCE - ANEXO III - Preencher'!H49="","",'[1]TCE - ANEXO III - Preencher'!H49)</f>
        <v>02/2026</v>
      </c>
      <c r="H40" s="14" t="str">
        <f>'[1]TCE - ANEXO III - Preencher'!I49</f>
        <v>0,00</v>
      </c>
      <c r="I40" s="14">
        <f>'[1]TCE - ANEXO III - Preencher'!J49</f>
        <v>337.97</v>
      </c>
      <c r="J40" s="14">
        <f>'[1]TCE - ANEXO III - Preencher'!K49</f>
        <v>0</v>
      </c>
      <c r="K40" s="15">
        <f>'[1]TCE - ANEXO III - Preencher'!L49</f>
        <v>200.77</v>
      </c>
      <c r="L40" s="15">
        <f>'[1]TCE - ANEXO III - Preencher'!M49</f>
        <v>21.12</v>
      </c>
      <c r="M40" s="15">
        <f t="shared" si="1"/>
        <v>179.65</v>
      </c>
      <c r="N40" s="15">
        <f>'[1]TCE - ANEXO III - Preencher'!O49</f>
        <v>1.47</v>
      </c>
      <c r="O40" s="15">
        <f>'[1]TCE - ANEXO III - Preencher'!P49</f>
        <v>0</v>
      </c>
      <c r="P40" s="16">
        <f t="shared" si="2"/>
        <v>1.47</v>
      </c>
      <c r="Q40" s="15">
        <f>'[1]TCE - ANEXO III - Preencher'!R49</f>
        <v>8.4499999999999993</v>
      </c>
      <c r="R40" s="15">
        <f>'[1]TCE - ANEXO III - Preencher'!S49</f>
        <v>8</v>
      </c>
      <c r="S40" s="16">
        <f t="shared" si="3"/>
        <v>0.44999999999999929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519.54000000000008</v>
      </c>
    </row>
    <row r="41" spans="1:28" x14ac:dyDescent="0.2">
      <c r="A41" s="8">
        <f>IFERROR(VLOOKUP(B41,'[1]DADOS (OCULTAR)'!$Q$3:$S$136,3,0),"")</f>
        <v>9767633001095</v>
      </c>
      <c r="B41" s="9" t="str">
        <f>'[1]TCE - ANEXO III - Preencher'!C50</f>
        <v>UPA PAULISTA - CG Nº 003/2022</v>
      </c>
      <c r="C41" s="10"/>
      <c r="D41" s="11" t="str">
        <f>'[1]TCE - ANEXO III - Preencher'!E50</f>
        <v>DAVI ALYSON SANTANA DE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02/2026</v>
      </c>
      <c r="H41" s="14" t="str">
        <f>'[1]TCE - ANEXO III - Preencher'!I50</f>
        <v>0,00</v>
      </c>
      <c r="I41" s="14">
        <f>'[1]TCE - ANEXO III - Preencher'!J50</f>
        <v>203.52</v>
      </c>
      <c r="J41" s="14">
        <f>'[1]TCE - ANEXO III - Preencher'!K50</f>
        <v>0</v>
      </c>
      <c r="K41" s="15">
        <f>'[1]TCE - ANEXO III - Preencher'!L50</f>
        <v>200.77</v>
      </c>
      <c r="L41" s="15">
        <f>'[1]TCE - ANEXO III - Preencher'!M50</f>
        <v>0.54</v>
      </c>
      <c r="M41" s="15">
        <f t="shared" si="1"/>
        <v>200.23000000000002</v>
      </c>
      <c r="N41" s="15">
        <f>'[1]TCE - ANEXO III - Preencher'!O50</f>
        <v>1.47</v>
      </c>
      <c r="O41" s="15">
        <f>'[1]TCE - ANEXO III - Preencher'!P50</f>
        <v>0</v>
      </c>
      <c r="P41" s="16">
        <f t="shared" si="2"/>
        <v>1.47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1704</v>
      </c>
      <c r="Y41" s="15">
        <f>'[1]TCE - ANEXO III - Preencher'!Z50</f>
        <v>0</v>
      </c>
      <c r="Z41" s="16">
        <f t="shared" si="5"/>
        <v>1704</v>
      </c>
      <c r="AA41" s="17" t="str">
        <f>IF('[1]TCE - ANEXO III - Preencher'!AB50="","",'[1]TCE - ANEXO III - Preencher'!AB50)</f>
        <v/>
      </c>
      <c r="AB41" s="15">
        <f t="shared" si="0"/>
        <v>2109.2200000000003</v>
      </c>
    </row>
    <row r="42" spans="1:28" x14ac:dyDescent="0.2">
      <c r="A42" s="8">
        <f>IFERROR(VLOOKUP(B42,'[1]DADOS (OCULTAR)'!$Q$3:$S$136,3,0),"")</f>
        <v>9767633001095</v>
      </c>
      <c r="B42" s="9" t="str">
        <f>'[1]TCE - ANEXO III - Preencher'!C51</f>
        <v>UPA PAULISTA - CG Nº 003/2022</v>
      </c>
      <c r="C42" s="10"/>
      <c r="D42" s="11" t="str">
        <f>'[1]TCE - ANEXO III - Preencher'!E51</f>
        <v>DAVI LUCAS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3132-20</v>
      </c>
      <c r="G42" s="13" t="str">
        <f>IF('[1]TCE - ANEXO III - Preencher'!H51="","",'[1]TCE - ANEXO III - Preencher'!H51)</f>
        <v>02/2026</v>
      </c>
      <c r="H42" s="14" t="str">
        <f>'[1]TCE - ANEXO III - Preencher'!I51</f>
        <v>0,00</v>
      </c>
      <c r="I42" s="14">
        <f>'[1]TCE - ANEXO III - Preencher'!J51</f>
        <v>250.37</v>
      </c>
      <c r="J42" s="14">
        <f>'[1]TCE - ANEXO III - Preencher'!K51</f>
        <v>0</v>
      </c>
      <c r="K42" s="15">
        <f>'[1]TCE - ANEXO III - Preencher'!L51</f>
        <v>200.77</v>
      </c>
      <c r="L42" s="15">
        <f>'[1]TCE - ANEXO III - Preencher'!M51</f>
        <v>1.08</v>
      </c>
      <c r="M42" s="15">
        <f t="shared" si="1"/>
        <v>199.69</v>
      </c>
      <c r="N42" s="15">
        <f>'[1]TCE - ANEXO III - Preencher'!O51</f>
        <v>1.47</v>
      </c>
      <c r="O42" s="15">
        <f>'[1]TCE - ANEXO III - Preencher'!P51</f>
        <v>0</v>
      </c>
      <c r="P42" s="16">
        <f t="shared" si="2"/>
        <v>1.47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451.53000000000003</v>
      </c>
    </row>
    <row r="43" spans="1:28" x14ac:dyDescent="0.2">
      <c r="A43" s="8">
        <f>IFERROR(VLOOKUP(B43,'[1]DADOS (OCULTAR)'!$Q$3:$S$136,3,0),"")</f>
        <v>9767633001095</v>
      </c>
      <c r="B43" s="9" t="str">
        <f>'[1]TCE - ANEXO III - Preencher'!C52</f>
        <v>UPA PAULISTA - CG Nº 003/2022</v>
      </c>
      <c r="C43" s="10"/>
      <c r="D43" s="11" t="str">
        <f>'[1]TCE - ANEXO III - Preencher'!E52</f>
        <v xml:space="preserve">DEIZE FERNANDA CARNEIRO DE ALBUQUERQUE 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02/2026</v>
      </c>
      <c r="H43" s="14" t="str">
        <f>'[1]TCE - ANEXO III - Preencher'!I52</f>
        <v>0,00</v>
      </c>
      <c r="I43" s="14">
        <f>'[1]TCE - ANEXO III - Preencher'!J52</f>
        <v>159.61000000000001</v>
      </c>
      <c r="J43" s="14">
        <f>'[1]TCE - ANEXO III - Preencher'!K52</f>
        <v>0</v>
      </c>
      <c r="K43" s="15">
        <f>'[1]TCE - ANEXO III - Preencher'!L52</f>
        <v>200.77</v>
      </c>
      <c r="L43" s="15">
        <f>'[1]TCE - ANEXO III - Preencher'!M52</f>
        <v>16.21</v>
      </c>
      <c r="M43" s="15">
        <f t="shared" si="1"/>
        <v>184.56</v>
      </c>
      <c r="N43" s="15">
        <f>'[1]TCE - ANEXO III - Preencher'!O52</f>
        <v>1.47</v>
      </c>
      <c r="O43" s="15">
        <f>'[1]TCE - ANEXO III - Preencher'!P52</f>
        <v>0</v>
      </c>
      <c r="P43" s="16">
        <f t="shared" si="2"/>
        <v>1.47</v>
      </c>
      <c r="Q43" s="15">
        <f>'[1]TCE - ANEXO III - Preencher'!R52</f>
        <v>151.91999999999999</v>
      </c>
      <c r="R43" s="15">
        <f>'[1]TCE - ANEXO III - Preencher'!S52</f>
        <v>97.26</v>
      </c>
      <c r="S43" s="16">
        <f t="shared" si="3"/>
        <v>54.659999999999982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1704</v>
      </c>
      <c r="Y43" s="15">
        <f>'[1]TCE - ANEXO III - Preencher'!Z52</f>
        <v>0</v>
      </c>
      <c r="Z43" s="16">
        <f t="shared" si="5"/>
        <v>1704</v>
      </c>
      <c r="AA43" s="17" t="str">
        <f>IF('[1]TCE - ANEXO III - Preencher'!AB52="","",'[1]TCE - ANEXO III - Preencher'!AB52)</f>
        <v/>
      </c>
      <c r="AB43" s="15">
        <f t="shared" si="0"/>
        <v>2104.3000000000002</v>
      </c>
    </row>
    <row r="44" spans="1:28" x14ac:dyDescent="0.2">
      <c r="A44" s="8">
        <f>IFERROR(VLOOKUP(B44,'[1]DADOS (OCULTAR)'!$Q$3:$S$136,3,0),"")</f>
        <v>9767633001095</v>
      </c>
      <c r="B44" s="9" t="str">
        <f>'[1]TCE - ANEXO III - Preencher'!C53</f>
        <v>UPA PAULISTA - CG Nº 003/2022</v>
      </c>
      <c r="C44" s="10"/>
      <c r="D44" s="11" t="str">
        <f>'[1]TCE - ANEXO III - Preencher'!E53</f>
        <v>DIOGO MARQUES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02/2026</v>
      </c>
      <c r="H44" s="14" t="str">
        <f>'[1]TCE - ANEXO III - Preencher'!I53</f>
        <v>0,00</v>
      </c>
      <c r="I44" s="14">
        <f>'[1]TCE - ANEXO III - Preencher'!J53</f>
        <v>315.44</v>
      </c>
      <c r="J44" s="14">
        <f>'[1]TCE - ANEXO III - Preencher'!K53</f>
        <v>0</v>
      </c>
      <c r="K44" s="15">
        <f>'[1]TCE - ANEXO III - Preencher'!L53</f>
        <v>200.77</v>
      </c>
      <c r="L44" s="15">
        <f>'[1]TCE - ANEXO III - Preencher'!M53</f>
        <v>21.12</v>
      </c>
      <c r="M44" s="15">
        <f t="shared" si="1"/>
        <v>179.65</v>
      </c>
      <c r="N44" s="15">
        <f>'[1]TCE - ANEXO III - Preencher'!O53</f>
        <v>1.47</v>
      </c>
      <c r="O44" s="15">
        <f>'[1]TCE - ANEXO III - Preencher'!P53</f>
        <v>0</v>
      </c>
      <c r="P44" s="16">
        <f t="shared" si="2"/>
        <v>1.47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496.56000000000006</v>
      </c>
    </row>
    <row r="45" spans="1:28" x14ac:dyDescent="0.2">
      <c r="A45" s="8">
        <f>IFERROR(VLOOKUP(B45,'[1]DADOS (OCULTAR)'!$Q$3:$S$136,3,0),"")</f>
        <v>9767633001095</v>
      </c>
      <c r="B45" s="9" t="str">
        <f>'[1]TCE - ANEXO III - Preencher'!C54</f>
        <v>UPA PAULISTA - CG Nº 003/2022</v>
      </c>
      <c r="C45" s="10"/>
      <c r="D45" s="11" t="str">
        <f>'[1]TCE - ANEXO III - Preencher'!E54</f>
        <v>DORIS SANDRA PEREIRA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 t="str">
        <f>IF('[1]TCE - ANEXO III - Preencher'!H54="","",'[1]TCE - ANEXO III - Preencher'!H54)</f>
        <v>02/2026</v>
      </c>
      <c r="H45" s="14" t="str">
        <f>'[1]TCE - ANEXO III - Preencher'!I54</f>
        <v>0,00</v>
      </c>
      <c r="I45" s="14">
        <f>'[1]TCE - ANEXO III - Preencher'!J54</f>
        <v>176.73</v>
      </c>
      <c r="J45" s="14">
        <f>'[1]TCE - ANEXO III - Preencher'!K54</f>
        <v>0</v>
      </c>
      <c r="K45" s="15">
        <f>'[1]TCE - ANEXO III - Preencher'!L54</f>
        <v>200.77</v>
      </c>
      <c r="L45" s="15">
        <f>'[1]TCE - ANEXO III - Preencher'!M54</f>
        <v>16.21</v>
      </c>
      <c r="M45" s="15">
        <f t="shared" si="1"/>
        <v>184.56</v>
      </c>
      <c r="N45" s="15">
        <f>'[1]TCE - ANEXO III - Preencher'!O54</f>
        <v>1.47</v>
      </c>
      <c r="O45" s="15">
        <f>'[1]TCE - ANEXO III - Preencher'!P54</f>
        <v>0</v>
      </c>
      <c r="P45" s="16">
        <f t="shared" si="2"/>
        <v>1.47</v>
      </c>
      <c r="Q45" s="15">
        <f>'[1]TCE - ANEXO III - Preencher'!R54</f>
        <v>8.4499999999999993</v>
      </c>
      <c r="R45" s="15">
        <f>'[1]TCE - ANEXO III - Preencher'!S54</f>
        <v>11.2</v>
      </c>
      <c r="S45" s="16">
        <f t="shared" si="3"/>
        <v>-2.75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360.01</v>
      </c>
    </row>
    <row r="46" spans="1:28" x14ac:dyDescent="0.2">
      <c r="A46" s="8">
        <f>IFERROR(VLOOKUP(B46,'[1]DADOS (OCULTAR)'!$Q$3:$S$136,3,0),"")</f>
        <v>9767633001095</v>
      </c>
      <c r="B46" s="9" t="str">
        <f>'[1]TCE - ANEXO III - Preencher'!C55</f>
        <v>UPA PAULISTA - CG Nº 003/2022</v>
      </c>
      <c r="C46" s="10"/>
      <c r="D46" s="11" t="str">
        <f>'[1]TCE - ANEXO III - Preencher'!E55</f>
        <v>DUCILENE FERREIRA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5135-05</v>
      </c>
      <c r="G46" s="13" t="str">
        <f>IF('[1]TCE - ANEXO III - Preencher'!H55="","",'[1]TCE - ANEXO III - Preencher'!H55)</f>
        <v>02/2026</v>
      </c>
      <c r="H46" s="14" t="str">
        <f>'[1]TCE - ANEXO III - Preencher'!I55</f>
        <v>0,00</v>
      </c>
      <c r="I46" s="14">
        <f>'[1]TCE - ANEXO III - Preencher'!J55</f>
        <v>155.61000000000001</v>
      </c>
      <c r="J46" s="14">
        <f>'[1]TCE - ANEXO III - Preencher'!K55</f>
        <v>0</v>
      </c>
      <c r="K46" s="15">
        <f>'[1]TCE - ANEXO III - Preencher'!L55</f>
        <v>200.77</v>
      </c>
      <c r="L46" s="15">
        <f>'[1]TCE - ANEXO III - Preencher'!M55</f>
        <v>16.21</v>
      </c>
      <c r="M46" s="15">
        <f t="shared" si="1"/>
        <v>184.56</v>
      </c>
      <c r="N46" s="15">
        <f>'[1]TCE - ANEXO III - Preencher'!O55</f>
        <v>1.47</v>
      </c>
      <c r="O46" s="15">
        <f>'[1]TCE - ANEXO III - Preencher'!P55</f>
        <v>0</v>
      </c>
      <c r="P46" s="16">
        <f t="shared" si="2"/>
        <v>1.47</v>
      </c>
      <c r="Q46" s="15">
        <f>'[1]TCE - ANEXO III - Preencher'!R55</f>
        <v>352.59</v>
      </c>
      <c r="R46" s="15">
        <f>'[1]TCE - ANEXO III - Preencher'!S55</f>
        <v>97.26</v>
      </c>
      <c r="S46" s="16">
        <f t="shared" si="3"/>
        <v>255.32999999999998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596.97</v>
      </c>
    </row>
    <row r="47" spans="1:28" x14ac:dyDescent="0.2">
      <c r="A47" s="8">
        <f>IFERROR(VLOOKUP(B47,'[1]DADOS (OCULTAR)'!$Q$3:$S$136,3,0),"")</f>
        <v>9767633001095</v>
      </c>
      <c r="B47" s="9" t="str">
        <f>'[1]TCE - ANEXO III - Preencher'!C56</f>
        <v>UPA PAULISTA - CG Nº 003/2022</v>
      </c>
      <c r="C47" s="10"/>
      <c r="D47" s="11" t="str">
        <f>'[1]TCE - ANEXO III - Preencher'!E56</f>
        <v>EDELGISE TAMIRES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 t="str">
        <f>IF('[1]TCE - ANEXO III - Preencher'!H56="","",'[1]TCE - ANEXO III - Preencher'!H56)</f>
        <v>02/2026</v>
      </c>
      <c r="H47" s="14" t="str">
        <f>'[1]TCE - ANEXO III - Preencher'!I56</f>
        <v>0,00</v>
      </c>
      <c r="I47" s="14">
        <f>'[1]TCE - ANEXO III - Preencher'!J56</f>
        <v>401.05</v>
      </c>
      <c r="J47" s="14">
        <f>'[1]TCE - ANEXO III - Preencher'!K56</f>
        <v>0</v>
      </c>
      <c r="K47" s="15">
        <f>'[1]TCE - ANEXO III - Preencher'!L56</f>
        <v>200.77</v>
      </c>
      <c r="L47" s="15">
        <f>'[1]TCE - ANEXO III - Preencher'!M56</f>
        <v>21.12</v>
      </c>
      <c r="M47" s="15">
        <f t="shared" si="1"/>
        <v>179.65</v>
      </c>
      <c r="N47" s="15">
        <f>'[1]TCE - ANEXO III - Preencher'!O56</f>
        <v>1.47</v>
      </c>
      <c r="O47" s="15">
        <f>'[1]TCE - ANEXO III - Preencher'!P56</f>
        <v>0</v>
      </c>
      <c r="P47" s="16">
        <f t="shared" si="2"/>
        <v>1.47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184.07</v>
      </c>
      <c r="U47" s="15">
        <f>'[1]TCE - ANEXO III - Preencher'!V56</f>
        <v>0</v>
      </c>
      <c r="V47" s="16">
        <f t="shared" si="4"/>
        <v>184.07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766.24</v>
      </c>
    </row>
    <row r="48" spans="1:28" x14ac:dyDescent="0.2">
      <c r="A48" s="8">
        <f>IFERROR(VLOOKUP(B48,'[1]DADOS (OCULTAR)'!$Q$3:$S$136,3,0),"")</f>
        <v>9767633001095</v>
      </c>
      <c r="B48" s="9" t="str">
        <f>'[1]TCE - ANEXO III - Preencher'!C57</f>
        <v>UPA PAULISTA - CG Nº 003/2022</v>
      </c>
      <c r="C48" s="10"/>
      <c r="D48" s="11" t="str">
        <f>'[1]TCE - ANEXO III - Preencher'!E57</f>
        <v>ELAINE CRISTINA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02/2026</v>
      </c>
      <c r="H48" s="14" t="str">
        <f>'[1]TCE - ANEXO III - Preencher'!I57</f>
        <v>0,00</v>
      </c>
      <c r="I48" s="14">
        <f>'[1]TCE - ANEXO III - Preencher'!J57</f>
        <v>155.61000000000001</v>
      </c>
      <c r="J48" s="14">
        <f>'[1]TCE - ANEXO III - Preencher'!K57</f>
        <v>0</v>
      </c>
      <c r="K48" s="15">
        <f>'[1]TCE - ANEXO III - Preencher'!L57</f>
        <v>200.77</v>
      </c>
      <c r="L48" s="15">
        <f>'[1]TCE - ANEXO III - Preencher'!M57</f>
        <v>16.21</v>
      </c>
      <c r="M48" s="15">
        <f t="shared" si="1"/>
        <v>184.56</v>
      </c>
      <c r="N48" s="15">
        <f>'[1]TCE - ANEXO III - Preencher'!O57</f>
        <v>1.47</v>
      </c>
      <c r="O48" s="15">
        <f>'[1]TCE - ANEXO III - Preencher'!P57</f>
        <v>0</v>
      </c>
      <c r="P48" s="16">
        <f t="shared" si="2"/>
        <v>1.47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1704</v>
      </c>
      <c r="Y48" s="15">
        <f>'[1]TCE - ANEXO III - Preencher'!Z57</f>
        <v>0</v>
      </c>
      <c r="Z48" s="16">
        <f t="shared" si="5"/>
        <v>1704</v>
      </c>
      <c r="AA48" s="17" t="str">
        <f>IF('[1]TCE - ANEXO III - Preencher'!AB57="","",'[1]TCE - ANEXO III - Preencher'!AB57)</f>
        <v/>
      </c>
      <c r="AB48" s="15">
        <f t="shared" si="0"/>
        <v>2045.64</v>
      </c>
    </row>
    <row r="49" spans="1:28" x14ac:dyDescent="0.2">
      <c r="A49" s="8">
        <f>IFERROR(VLOOKUP(B49,'[1]DADOS (OCULTAR)'!$Q$3:$S$136,3,0),"")</f>
        <v>9767633001095</v>
      </c>
      <c r="B49" s="9" t="str">
        <f>'[1]TCE - ANEXO III - Preencher'!C58</f>
        <v>UPA PAULISTA - CG Nº 003/2022</v>
      </c>
      <c r="C49" s="10"/>
      <c r="D49" s="11" t="str">
        <f>'[1]TCE - ANEXO III - Preencher'!E58</f>
        <v>ELAINE CRISTINA NEVES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4110-05</v>
      </c>
      <c r="G49" s="13" t="str">
        <f>IF('[1]TCE - ANEXO III - Preencher'!H58="","",'[1]TCE - ANEXO III - Preencher'!H58)</f>
        <v>02/2026</v>
      </c>
      <c r="H49" s="14" t="str">
        <f>'[1]TCE - ANEXO III - Preencher'!I58</f>
        <v>0,00</v>
      </c>
      <c r="I49" s="14">
        <f>'[1]TCE - ANEXO III - Preencher'!J58</f>
        <v>153.36000000000001</v>
      </c>
      <c r="J49" s="14">
        <f>'[1]TCE - ANEXO III - Preencher'!K58</f>
        <v>0</v>
      </c>
      <c r="K49" s="15">
        <f>'[1]TCE - ANEXO III - Preencher'!L58</f>
        <v>200.77</v>
      </c>
      <c r="L49" s="15">
        <f>'[1]TCE - ANEXO III - Preencher'!M58</f>
        <v>32.42</v>
      </c>
      <c r="M49" s="15">
        <f t="shared" si="1"/>
        <v>168.35000000000002</v>
      </c>
      <c r="N49" s="15">
        <f>'[1]TCE - ANEXO III - Preencher'!O58</f>
        <v>1.47</v>
      </c>
      <c r="O49" s="15">
        <f>'[1]TCE - ANEXO III - Preencher'!P58</f>
        <v>0</v>
      </c>
      <c r="P49" s="16">
        <f t="shared" si="2"/>
        <v>1.47</v>
      </c>
      <c r="Q49" s="15">
        <f>'[1]TCE - ANEXO III - Preencher'!R58</f>
        <v>180.51999999999998</v>
      </c>
      <c r="R49" s="15">
        <f>'[1]TCE - ANEXO III - Preencher'!S58</f>
        <v>115.02</v>
      </c>
      <c r="S49" s="16">
        <f t="shared" si="3"/>
        <v>65.499999999999986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388.68000000000006</v>
      </c>
    </row>
    <row r="50" spans="1:28" x14ac:dyDescent="0.2">
      <c r="A50" s="8">
        <f>IFERROR(VLOOKUP(B50,'[1]DADOS (OCULTAR)'!$Q$3:$S$136,3,0),"")</f>
        <v>9767633001095</v>
      </c>
      <c r="B50" s="9" t="str">
        <f>'[1]TCE - ANEXO III - Preencher'!C59</f>
        <v>UPA PAULISTA - CG Nº 003/2022</v>
      </c>
      <c r="C50" s="10"/>
      <c r="D50" s="11" t="str">
        <f>'[1]TCE - ANEXO III - Preencher'!E59</f>
        <v>ELIANA DA SILVA BARROS LIRA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02/2026</v>
      </c>
      <c r="H50" s="14" t="str">
        <f>'[1]TCE - ANEXO III - Preencher'!I59</f>
        <v>0,00</v>
      </c>
      <c r="I50" s="14">
        <f>'[1]TCE - ANEXO III - Preencher'!J59</f>
        <v>159.61000000000001</v>
      </c>
      <c r="J50" s="14">
        <f>'[1]TCE - ANEXO III - Preencher'!K59</f>
        <v>0</v>
      </c>
      <c r="K50" s="15">
        <f>'[1]TCE - ANEXO III - Preencher'!L59</f>
        <v>200.77</v>
      </c>
      <c r="L50" s="15">
        <f>'[1]TCE - ANEXO III - Preencher'!M59</f>
        <v>16.21</v>
      </c>
      <c r="M50" s="15">
        <f t="shared" si="1"/>
        <v>184.56</v>
      </c>
      <c r="N50" s="15">
        <f>'[1]TCE - ANEXO III - Preencher'!O59</f>
        <v>1.47</v>
      </c>
      <c r="O50" s="15">
        <f>'[1]TCE - ANEXO III - Preencher'!P59</f>
        <v>0</v>
      </c>
      <c r="P50" s="16">
        <f t="shared" si="2"/>
        <v>1.47</v>
      </c>
      <c r="Q50" s="15">
        <f>'[1]TCE - ANEXO III - Preencher'!R59</f>
        <v>180.51999999999998</v>
      </c>
      <c r="R50" s="15">
        <f>'[1]TCE - ANEXO III - Preencher'!S59</f>
        <v>87.53</v>
      </c>
      <c r="S50" s="16">
        <f t="shared" si="3"/>
        <v>92.989999999999981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1704</v>
      </c>
      <c r="Y50" s="15">
        <f>'[1]TCE - ANEXO III - Preencher'!Z59</f>
        <v>0</v>
      </c>
      <c r="Z50" s="16">
        <f t="shared" si="5"/>
        <v>1704</v>
      </c>
      <c r="AA50" s="17" t="str">
        <f>IF('[1]TCE - ANEXO III - Preencher'!AB59="","",'[1]TCE - ANEXO III - Preencher'!AB59)</f>
        <v/>
      </c>
      <c r="AB50" s="15">
        <f t="shared" si="0"/>
        <v>2142.63</v>
      </c>
    </row>
    <row r="51" spans="1:28" x14ac:dyDescent="0.2">
      <c r="A51" s="8">
        <f>IFERROR(VLOOKUP(B51,'[1]DADOS (OCULTAR)'!$Q$3:$S$136,3,0),"")</f>
        <v>9767633001095</v>
      </c>
      <c r="B51" s="9" t="str">
        <f>'[1]TCE - ANEXO III - Preencher'!C60</f>
        <v>UPA PAULISTA - CG Nº 003/2022</v>
      </c>
      <c r="C51" s="10"/>
      <c r="D51" s="11" t="str">
        <f>'[1]TCE - ANEXO III - Preencher'!E60</f>
        <v>ELIANA MARIA DUARTE DA SILVA FRANCA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2234-45</v>
      </c>
      <c r="G51" s="13" t="str">
        <f>IF('[1]TCE - ANEXO III - Preencher'!H60="","",'[1]TCE - ANEXO III - Preencher'!H60)</f>
        <v>02/2026</v>
      </c>
      <c r="H51" s="14" t="str">
        <f>'[1]TCE - ANEXO III - Preencher'!I60</f>
        <v>0,00</v>
      </c>
      <c r="I51" s="14">
        <f>'[1]TCE - ANEXO III - Preencher'!J60</f>
        <v>663.2</v>
      </c>
      <c r="J51" s="14">
        <f>'[1]TCE - ANEXO III - Preencher'!K60</f>
        <v>0</v>
      </c>
      <c r="K51" s="15">
        <f>'[1]TCE - ANEXO III - Preencher'!L60</f>
        <v>200.77</v>
      </c>
      <c r="L51" s="15">
        <f>'[1]TCE - ANEXO III - Preencher'!M60</f>
        <v>17.75</v>
      </c>
      <c r="M51" s="15">
        <f t="shared" si="1"/>
        <v>183.02</v>
      </c>
      <c r="N51" s="15">
        <f>'[1]TCE - ANEXO III - Preencher'!O60</f>
        <v>1.47</v>
      </c>
      <c r="O51" s="15">
        <f>'[1]TCE - ANEXO III - Preencher'!P60</f>
        <v>0</v>
      </c>
      <c r="P51" s="16">
        <f t="shared" si="2"/>
        <v>1.47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847.69</v>
      </c>
    </row>
    <row r="52" spans="1:28" x14ac:dyDescent="0.2">
      <c r="A52" s="8">
        <f>IFERROR(VLOOKUP(B52,'[1]DADOS (OCULTAR)'!$Q$3:$S$136,3,0),"")</f>
        <v>9767633001095</v>
      </c>
      <c r="B52" s="9" t="str">
        <f>'[1]TCE - ANEXO III - Preencher'!C61</f>
        <v>UPA PAULISTA - CG Nº 003/2022</v>
      </c>
      <c r="C52" s="10"/>
      <c r="D52" s="11" t="str">
        <f>'[1]TCE - ANEXO III - Preencher'!E61</f>
        <v>ELISANGELA MARIA SALES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02/2026</v>
      </c>
      <c r="H52" s="14" t="str">
        <f>'[1]TCE - ANEXO III - Preencher'!I61</f>
        <v>0,00</v>
      </c>
      <c r="I52" s="14">
        <f>'[1]TCE - ANEXO III - Preencher'!J61</f>
        <v>193.01</v>
      </c>
      <c r="J52" s="14">
        <f>'[1]TCE - ANEXO III - Preencher'!K61</f>
        <v>0</v>
      </c>
      <c r="K52" s="15">
        <f>'[1]TCE - ANEXO III - Preencher'!L61</f>
        <v>200.77</v>
      </c>
      <c r="L52" s="15">
        <f>'[1]TCE - ANEXO III - Preencher'!M61</f>
        <v>16.21</v>
      </c>
      <c r="M52" s="15">
        <f t="shared" si="1"/>
        <v>184.56</v>
      </c>
      <c r="N52" s="15">
        <f>'[1]TCE - ANEXO III - Preencher'!O61</f>
        <v>1.47</v>
      </c>
      <c r="O52" s="15">
        <f>'[1]TCE - ANEXO III - Preencher'!P61</f>
        <v>0</v>
      </c>
      <c r="P52" s="16">
        <f t="shared" si="2"/>
        <v>1.47</v>
      </c>
      <c r="Q52" s="15">
        <f>'[1]TCE - ANEXO III - Preencher'!R61</f>
        <v>323.99</v>
      </c>
      <c r="R52" s="15">
        <f>'[1]TCE - ANEXO III - Preencher'!S61</f>
        <v>81.05</v>
      </c>
      <c r="S52" s="16">
        <f t="shared" si="3"/>
        <v>242.94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/>
      </c>
      <c r="AB52" s="15">
        <f t="shared" si="0"/>
        <v>2325.98</v>
      </c>
    </row>
    <row r="53" spans="1:28" x14ac:dyDescent="0.2">
      <c r="A53" s="8">
        <f>IFERROR(VLOOKUP(B53,'[1]DADOS (OCULTAR)'!$Q$3:$S$136,3,0),"")</f>
        <v>9767633001095</v>
      </c>
      <c r="B53" s="9" t="str">
        <f>'[1]TCE - ANEXO III - Preencher'!C62</f>
        <v>UPA PAULISTA - CG Nº 003/2022</v>
      </c>
      <c r="C53" s="10"/>
      <c r="D53" s="11" t="str">
        <f>'[1]TCE - ANEXO III - Preencher'!E62</f>
        <v>ELLEN KETLY OLIVEIRA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02/2026</v>
      </c>
      <c r="H53" s="14" t="str">
        <f>'[1]TCE - ANEXO III - Preencher'!I62</f>
        <v>0,00</v>
      </c>
      <c r="I53" s="14">
        <f>'[1]TCE - ANEXO III - Preencher'!J62</f>
        <v>165.9</v>
      </c>
      <c r="J53" s="14">
        <f>'[1]TCE - ANEXO III - Preencher'!K62</f>
        <v>0</v>
      </c>
      <c r="K53" s="15">
        <f>'[1]TCE - ANEXO III - Preencher'!L62</f>
        <v>200.77</v>
      </c>
      <c r="L53" s="15">
        <f>'[1]TCE - ANEXO III - Preencher'!M62</f>
        <v>16.21</v>
      </c>
      <c r="M53" s="15">
        <f t="shared" si="1"/>
        <v>184.56</v>
      </c>
      <c r="N53" s="15">
        <f>'[1]TCE - ANEXO III - Preencher'!O62</f>
        <v>1.47</v>
      </c>
      <c r="O53" s="15">
        <f>'[1]TCE - ANEXO III - Preencher'!P62</f>
        <v>0</v>
      </c>
      <c r="P53" s="16">
        <f t="shared" si="2"/>
        <v>1.47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162.04</v>
      </c>
      <c r="U53" s="15">
        <f>'[1]TCE - ANEXO III - Preencher'!V62</f>
        <v>0</v>
      </c>
      <c r="V53" s="16">
        <f t="shared" si="4"/>
        <v>162.04</v>
      </c>
      <c r="W53" s="17" t="str">
        <f>IF('[1]TCE - ANEXO III - Preencher'!X62="","",'[1]TCE - ANEXO III - Preencher'!X62)</f>
        <v/>
      </c>
      <c r="X53" s="15">
        <f>'[1]TCE - ANEXO III - Preencher'!Y62</f>
        <v>1704</v>
      </c>
      <c r="Y53" s="15">
        <f>'[1]TCE - ANEXO III - Preencher'!Z62</f>
        <v>0</v>
      </c>
      <c r="Z53" s="16">
        <f t="shared" si="5"/>
        <v>1704</v>
      </c>
      <c r="AA53" s="17" t="str">
        <f>IF('[1]TCE - ANEXO III - Preencher'!AB62="","",'[1]TCE - ANEXO III - Preencher'!AB62)</f>
        <v/>
      </c>
      <c r="AB53" s="15">
        <f t="shared" si="0"/>
        <v>2217.9700000000003</v>
      </c>
    </row>
    <row r="54" spans="1:28" x14ac:dyDescent="0.2">
      <c r="A54" s="8">
        <f>IFERROR(VLOOKUP(B54,'[1]DADOS (OCULTAR)'!$Q$3:$S$136,3,0),"")</f>
        <v>9767633001095</v>
      </c>
      <c r="B54" s="9" t="str">
        <f>'[1]TCE - ANEXO III - Preencher'!C63</f>
        <v>UPA PAULISTA - CG Nº 003/2022</v>
      </c>
      <c r="C54" s="10"/>
      <c r="D54" s="11" t="str">
        <f>'[1]TCE - ANEXO III - Preencher'!E63</f>
        <v xml:space="preserve">ELON FERREIRA DE ARAUJO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02/2026</v>
      </c>
      <c r="H54" s="14" t="str">
        <f>'[1]TCE - ANEXO III - Preencher'!I63</f>
        <v>0,00</v>
      </c>
      <c r="I54" s="14">
        <f>'[1]TCE - ANEXO III - Preencher'!J63</f>
        <v>178.09</v>
      </c>
      <c r="J54" s="14">
        <f>'[1]TCE - ANEXO III - Preencher'!K63</f>
        <v>0</v>
      </c>
      <c r="K54" s="15">
        <f>'[1]TCE - ANEXO III - Preencher'!L63</f>
        <v>200.77</v>
      </c>
      <c r="L54" s="15">
        <f>'[1]TCE - ANEXO III - Preencher'!M63</f>
        <v>16.21</v>
      </c>
      <c r="M54" s="15">
        <f t="shared" si="1"/>
        <v>184.56</v>
      </c>
      <c r="N54" s="15">
        <f>'[1]TCE - ANEXO III - Preencher'!O63</f>
        <v>1.47</v>
      </c>
      <c r="O54" s="15">
        <f>'[1]TCE - ANEXO III - Preencher'!P63</f>
        <v>0</v>
      </c>
      <c r="P54" s="16">
        <f t="shared" si="2"/>
        <v>1.47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/>
      </c>
      <c r="AB54" s="15">
        <f t="shared" si="0"/>
        <v>2068.12</v>
      </c>
    </row>
    <row r="55" spans="1:28" x14ac:dyDescent="0.2">
      <c r="A55" s="8">
        <f>IFERROR(VLOOKUP(B55,'[1]DADOS (OCULTAR)'!$Q$3:$S$136,3,0),"")</f>
        <v>9767633001095</v>
      </c>
      <c r="B55" s="9" t="str">
        <f>'[1]TCE - ANEXO III - Preencher'!C64</f>
        <v>UPA PAULISTA - CG Nº 003/2022</v>
      </c>
      <c r="C55" s="10"/>
      <c r="D55" s="11" t="str">
        <f>'[1]TCE - ANEXO III - Preencher'!E64</f>
        <v>ELTON JOSE OLIVEIRA DO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02/2026</v>
      </c>
      <c r="H55" s="14" t="str">
        <f>'[1]TCE - ANEXO III - Preencher'!I64</f>
        <v>0,00</v>
      </c>
      <c r="I55" s="14">
        <f>'[1]TCE - ANEXO III - Preencher'!J64</f>
        <v>230.82</v>
      </c>
      <c r="J55" s="14">
        <f>'[1]TCE - ANEXO III - Preencher'!K64</f>
        <v>0</v>
      </c>
      <c r="K55" s="15">
        <f>'[1]TCE - ANEXO III - Preencher'!L64</f>
        <v>200.77</v>
      </c>
      <c r="L55" s="15">
        <f>'[1]TCE - ANEXO III - Preencher'!M64</f>
        <v>3.05</v>
      </c>
      <c r="M55" s="15">
        <f t="shared" si="1"/>
        <v>197.72</v>
      </c>
      <c r="N55" s="15">
        <f>'[1]TCE - ANEXO III - Preencher'!O64</f>
        <v>2.95</v>
      </c>
      <c r="O55" s="15">
        <f>'[1]TCE - ANEXO III - Preencher'!P64</f>
        <v>0</v>
      </c>
      <c r="P55" s="16">
        <f t="shared" si="2"/>
        <v>2.95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2282.8200000000002</v>
      </c>
      <c r="Y55" s="15">
        <f>'[1]TCE - ANEXO III - Preencher'!Z64</f>
        <v>0</v>
      </c>
      <c r="Z55" s="16">
        <f t="shared" si="5"/>
        <v>2282.8200000000002</v>
      </c>
      <c r="AA55" s="17" t="str">
        <f>IF('[1]TCE - ANEXO III - Preencher'!AB64="","",'[1]TCE - ANEXO III - Preencher'!AB64)</f>
        <v/>
      </c>
      <c r="AB55" s="15">
        <f t="shared" si="0"/>
        <v>2714.31</v>
      </c>
    </row>
    <row r="56" spans="1:28" x14ac:dyDescent="0.2">
      <c r="A56" s="8">
        <f>IFERROR(VLOOKUP(B56,'[1]DADOS (OCULTAR)'!$Q$3:$S$136,3,0),"")</f>
        <v>9767633001095</v>
      </c>
      <c r="B56" s="9" t="str">
        <f>'[1]TCE - ANEXO III - Preencher'!C65</f>
        <v>UPA PAULISTA - CG Nº 003/2022</v>
      </c>
      <c r="C56" s="10"/>
      <c r="D56" s="11" t="str">
        <f>'[1]TCE - ANEXO III - Preencher'!E65</f>
        <v>EMANUELA PEREIRA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2516-05</v>
      </c>
      <c r="G56" s="13" t="str">
        <f>IF('[1]TCE - ANEXO III - Preencher'!H65="","",'[1]TCE - ANEXO III - Preencher'!H65)</f>
        <v>02/2026</v>
      </c>
      <c r="H56" s="14" t="str">
        <f>'[1]TCE - ANEXO III - Preencher'!I65</f>
        <v>0,00</v>
      </c>
      <c r="I56" s="14">
        <f>'[1]TCE - ANEXO III - Preencher'!J65</f>
        <v>289.70999999999998</v>
      </c>
      <c r="J56" s="14">
        <f>'[1]TCE - ANEXO III - Preencher'!K65</f>
        <v>0</v>
      </c>
      <c r="K56" s="15">
        <f>'[1]TCE - ANEXO III - Preencher'!L65</f>
        <v>200.77</v>
      </c>
      <c r="L56" s="15">
        <f>'[1]TCE - ANEXO III - Preencher'!M65</f>
        <v>32.42</v>
      </c>
      <c r="M56" s="15">
        <f t="shared" si="1"/>
        <v>168.35000000000002</v>
      </c>
      <c r="N56" s="15">
        <f>'[1]TCE - ANEXO III - Preencher'!O65</f>
        <v>1.47</v>
      </c>
      <c r="O56" s="15">
        <f>'[1]TCE - ANEXO III - Preencher'!P65</f>
        <v>0</v>
      </c>
      <c r="P56" s="16">
        <f t="shared" si="2"/>
        <v>1.47</v>
      </c>
      <c r="Q56" s="15">
        <f>'[1]TCE - ANEXO III - Preencher'!R65</f>
        <v>180.51999999999998</v>
      </c>
      <c r="R56" s="15">
        <f>'[1]TCE - ANEXO III - Preencher'!S65</f>
        <v>167</v>
      </c>
      <c r="S56" s="16">
        <f t="shared" si="3"/>
        <v>13.519999999999982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473.05</v>
      </c>
    </row>
    <row r="57" spans="1:28" x14ac:dyDescent="0.2">
      <c r="A57" s="8">
        <f>IFERROR(VLOOKUP(B57,'[1]DADOS (OCULTAR)'!$Q$3:$S$136,3,0),"")</f>
        <v>9767633001095</v>
      </c>
      <c r="B57" s="9" t="str">
        <f>'[1]TCE - ANEXO III - Preencher'!C66</f>
        <v>UPA PAULISTA - CG Nº 003/2022</v>
      </c>
      <c r="C57" s="10"/>
      <c r="D57" s="11" t="str">
        <f>'[1]TCE - ANEXO III - Preencher'!E66</f>
        <v>EMERSON DA SILVA SINESIO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02/2026</v>
      </c>
      <c r="H57" s="14" t="str">
        <f>'[1]TCE - ANEXO III - Preencher'!I66</f>
        <v>0,00</v>
      </c>
      <c r="I57" s="14">
        <f>'[1]TCE - ANEXO III - Preencher'!J66</f>
        <v>155.61000000000001</v>
      </c>
      <c r="J57" s="14">
        <f>'[1]TCE - ANEXO III - Preencher'!K66</f>
        <v>0</v>
      </c>
      <c r="K57" s="15">
        <f>'[1]TCE - ANEXO III - Preencher'!L66</f>
        <v>200.77</v>
      </c>
      <c r="L57" s="15">
        <f>'[1]TCE - ANEXO III - Preencher'!M66</f>
        <v>16.21</v>
      </c>
      <c r="M57" s="15">
        <f t="shared" si="1"/>
        <v>184.56</v>
      </c>
      <c r="N57" s="15">
        <f>'[1]TCE - ANEXO III - Preencher'!O66</f>
        <v>1.47</v>
      </c>
      <c r="O57" s="15">
        <f>'[1]TCE - ANEXO III - Preencher'!P66</f>
        <v>0</v>
      </c>
      <c r="P57" s="16">
        <f t="shared" si="2"/>
        <v>1.47</v>
      </c>
      <c r="Q57" s="15">
        <f>'[1]TCE - ANEXO III - Preencher'!R66</f>
        <v>180.51999999999998</v>
      </c>
      <c r="R57" s="15">
        <f>'[1]TCE - ANEXO III - Preencher'!S66</f>
        <v>90.78</v>
      </c>
      <c r="S57" s="16">
        <f t="shared" si="3"/>
        <v>89.739999999999981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/>
      </c>
      <c r="AB57" s="15">
        <f t="shared" si="0"/>
        <v>2135.38</v>
      </c>
    </row>
    <row r="58" spans="1:28" x14ac:dyDescent="0.2">
      <c r="A58" s="8">
        <f>IFERROR(VLOOKUP(B58,'[1]DADOS (OCULTAR)'!$Q$3:$S$136,3,0),"")</f>
        <v>9767633001095</v>
      </c>
      <c r="B58" s="9" t="str">
        <f>'[1]TCE - ANEXO III - Preencher'!C67</f>
        <v>UPA PAULISTA - CG Nº 003/2022</v>
      </c>
      <c r="C58" s="10"/>
      <c r="D58" s="11" t="str">
        <f>'[1]TCE - ANEXO III - Preencher'!E67</f>
        <v>EMERSON LEANDRO ARAUJO BARBOSA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02/2026</v>
      </c>
      <c r="H58" s="14" t="str">
        <f>'[1]TCE - ANEXO III - Preencher'!I67</f>
        <v>0,00</v>
      </c>
      <c r="I58" s="14">
        <f>'[1]TCE - ANEXO III - Preencher'!J67</f>
        <v>185.76</v>
      </c>
      <c r="J58" s="14">
        <f>'[1]TCE - ANEXO III - Preencher'!K67</f>
        <v>0</v>
      </c>
      <c r="K58" s="15">
        <f>'[1]TCE - ANEXO III - Preencher'!L67</f>
        <v>200.77</v>
      </c>
      <c r="L58" s="15">
        <f>'[1]TCE - ANEXO III - Preencher'!M67</f>
        <v>16.21</v>
      </c>
      <c r="M58" s="15">
        <f t="shared" si="1"/>
        <v>184.56</v>
      </c>
      <c r="N58" s="15">
        <f>'[1]TCE - ANEXO III - Preencher'!O67</f>
        <v>1.47</v>
      </c>
      <c r="O58" s="15">
        <f>'[1]TCE - ANEXO III - Preencher'!P67</f>
        <v>0</v>
      </c>
      <c r="P58" s="16">
        <f t="shared" si="2"/>
        <v>1.47</v>
      </c>
      <c r="Q58" s="15">
        <f>'[1]TCE - ANEXO III - Preencher'!R67</f>
        <v>151.91999999999999</v>
      </c>
      <c r="R58" s="15">
        <f>'[1]TCE - ANEXO III - Preencher'!S67</f>
        <v>97.26</v>
      </c>
      <c r="S58" s="16">
        <f t="shared" si="3"/>
        <v>54.659999999999982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1476.8</v>
      </c>
      <c r="Y58" s="15">
        <f>'[1]TCE - ANEXO III - Preencher'!Z67</f>
        <v>0</v>
      </c>
      <c r="Z58" s="16">
        <f t="shared" si="5"/>
        <v>1476.8</v>
      </c>
      <c r="AA58" s="17" t="str">
        <f>IF('[1]TCE - ANEXO III - Preencher'!AB67="","",'[1]TCE - ANEXO III - Preencher'!AB67)</f>
        <v/>
      </c>
      <c r="AB58" s="15">
        <f t="shared" si="0"/>
        <v>1903.25</v>
      </c>
    </row>
    <row r="59" spans="1:28" x14ac:dyDescent="0.2">
      <c r="A59" s="8">
        <f>IFERROR(VLOOKUP(B59,'[1]DADOS (OCULTAR)'!$Q$3:$S$136,3,0),"")</f>
        <v>9767633001095</v>
      </c>
      <c r="B59" s="9" t="str">
        <f>'[1]TCE - ANEXO III - Preencher'!C68</f>
        <v>UPA PAULISTA - CG Nº 003/2022</v>
      </c>
      <c r="C59" s="10"/>
      <c r="D59" s="11" t="str">
        <f>'[1]TCE - ANEXO III - Preencher'!E68</f>
        <v>EMILLY FERREIRA VIANNA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4221-10</v>
      </c>
      <c r="G59" s="13" t="str">
        <f>IF('[1]TCE - ANEXO III - Preencher'!H68="","",'[1]TCE - ANEXO III - Preencher'!H68)</f>
        <v>02/2026</v>
      </c>
      <c r="H59" s="14" t="str">
        <f>'[1]TCE - ANEXO III - Preencher'!I68</f>
        <v>0,00</v>
      </c>
      <c r="I59" s="14">
        <f>'[1]TCE - ANEXO III - Preencher'!J68</f>
        <v>11.16</v>
      </c>
      <c r="J59" s="14">
        <f>'[1]TCE - ANEXO III - Preencher'!K68</f>
        <v>0</v>
      </c>
      <c r="K59" s="15">
        <f>'[1]TCE - ANEXO III - Preencher'!L68</f>
        <v>200.77</v>
      </c>
      <c r="L59" s="15">
        <f>'[1]TCE - ANEXO III - Preencher'!M68</f>
        <v>0</v>
      </c>
      <c r="M59" s="15">
        <f t="shared" si="1"/>
        <v>200.77</v>
      </c>
      <c r="N59" s="15">
        <f>'[1]TCE - ANEXO III - Preencher'!O68</f>
        <v>1.47</v>
      </c>
      <c r="O59" s="15">
        <f>'[1]TCE - ANEXO III - Preencher'!P68</f>
        <v>0</v>
      </c>
      <c r="P59" s="16">
        <f t="shared" si="2"/>
        <v>1.47</v>
      </c>
      <c r="Q59" s="15">
        <f>'[1]TCE - ANEXO III - Preencher'!R68</f>
        <v>198.86</v>
      </c>
      <c r="R59" s="15">
        <f>'[1]TCE - ANEXO III - Preencher'!S68</f>
        <v>0</v>
      </c>
      <c r="S59" s="16">
        <f t="shared" si="3"/>
        <v>198.86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412.26</v>
      </c>
    </row>
    <row r="60" spans="1:28" x14ac:dyDescent="0.2">
      <c r="A60" s="8">
        <f>IFERROR(VLOOKUP(B60,'[1]DADOS (OCULTAR)'!$Q$3:$S$136,3,0),"")</f>
        <v>9767633001095</v>
      </c>
      <c r="B60" s="9" t="str">
        <f>'[1]TCE - ANEXO III - Preencher'!C69</f>
        <v>UPA PAULISTA - CG Nº 003/2022</v>
      </c>
      <c r="C60" s="10"/>
      <c r="D60" s="11" t="str">
        <f>'[1]TCE - ANEXO III - Preencher'!E69</f>
        <v>EMILY MICHELI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4221-10</v>
      </c>
      <c r="G60" s="13" t="str">
        <f>IF('[1]TCE - ANEXO III - Preencher'!H69="","",'[1]TCE - ANEXO III - Preencher'!H69)</f>
        <v>02/2026</v>
      </c>
      <c r="H60" s="14" t="str">
        <f>'[1]TCE - ANEXO III - Preencher'!I69</f>
        <v>0,00</v>
      </c>
      <c r="I60" s="14">
        <f>'[1]TCE - ANEXO III - Preencher'!J69</f>
        <v>155.61000000000001</v>
      </c>
      <c r="J60" s="14">
        <f>'[1]TCE - ANEXO III - Preencher'!K69</f>
        <v>0</v>
      </c>
      <c r="K60" s="15">
        <f>'[1]TCE - ANEXO III - Preencher'!L69</f>
        <v>200.77</v>
      </c>
      <c r="L60" s="15">
        <f>'[1]TCE - ANEXO III - Preencher'!M69</f>
        <v>16.21</v>
      </c>
      <c r="M60" s="15">
        <f t="shared" si="1"/>
        <v>184.56</v>
      </c>
      <c r="N60" s="15">
        <f>'[1]TCE - ANEXO III - Preencher'!O69</f>
        <v>1.47</v>
      </c>
      <c r="O60" s="15">
        <f>'[1]TCE - ANEXO III - Preencher'!P69</f>
        <v>0</v>
      </c>
      <c r="P60" s="16">
        <f t="shared" si="2"/>
        <v>1.47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341.64000000000004</v>
      </c>
    </row>
    <row r="61" spans="1:28" x14ac:dyDescent="0.2">
      <c r="A61" s="8">
        <f>IFERROR(VLOOKUP(B61,'[1]DADOS (OCULTAR)'!$Q$3:$S$136,3,0),"")</f>
        <v>9767633001095</v>
      </c>
      <c r="B61" s="9" t="str">
        <f>'[1]TCE - ANEXO III - Preencher'!C70</f>
        <v>UPA PAULISTA - CG Nº 003/2022</v>
      </c>
      <c r="C61" s="10"/>
      <c r="D61" s="11" t="str">
        <f>'[1]TCE - ANEXO III - Preencher'!E70</f>
        <v>ESTER FELIX DE OLIVEIRA FREIRE ALBUQUERQUE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02/2026</v>
      </c>
      <c r="H61" s="14" t="str">
        <f>'[1]TCE - ANEXO III - Preencher'!I70</f>
        <v>0,00</v>
      </c>
      <c r="I61" s="14">
        <f>'[1]TCE - ANEXO III - Preencher'!J70</f>
        <v>245.97</v>
      </c>
      <c r="J61" s="14">
        <f>'[1]TCE - ANEXO III - Preencher'!K70</f>
        <v>0</v>
      </c>
      <c r="K61" s="15">
        <f>'[1]TCE - ANEXO III - Preencher'!L70</f>
        <v>200.77</v>
      </c>
      <c r="L61" s="15">
        <f>'[1]TCE - ANEXO III - Preencher'!M70</f>
        <v>2.79</v>
      </c>
      <c r="M61" s="15">
        <f t="shared" si="1"/>
        <v>197.98000000000002</v>
      </c>
      <c r="N61" s="15">
        <f>'[1]TCE - ANEXO III - Preencher'!O70</f>
        <v>2.95</v>
      </c>
      <c r="O61" s="15">
        <f>'[1]TCE - ANEXO III - Preencher'!P70</f>
        <v>0</v>
      </c>
      <c r="P61" s="16">
        <f t="shared" si="2"/>
        <v>2.95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2459.15</v>
      </c>
      <c r="Y61" s="15">
        <f>'[1]TCE - ANEXO III - Preencher'!Z70</f>
        <v>0</v>
      </c>
      <c r="Z61" s="16">
        <f t="shared" si="5"/>
        <v>2459.15</v>
      </c>
      <c r="AA61" s="17" t="str">
        <f>IF('[1]TCE - ANEXO III - Preencher'!AB70="","",'[1]TCE - ANEXO III - Preencher'!AB70)</f>
        <v/>
      </c>
      <c r="AB61" s="15">
        <f t="shared" si="0"/>
        <v>2906.05</v>
      </c>
    </row>
    <row r="62" spans="1:28" x14ac:dyDescent="0.2">
      <c r="A62" s="8">
        <f>IFERROR(VLOOKUP(B62,'[1]DADOS (OCULTAR)'!$Q$3:$S$136,3,0),"")</f>
        <v>9767633001095</v>
      </c>
      <c r="B62" s="9" t="str">
        <f>'[1]TCE - ANEXO III - Preencher'!C71</f>
        <v>UPA PAULISTA - CG Nº 003/2022</v>
      </c>
      <c r="C62" s="10"/>
      <c r="D62" s="11" t="str">
        <f>'[1]TCE - ANEXO III - Preencher'!E71</f>
        <v>EVELI RANIELE DA SILVA RAMOS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02/2026</v>
      </c>
      <c r="H62" s="14" t="str">
        <f>'[1]TCE - ANEXO III - Preencher'!I71</f>
        <v>0,00</v>
      </c>
      <c r="I62" s="14">
        <f>'[1]TCE - ANEXO III - Preencher'!J71</f>
        <v>185.76</v>
      </c>
      <c r="J62" s="14">
        <f>'[1]TCE - ANEXO III - Preencher'!K71</f>
        <v>0</v>
      </c>
      <c r="K62" s="15">
        <f>'[1]TCE - ANEXO III - Preencher'!L71</f>
        <v>200.77</v>
      </c>
      <c r="L62" s="15">
        <f>'[1]TCE - ANEXO III - Preencher'!M71</f>
        <v>16.21</v>
      </c>
      <c r="M62" s="15">
        <f t="shared" si="1"/>
        <v>184.56</v>
      </c>
      <c r="N62" s="15">
        <f>'[1]TCE - ANEXO III - Preencher'!O71</f>
        <v>1.47</v>
      </c>
      <c r="O62" s="15">
        <f>'[1]TCE - ANEXO III - Preencher'!P71</f>
        <v>0</v>
      </c>
      <c r="P62" s="16">
        <f t="shared" si="2"/>
        <v>1.47</v>
      </c>
      <c r="Q62" s="15">
        <f>'[1]TCE - ANEXO III - Preencher'!R71</f>
        <v>8.4499999999999993</v>
      </c>
      <c r="R62" s="15">
        <f>'[1]TCE - ANEXO III - Preencher'!S71</f>
        <v>11.2</v>
      </c>
      <c r="S62" s="16">
        <f t="shared" si="3"/>
        <v>-2.75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1704</v>
      </c>
      <c r="Y62" s="15">
        <f>'[1]TCE - ANEXO III - Preencher'!Z71</f>
        <v>0</v>
      </c>
      <c r="Z62" s="16">
        <f t="shared" si="5"/>
        <v>1704</v>
      </c>
      <c r="AA62" s="17" t="str">
        <f>IF('[1]TCE - ANEXO III - Preencher'!AB71="","",'[1]TCE - ANEXO III - Preencher'!AB71)</f>
        <v/>
      </c>
      <c r="AB62" s="15">
        <f t="shared" si="0"/>
        <v>2073.04</v>
      </c>
    </row>
    <row r="63" spans="1:28" x14ac:dyDescent="0.2">
      <c r="A63" s="8">
        <f>IFERROR(VLOOKUP(B63,'[1]DADOS (OCULTAR)'!$Q$3:$S$136,3,0),"")</f>
        <v>9767633001095</v>
      </c>
      <c r="B63" s="9" t="str">
        <f>'[1]TCE - ANEXO III - Preencher'!C72</f>
        <v>UPA PAULISTA - CG Nº 003/2022</v>
      </c>
      <c r="C63" s="10"/>
      <c r="D63" s="11" t="str">
        <f>'[1]TCE - ANEXO III - Preencher'!E72</f>
        <v xml:space="preserve">FABIANA SOARES DE FRANCA DOS PRAZERES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02/2026</v>
      </c>
      <c r="H63" s="14" t="str">
        <f>'[1]TCE - ANEXO III - Preencher'!I72</f>
        <v>0,00</v>
      </c>
      <c r="I63" s="14">
        <f>'[1]TCE - ANEXO III - Preencher'!J72</f>
        <v>229.08</v>
      </c>
      <c r="J63" s="14">
        <f>'[1]TCE - ANEXO III - Preencher'!K72</f>
        <v>0</v>
      </c>
      <c r="K63" s="15">
        <f>'[1]TCE - ANEXO III - Preencher'!L72</f>
        <v>200.77</v>
      </c>
      <c r="L63" s="15">
        <f>'[1]TCE - ANEXO III - Preencher'!M72</f>
        <v>2.79</v>
      </c>
      <c r="M63" s="15">
        <f t="shared" si="1"/>
        <v>197.98000000000002</v>
      </c>
      <c r="N63" s="15">
        <f>'[1]TCE - ANEXO III - Preencher'!O72</f>
        <v>2.95</v>
      </c>
      <c r="O63" s="15">
        <f>'[1]TCE - ANEXO III - Preencher'!P72</f>
        <v>0</v>
      </c>
      <c r="P63" s="16">
        <f t="shared" si="2"/>
        <v>2.95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2459.15</v>
      </c>
      <c r="Y63" s="15">
        <f>'[1]TCE - ANEXO III - Preencher'!Z72</f>
        <v>0</v>
      </c>
      <c r="Z63" s="16">
        <f t="shared" si="5"/>
        <v>2459.15</v>
      </c>
      <c r="AA63" s="17" t="str">
        <f>IF('[1]TCE - ANEXO III - Preencher'!AB72="","",'[1]TCE - ANEXO III - Preencher'!AB72)</f>
        <v/>
      </c>
      <c r="AB63" s="15">
        <f t="shared" si="0"/>
        <v>2889.1600000000003</v>
      </c>
    </row>
    <row r="64" spans="1:28" x14ac:dyDescent="0.2">
      <c r="A64" s="8">
        <f>IFERROR(VLOOKUP(B64,'[1]DADOS (OCULTAR)'!$Q$3:$S$136,3,0),"")</f>
        <v>9767633001095</v>
      </c>
      <c r="B64" s="9" t="str">
        <f>'[1]TCE - ANEXO III - Preencher'!C73</f>
        <v>UPA PAULISTA - CG Nº 003/2022</v>
      </c>
      <c r="C64" s="10"/>
      <c r="D64" s="11" t="str">
        <f>'[1]TCE - ANEXO III - Preencher'!E73</f>
        <v>FABIOLA RIBEIRO FERREIRA DA SILVA VILA NOVA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02/2026</v>
      </c>
      <c r="H64" s="14" t="str">
        <f>'[1]TCE - ANEXO III - Preencher'!I73</f>
        <v>0,00</v>
      </c>
      <c r="I64" s="14">
        <f>'[1]TCE - ANEXO III - Preencher'!J73</f>
        <v>163.61000000000001</v>
      </c>
      <c r="J64" s="14">
        <f>'[1]TCE - ANEXO III - Preencher'!K73</f>
        <v>0</v>
      </c>
      <c r="K64" s="15">
        <f>'[1]TCE - ANEXO III - Preencher'!L73</f>
        <v>200.77</v>
      </c>
      <c r="L64" s="15">
        <f>'[1]TCE - ANEXO III - Preencher'!M73</f>
        <v>16.21</v>
      </c>
      <c r="M64" s="15">
        <f t="shared" si="1"/>
        <v>184.56</v>
      </c>
      <c r="N64" s="15">
        <f>'[1]TCE - ANEXO III - Preencher'!O73</f>
        <v>1.47</v>
      </c>
      <c r="O64" s="15">
        <f>'[1]TCE - ANEXO III - Preencher'!P73</f>
        <v>0</v>
      </c>
      <c r="P64" s="16">
        <f t="shared" si="2"/>
        <v>1.47</v>
      </c>
      <c r="Q64" s="15">
        <f>'[1]TCE - ANEXO III - Preencher'!R73</f>
        <v>323.99</v>
      </c>
      <c r="R64" s="15">
        <f>'[1]TCE - ANEXO III - Preencher'!S73</f>
        <v>97.26</v>
      </c>
      <c r="S64" s="16">
        <f t="shared" si="3"/>
        <v>226.73000000000002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1704</v>
      </c>
      <c r="Y64" s="15">
        <f>'[1]TCE - ANEXO III - Preencher'!Z73</f>
        <v>0</v>
      </c>
      <c r="Z64" s="16">
        <f t="shared" si="5"/>
        <v>1704</v>
      </c>
      <c r="AA64" s="17" t="str">
        <f>IF('[1]TCE - ANEXO III - Preencher'!AB73="","",'[1]TCE - ANEXO III - Preencher'!AB73)</f>
        <v/>
      </c>
      <c r="AB64" s="15">
        <f t="shared" si="0"/>
        <v>2280.37</v>
      </c>
    </row>
    <row r="65" spans="1:28" x14ac:dyDescent="0.2">
      <c r="A65" s="8">
        <f>IFERROR(VLOOKUP(B65,'[1]DADOS (OCULTAR)'!$Q$3:$S$136,3,0),"")</f>
        <v>9767633001095</v>
      </c>
      <c r="B65" s="9" t="str">
        <f>'[1]TCE - ANEXO III - Preencher'!C74</f>
        <v>UPA PAULISTA - CG Nº 003/2022</v>
      </c>
      <c r="C65" s="10"/>
      <c r="D65" s="11" t="str">
        <f>'[1]TCE - ANEXO III - Preencher'!E74</f>
        <v>FERNANDA CECILIA DE FREITAS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4221-10</v>
      </c>
      <c r="G65" s="13" t="str">
        <f>IF('[1]TCE - ANEXO III - Preencher'!H74="","",'[1]TCE - ANEXO III - Preencher'!H74)</f>
        <v>02/2026</v>
      </c>
      <c r="H65" s="14" t="str">
        <f>'[1]TCE - ANEXO III - Preencher'!I74</f>
        <v>0,00</v>
      </c>
      <c r="I65" s="14">
        <f>'[1]TCE - ANEXO III - Preencher'!J74</f>
        <v>175.41</v>
      </c>
      <c r="J65" s="14">
        <f>'[1]TCE - ANEXO III - Preencher'!K74</f>
        <v>0</v>
      </c>
      <c r="K65" s="15">
        <f>'[1]TCE - ANEXO III - Preencher'!L74</f>
        <v>200.77</v>
      </c>
      <c r="L65" s="15">
        <f>'[1]TCE - ANEXO III - Preencher'!M74</f>
        <v>16.21</v>
      </c>
      <c r="M65" s="15">
        <f t="shared" si="1"/>
        <v>184.56</v>
      </c>
      <c r="N65" s="15">
        <f>'[1]TCE - ANEXO III - Preencher'!O74</f>
        <v>1.47</v>
      </c>
      <c r="O65" s="15">
        <f>'[1]TCE - ANEXO III - Preencher'!P74</f>
        <v>0</v>
      </c>
      <c r="P65" s="16">
        <f t="shared" si="2"/>
        <v>1.47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361.44000000000005</v>
      </c>
    </row>
    <row r="66" spans="1:28" x14ac:dyDescent="0.2">
      <c r="A66" s="8">
        <f>IFERROR(VLOOKUP(B66,'[1]DADOS (OCULTAR)'!$Q$3:$S$136,3,0),"")</f>
        <v>9767633001095</v>
      </c>
      <c r="B66" s="9" t="str">
        <f>'[1]TCE - ANEXO III - Preencher'!C75</f>
        <v>UPA PAULISTA - CG Nº 003/2022</v>
      </c>
      <c r="C66" s="10"/>
      <c r="D66" s="11" t="str">
        <f>'[1]TCE - ANEXO III - Preencher'!E75</f>
        <v>FERNANDA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4221-10</v>
      </c>
      <c r="G66" s="13" t="str">
        <f>IF('[1]TCE - ANEXO III - Preencher'!H75="","",'[1]TCE - ANEXO III - Preencher'!H75)</f>
        <v>02/2026</v>
      </c>
      <c r="H66" s="14" t="str">
        <f>'[1]TCE - ANEXO III - Preencher'!I75</f>
        <v>0,00</v>
      </c>
      <c r="I66" s="14">
        <f>'[1]TCE - ANEXO III - Preencher'!J75</f>
        <v>175.41</v>
      </c>
      <c r="J66" s="14">
        <f>'[1]TCE - ANEXO III - Preencher'!K75</f>
        <v>0</v>
      </c>
      <c r="K66" s="15">
        <f>'[1]TCE - ANEXO III - Preencher'!L75</f>
        <v>200.77</v>
      </c>
      <c r="L66" s="15">
        <f>'[1]TCE - ANEXO III - Preencher'!M75</f>
        <v>16.21</v>
      </c>
      <c r="M66" s="15">
        <f t="shared" si="1"/>
        <v>184.56</v>
      </c>
      <c r="N66" s="15">
        <f>'[1]TCE - ANEXO III - Preencher'!O75</f>
        <v>1.47</v>
      </c>
      <c r="O66" s="15">
        <f>'[1]TCE - ANEXO III - Preencher'!P75</f>
        <v>0</v>
      </c>
      <c r="P66" s="16">
        <f t="shared" si="2"/>
        <v>1.47</v>
      </c>
      <c r="Q66" s="15">
        <f>'[1]TCE - ANEXO III - Preencher'!R75</f>
        <v>180.51999999999998</v>
      </c>
      <c r="R66" s="15">
        <f>'[1]TCE - ANEXO III - Preencher'!S75</f>
        <v>97.26</v>
      </c>
      <c r="S66" s="16">
        <f t="shared" si="3"/>
        <v>83.259999999999977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444.70000000000005</v>
      </c>
    </row>
    <row r="67" spans="1:28" x14ac:dyDescent="0.2">
      <c r="A67" s="8">
        <f>IFERROR(VLOOKUP(B67,'[1]DADOS (OCULTAR)'!$Q$3:$S$136,3,0),"")</f>
        <v>9767633001095</v>
      </c>
      <c r="B67" s="9" t="str">
        <f>'[1]TCE - ANEXO III - Preencher'!C76</f>
        <v>UPA PAULISTA - CG Nº 003/2022</v>
      </c>
      <c r="C67" s="10"/>
      <c r="D67" s="11" t="str">
        <f>'[1]TCE - ANEXO III - Preencher'!E76</f>
        <v>FLAVIA DANIELA CAMPOS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02/2026</v>
      </c>
      <c r="H67" s="14" t="str">
        <f>'[1]TCE - ANEXO III - Preencher'!I76</f>
        <v>0,00</v>
      </c>
      <c r="I67" s="14">
        <f>'[1]TCE - ANEXO III - Preencher'!J76</f>
        <v>183.41</v>
      </c>
      <c r="J67" s="14">
        <f>'[1]TCE - ANEXO III - Preencher'!K76</f>
        <v>0</v>
      </c>
      <c r="K67" s="15">
        <f>'[1]TCE - ANEXO III - Preencher'!L76</f>
        <v>200.77</v>
      </c>
      <c r="L67" s="15">
        <f>'[1]TCE - ANEXO III - Preencher'!M76</f>
        <v>16.21</v>
      </c>
      <c r="M67" s="15">
        <f t="shared" si="1"/>
        <v>184.56</v>
      </c>
      <c r="N67" s="15">
        <f>'[1]TCE - ANEXO III - Preencher'!O76</f>
        <v>1.47</v>
      </c>
      <c r="O67" s="15">
        <f>'[1]TCE - ANEXO III - Preencher'!P76</f>
        <v>0</v>
      </c>
      <c r="P67" s="16">
        <f t="shared" si="2"/>
        <v>1.47</v>
      </c>
      <c r="Q67" s="15">
        <f>'[1]TCE - ANEXO III - Preencher'!R76</f>
        <v>8.4499999999999993</v>
      </c>
      <c r="R67" s="15">
        <f>'[1]TCE - ANEXO III - Preencher'!S76</f>
        <v>11.2</v>
      </c>
      <c r="S67" s="16">
        <f t="shared" si="3"/>
        <v>-2.75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1704</v>
      </c>
      <c r="Y67" s="15">
        <f>'[1]TCE - ANEXO III - Preencher'!Z76</f>
        <v>0</v>
      </c>
      <c r="Z67" s="16">
        <f t="shared" si="5"/>
        <v>1704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2070.69</v>
      </c>
    </row>
    <row r="68" spans="1:28" x14ac:dyDescent="0.2">
      <c r="A68" s="8">
        <f>IFERROR(VLOOKUP(B68,'[1]DADOS (OCULTAR)'!$Q$3:$S$136,3,0),"")</f>
        <v>9767633001095</v>
      </c>
      <c r="B68" s="9" t="str">
        <f>'[1]TCE - ANEXO III - Preencher'!C77</f>
        <v>UPA PAULISTA - CG Nº 003/2022</v>
      </c>
      <c r="C68" s="10"/>
      <c r="D68" s="11" t="str">
        <f>'[1]TCE - ANEXO III - Preencher'!E77</f>
        <v xml:space="preserve">FLAVIA FRANCISCA DE ASSIS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02/2026</v>
      </c>
      <c r="H68" s="14" t="str">
        <f>'[1]TCE - ANEXO III - Preencher'!I77</f>
        <v>0,00</v>
      </c>
      <c r="I68" s="14">
        <f>'[1]TCE - ANEXO III - Preencher'!J77</f>
        <v>184.73</v>
      </c>
      <c r="J68" s="14">
        <f>'[1]TCE - ANEXO III - Preencher'!K77</f>
        <v>0</v>
      </c>
      <c r="K68" s="15">
        <f>'[1]TCE - ANEXO III - Preencher'!L77</f>
        <v>200.77</v>
      </c>
      <c r="L68" s="15">
        <f>'[1]TCE - ANEXO III - Preencher'!M77</f>
        <v>16.21</v>
      </c>
      <c r="M68" s="15">
        <f t="shared" ref="M68:M131" si="7">K68-L68</f>
        <v>184.56</v>
      </c>
      <c r="N68" s="15">
        <f>'[1]TCE - ANEXO III - Preencher'!O77</f>
        <v>1.47</v>
      </c>
      <c r="O68" s="15">
        <f>'[1]TCE - ANEXO III - Preencher'!P77</f>
        <v>0</v>
      </c>
      <c r="P68" s="16">
        <f t="shared" ref="P68:P131" si="8">N68-O68</f>
        <v>1.47</v>
      </c>
      <c r="Q68" s="15">
        <f>'[1]TCE - ANEXO III - Preencher'!R77</f>
        <v>180.51999999999998</v>
      </c>
      <c r="R68" s="15">
        <f>'[1]TCE - ANEXO III - Preencher'!S77</f>
        <v>97.26</v>
      </c>
      <c r="S68" s="16">
        <f t="shared" ref="S68:S131" si="9">Q68-R68</f>
        <v>83.259999999999977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1704</v>
      </c>
      <c r="Y68" s="15">
        <f>'[1]TCE - ANEXO III - Preencher'!Z77</f>
        <v>0</v>
      </c>
      <c r="Z68" s="16">
        <f t="shared" ref="Z68:Z131" si="11">X68-Y68</f>
        <v>1704</v>
      </c>
      <c r="AA68" s="17" t="str">
        <f>IF('[1]TCE - ANEXO III - Preencher'!AB77="","",'[1]TCE - ANEXO III - Preencher'!AB77)</f>
        <v/>
      </c>
      <c r="AB68" s="15">
        <f t="shared" si="6"/>
        <v>2158.02</v>
      </c>
    </row>
    <row r="69" spans="1:28" x14ac:dyDescent="0.2">
      <c r="A69" s="8">
        <f>IFERROR(VLOOKUP(B69,'[1]DADOS (OCULTAR)'!$Q$3:$S$136,3,0),"")</f>
        <v>9767633001095</v>
      </c>
      <c r="B69" s="9" t="str">
        <f>'[1]TCE - ANEXO III - Preencher'!C78</f>
        <v>UPA PAULISTA - CG Nº 003/2022</v>
      </c>
      <c r="C69" s="10"/>
      <c r="D69" s="11" t="str">
        <f>'[1]TCE - ANEXO III - Preencher'!E78</f>
        <v>GIRLEYDE MUNIZ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02/2026</v>
      </c>
      <c r="H69" s="14" t="str">
        <f>'[1]TCE - ANEXO III - Preencher'!I78</f>
        <v>0,00</v>
      </c>
      <c r="I69" s="14">
        <f>'[1]TCE - ANEXO III - Preencher'!J78</f>
        <v>178.09</v>
      </c>
      <c r="J69" s="14">
        <f>'[1]TCE - ANEXO III - Preencher'!K78</f>
        <v>0</v>
      </c>
      <c r="K69" s="15">
        <f>'[1]TCE - ANEXO III - Preencher'!L78</f>
        <v>200.77</v>
      </c>
      <c r="L69" s="15">
        <f>'[1]TCE - ANEXO III - Preencher'!M78</f>
        <v>16.21</v>
      </c>
      <c r="M69" s="15">
        <f t="shared" si="7"/>
        <v>184.56</v>
      </c>
      <c r="N69" s="15">
        <f>'[1]TCE - ANEXO III - Preencher'!O78</f>
        <v>1.47</v>
      </c>
      <c r="O69" s="15">
        <f>'[1]TCE - ANEXO III - Preencher'!P78</f>
        <v>0</v>
      </c>
      <c r="P69" s="16">
        <f t="shared" si="8"/>
        <v>1.47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/>
      </c>
      <c r="AB69" s="15">
        <f t="shared" si="6"/>
        <v>2068.12</v>
      </c>
    </row>
    <row r="70" spans="1:28" x14ac:dyDescent="0.2">
      <c r="A70" s="8">
        <f>IFERROR(VLOOKUP(B70,'[1]DADOS (OCULTAR)'!$Q$3:$S$136,3,0),"")</f>
        <v>9767633001095</v>
      </c>
      <c r="B70" s="9" t="str">
        <f>'[1]TCE - ANEXO III - Preencher'!C79</f>
        <v>UPA PAULISTA - CG Nº 003/2022</v>
      </c>
      <c r="C70" s="10"/>
      <c r="D70" s="11" t="str">
        <f>'[1]TCE - ANEXO III - Preencher'!E79</f>
        <v>GIRLIANA GALINDO DOS SANTOS FERREIRA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02/2026</v>
      </c>
      <c r="H70" s="14" t="str">
        <f>'[1]TCE - ANEXO III - Preencher'!I79</f>
        <v>0,00</v>
      </c>
      <c r="I70" s="14">
        <f>'[1]TCE - ANEXO III - Preencher'!J79</f>
        <v>163.61000000000001</v>
      </c>
      <c r="J70" s="14">
        <f>'[1]TCE - ANEXO III - Preencher'!K79</f>
        <v>0</v>
      </c>
      <c r="K70" s="15">
        <f>'[1]TCE - ANEXO III - Preencher'!L79</f>
        <v>200.77</v>
      </c>
      <c r="L70" s="15">
        <f>'[1]TCE - ANEXO III - Preencher'!M79</f>
        <v>16.21</v>
      </c>
      <c r="M70" s="15">
        <f t="shared" si="7"/>
        <v>184.56</v>
      </c>
      <c r="N70" s="15">
        <f>'[1]TCE - ANEXO III - Preencher'!O79</f>
        <v>1.47</v>
      </c>
      <c r="O70" s="15">
        <f>'[1]TCE - ANEXO III - Preencher'!P79</f>
        <v>0</v>
      </c>
      <c r="P70" s="16">
        <f t="shared" si="8"/>
        <v>1.47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/>
      </c>
      <c r="AB70" s="15">
        <f t="shared" si="6"/>
        <v>2053.64</v>
      </c>
    </row>
    <row r="71" spans="1:28" x14ac:dyDescent="0.2">
      <c r="A71" s="8">
        <f>IFERROR(VLOOKUP(B71,'[1]DADOS (OCULTAR)'!$Q$3:$S$136,3,0),"")</f>
        <v>9767633001095</v>
      </c>
      <c r="B71" s="9" t="str">
        <f>'[1]TCE - ANEXO III - Preencher'!C80</f>
        <v>UPA PAULISTA - CG Nº 003/2022</v>
      </c>
      <c r="C71" s="10"/>
      <c r="D71" s="11" t="str">
        <f>'[1]TCE - ANEXO III - Preencher'!E80</f>
        <v>GIULIETH LUIZA MARTINS CANDIDO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02/2026</v>
      </c>
      <c r="H71" s="14" t="str">
        <f>'[1]TCE - ANEXO III - Preencher'!I80</f>
        <v>0,00</v>
      </c>
      <c r="I71" s="14">
        <f>'[1]TCE - ANEXO III - Preencher'!J80</f>
        <v>163.61000000000001</v>
      </c>
      <c r="J71" s="14">
        <f>'[1]TCE - ANEXO III - Preencher'!K80</f>
        <v>0</v>
      </c>
      <c r="K71" s="15">
        <f>'[1]TCE - ANEXO III - Preencher'!L80</f>
        <v>200.77</v>
      </c>
      <c r="L71" s="15">
        <f>'[1]TCE - ANEXO III - Preencher'!M80</f>
        <v>16.21</v>
      </c>
      <c r="M71" s="15">
        <f t="shared" si="7"/>
        <v>184.56</v>
      </c>
      <c r="N71" s="15">
        <f>'[1]TCE - ANEXO III - Preencher'!O80</f>
        <v>1.47</v>
      </c>
      <c r="O71" s="15">
        <f>'[1]TCE - ANEXO III - Preencher'!P80</f>
        <v>0</v>
      </c>
      <c r="P71" s="16">
        <f t="shared" si="8"/>
        <v>1.47</v>
      </c>
      <c r="Q71" s="15">
        <f>'[1]TCE - ANEXO III - Preencher'!R80</f>
        <v>323.99</v>
      </c>
      <c r="R71" s="15">
        <f>'[1]TCE - ANEXO III - Preencher'!S80</f>
        <v>97.26</v>
      </c>
      <c r="S71" s="16">
        <f t="shared" si="9"/>
        <v>226.73000000000002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1704</v>
      </c>
      <c r="Y71" s="15">
        <f>'[1]TCE - ANEXO III - Preencher'!Z80</f>
        <v>0</v>
      </c>
      <c r="Z71" s="16">
        <f t="shared" si="11"/>
        <v>1704</v>
      </c>
      <c r="AA71" s="17" t="str">
        <f>IF('[1]TCE - ANEXO III - Preencher'!AB80="","",'[1]TCE - ANEXO III - Preencher'!AB80)</f>
        <v/>
      </c>
      <c r="AB71" s="15">
        <f t="shared" si="6"/>
        <v>2280.37</v>
      </c>
    </row>
    <row r="72" spans="1:28" x14ac:dyDescent="0.2">
      <c r="A72" s="8">
        <f>IFERROR(VLOOKUP(B72,'[1]DADOS (OCULTAR)'!$Q$3:$S$136,3,0),"")</f>
        <v>9767633001095</v>
      </c>
      <c r="B72" s="9" t="str">
        <f>'[1]TCE - ANEXO III - Preencher'!C81</f>
        <v>UPA PAULISTA - CG Nº 003/2022</v>
      </c>
      <c r="C72" s="10"/>
      <c r="D72" s="11" t="str">
        <f>'[1]TCE - ANEXO III - Preencher'!E81</f>
        <v>GRACIENE DOS SANTOS VENTURA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5135-05</v>
      </c>
      <c r="G72" s="13" t="str">
        <f>IF('[1]TCE - ANEXO III - Preencher'!H81="","",'[1]TCE - ANEXO III - Preencher'!H81)</f>
        <v>02/2026</v>
      </c>
      <c r="H72" s="14" t="str">
        <f>'[1]TCE - ANEXO III - Preencher'!I81</f>
        <v>0,00</v>
      </c>
      <c r="I72" s="14">
        <f>'[1]TCE - ANEXO III - Preencher'!J81</f>
        <v>175.41</v>
      </c>
      <c r="J72" s="14">
        <f>'[1]TCE - ANEXO III - Preencher'!K81</f>
        <v>0</v>
      </c>
      <c r="K72" s="15">
        <f>'[1]TCE - ANEXO III - Preencher'!L81</f>
        <v>200.77</v>
      </c>
      <c r="L72" s="15">
        <f>'[1]TCE - ANEXO III - Preencher'!M81</f>
        <v>16.21</v>
      </c>
      <c r="M72" s="15">
        <f t="shared" si="7"/>
        <v>184.56</v>
      </c>
      <c r="N72" s="15">
        <f>'[1]TCE - ANEXO III - Preencher'!O81</f>
        <v>1.47</v>
      </c>
      <c r="O72" s="15">
        <f>'[1]TCE - ANEXO III - Preencher'!P81</f>
        <v>0</v>
      </c>
      <c r="P72" s="16">
        <f t="shared" si="8"/>
        <v>1.47</v>
      </c>
      <c r="Q72" s="15">
        <f>'[1]TCE - ANEXO III - Preencher'!R81</f>
        <v>8.4499999999999993</v>
      </c>
      <c r="R72" s="15">
        <f>'[1]TCE - ANEXO III - Preencher'!S81</f>
        <v>5.6</v>
      </c>
      <c r="S72" s="16">
        <f t="shared" si="9"/>
        <v>2.8499999999999996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364.29000000000008</v>
      </c>
    </row>
    <row r="73" spans="1:28" x14ac:dyDescent="0.2">
      <c r="A73" s="8">
        <f>IFERROR(VLOOKUP(B73,'[1]DADOS (OCULTAR)'!$Q$3:$S$136,3,0),"")</f>
        <v>9767633001095</v>
      </c>
      <c r="B73" s="9" t="str">
        <f>'[1]TCE - ANEXO III - Preencher'!C82</f>
        <v>UPA PAULISTA - CG Nº 003/2022</v>
      </c>
      <c r="C73" s="10"/>
      <c r="D73" s="11" t="str">
        <f>'[1]TCE - ANEXO III - Preencher'!E82</f>
        <v>GUILHERME HENRIQUE CORREIA DOS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2521-05</v>
      </c>
      <c r="G73" s="13" t="str">
        <f>IF('[1]TCE - ANEXO III - Preencher'!H82="","",'[1]TCE - ANEXO III - Preencher'!H82)</f>
        <v>02/2026</v>
      </c>
      <c r="H73" s="14" t="str">
        <f>'[1]TCE - ANEXO III - Preencher'!I82</f>
        <v>0,00</v>
      </c>
      <c r="I73" s="14">
        <f>'[1]TCE - ANEXO III - Preencher'!J82</f>
        <v>159.47</v>
      </c>
      <c r="J73" s="14">
        <f>'[1]TCE - ANEXO III - Preencher'!K82</f>
        <v>0</v>
      </c>
      <c r="K73" s="15">
        <f>'[1]TCE - ANEXO III - Preencher'!L82</f>
        <v>200.77</v>
      </c>
      <c r="L73" s="15">
        <f>'[1]TCE - ANEXO III - Preencher'!M82</f>
        <v>16.21</v>
      </c>
      <c r="M73" s="15">
        <f t="shared" si="7"/>
        <v>184.56</v>
      </c>
      <c r="N73" s="15">
        <f>'[1]TCE - ANEXO III - Preencher'!O82</f>
        <v>1.47</v>
      </c>
      <c r="O73" s="15">
        <f>'[1]TCE - ANEXO III - Preencher'!P82</f>
        <v>0</v>
      </c>
      <c r="P73" s="16">
        <f t="shared" si="8"/>
        <v>1.47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345.5</v>
      </c>
    </row>
    <row r="74" spans="1:28" x14ac:dyDescent="0.2">
      <c r="A74" s="8">
        <f>IFERROR(VLOOKUP(B74,'[1]DADOS (OCULTAR)'!$Q$3:$S$136,3,0),"")</f>
        <v>9767633001095</v>
      </c>
      <c r="B74" s="9" t="str">
        <f>'[1]TCE - ANEXO III - Preencher'!C83</f>
        <v>UPA PAULISTA - CG Nº 003/2022</v>
      </c>
      <c r="C74" s="10"/>
      <c r="D74" s="11" t="str">
        <f>'[1]TCE - ANEXO III - Preencher'!E83</f>
        <v>HANNA MARTINIANO LIMA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4221-10</v>
      </c>
      <c r="G74" s="13" t="str">
        <f>IF('[1]TCE - ANEXO III - Preencher'!H83="","",'[1]TCE - ANEXO III - Preencher'!H83)</f>
        <v>02/2026</v>
      </c>
      <c r="H74" s="14" t="str">
        <f>'[1]TCE - ANEXO III - Preencher'!I83</f>
        <v>0,00</v>
      </c>
      <c r="I74" s="14">
        <f>'[1]TCE - ANEXO III - Preencher'!J83</f>
        <v>15.23</v>
      </c>
      <c r="J74" s="14">
        <f>'[1]TCE - ANEXO III - Preencher'!K83</f>
        <v>0</v>
      </c>
      <c r="K74" s="15">
        <f>'[1]TCE - ANEXO III - Preencher'!L83</f>
        <v>200.77</v>
      </c>
      <c r="L74" s="15">
        <f>'[1]TCE - ANEXO III - Preencher'!M83</f>
        <v>16.21</v>
      </c>
      <c r="M74" s="15">
        <f t="shared" si="7"/>
        <v>184.56</v>
      </c>
      <c r="N74" s="15">
        <f>'[1]TCE - ANEXO III - Preencher'!O83</f>
        <v>1.47</v>
      </c>
      <c r="O74" s="15">
        <f>'[1]TCE - ANEXO III - Preencher'!P83</f>
        <v>0</v>
      </c>
      <c r="P74" s="16">
        <f t="shared" si="8"/>
        <v>1.47</v>
      </c>
      <c r="Q74" s="15">
        <f>'[1]TCE - ANEXO III - Preencher'!R83</f>
        <v>323.99</v>
      </c>
      <c r="R74" s="15">
        <f>'[1]TCE - ANEXO III - Preencher'!S83</f>
        <v>45.69</v>
      </c>
      <c r="S74" s="16">
        <f t="shared" si="9"/>
        <v>278.3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479.56</v>
      </c>
    </row>
    <row r="75" spans="1:28" x14ac:dyDescent="0.2">
      <c r="A75" s="8">
        <f>IFERROR(VLOOKUP(B75,'[1]DADOS (OCULTAR)'!$Q$3:$S$136,3,0),"")</f>
        <v>9767633001095</v>
      </c>
      <c r="B75" s="9" t="str">
        <f>'[1]TCE - ANEXO III - Preencher'!C84</f>
        <v>UPA PAULISTA - CG Nº 003/2022</v>
      </c>
      <c r="C75" s="10"/>
      <c r="D75" s="11" t="str">
        <f>'[1]TCE - ANEXO III - Preencher'!E84</f>
        <v>HEITOR CESAR RODRIGUES CAVALCANTI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2521-05</v>
      </c>
      <c r="G75" s="13" t="str">
        <f>IF('[1]TCE - ANEXO III - Preencher'!H84="","",'[1]TCE - ANEXO III - Preencher'!H84)</f>
        <v>02/2026</v>
      </c>
      <c r="H75" s="14" t="str">
        <f>'[1]TCE - ANEXO III - Preencher'!I84</f>
        <v>0,00</v>
      </c>
      <c r="I75" s="14">
        <f>'[1]TCE - ANEXO III - Preencher'!J84</f>
        <v>159.47</v>
      </c>
      <c r="J75" s="14">
        <f>'[1]TCE - ANEXO III - Preencher'!K84</f>
        <v>0</v>
      </c>
      <c r="K75" s="15">
        <f>'[1]TCE - ANEXO III - Preencher'!L84</f>
        <v>200.77</v>
      </c>
      <c r="L75" s="15">
        <f>'[1]TCE - ANEXO III - Preencher'!M84</f>
        <v>16.21</v>
      </c>
      <c r="M75" s="15">
        <f t="shared" si="7"/>
        <v>184.56</v>
      </c>
      <c r="N75" s="15">
        <f>'[1]TCE - ANEXO III - Preencher'!O84</f>
        <v>1.47</v>
      </c>
      <c r="O75" s="15">
        <f>'[1]TCE - ANEXO III - Preencher'!P84</f>
        <v>0</v>
      </c>
      <c r="P75" s="16">
        <f t="shared" si="8"/>
        <v>1.47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345.5</v>
      </c>
    </row>
    <row r="76" spans="1:28" x14ac:dyDescent="0.2">
      <c r="A76" s="8">
        <f>IFERROR(VLOOKUP(B76,'[1]DADOS (OCULTAR)'!$Q$3:$S$136,3,0),"")</f>
        <v>9767633001095</v>
      </c>
      <c r="B76" s="9" t="str">
        <f>'[1]TCE - ANEXO III - Preencher'!C85</f>
        <v>UPA PAULISTA - CG Nº 003/2022</v>
      </c>
      <c r="C76" s="10"/>
      <c r="D76" s="11" t="str">
        <f>'[1]TCE - ANEXO III - Preencher'!E85</f>
        <v xml:space="preserve">IRANEIDE URSULINO DOS SANTOS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02/2026</v>
      </c>
      <c r="H76" s="14" t="str">
        <f>'[1]TCE - ANEXO III - Preencher'!I85</f>
        <v>0,00</v>
      </c>
      <c r="I76" s="14">
        <f>'[1]TCE - ANEXO III - Preencher'!J85</f>
        <v>215.56</v>
      </c>
      <c r="J76" s="14">
        <f>'[1]TCE - ANEXO III - Preencher'!K85</f>
        <v>0</v>
      </c>
      <c r="K76" s="15">
        <f>'[1]TCE - ANEXO III - Preencher'!L85</f>
        <v>200.77</v>
      </c>
      <c r="L76" s="15">
        <f>'[1]TCE - ANEXO III - Preencher'!M85</f>
        <v>3.05</v>
      </c>
      <c r="M76" s="15">
        <f t="shared" si="7"/>
        <v>197.72</v>
      </c>
      <c r="N76" s="15">
        <f>'[1]TCE - ANEXO III - Preencher'!O85</f>
        <v>2.95</v>
      </c>
      <c r="O76" s="15">
        <f>'[1]TCE - ANEXO III - Preencher'!P85</f>
        <v>0</v>
      </c>
      <c r="P76" s="16">
        <f t="shared" si="8"/>
        <v>2.95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2282.8200000000002</v>
      </c>
      <c r="Y76" s="15">
        <f>'[1]TCE - ANEXO III - Preencher'!Z85</f>
        <v>0</v>
      </c>
      <c r="Z76" s="16">
        <f t="shared" si="11"/>
        <v>2282.8200000000002</v>
      </c>
      <c r="AA76" s="17" t="str">
        <f>IF('[1]TCE - ANEXO III - Preencher'!AB85="","",'[1]TCE - ANEXO III - Preencher'!AB85)</f>
        <v/>
      </c>
      <c r="AB76" s="15">
        <f t="shared" si="6"/>
        <v>2699.05</v>
      </c>
    </row>
    <row r="77" spans="1:28" x14ac:dyDescent="0.2">
      <c r="A77" s="8">
        <f>IFERROR(VLOOKUP(B77,'[1]DADOS (OCULTAR)'!$Q$3:$S$136,3,0),"")</f>
        <v>9767633001095</v>
      </c>
      <c r="B77" s="9" t="str">
        <f>'[1]TCE - ANEXO III - Preencher'!C86</f>
        <v>UPA PAULISTA - CG Nº 003/2022</v>
      </c>
      <c r="C77" s="10"/>
      <c r="D77" s="11" t="str">
        <f>'[1]TCE - ANEXO III - Preencher'!E86</f>
        <v>IZABEL MARIA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02/2026</v>
      </c>
      <c r="H77" s="14" t="str">
        <f>'[1]TCE - ANEXO III - Preencher'!I86</f>
        <v>0,00</v>
      </c>
      <c r="I77" s="14">
        <f>'[1]TCE - ANEXO III - Preencher'!J86</f>
        <v>205.62</v>
      </c>
      <c r="J77" s="14">
        <f>'[1]TCE - ANEXO III - Preencher'!K86</f>
        <v>0</v>
      </c>
      <c r="K77" s="15">
        <f>'[1]TCE - ANEXO III - Preencher'!L86</f>
        <v>200.77</v>
      </c>
      <c r="L77" s="15">
        <f>'[1]TCE - ANEXO III - Preencher'!M86</f>
        <v>2.79</v>
      </c>
      <c r="M77" s="15">
        <f t="shared" si="7"/>
        <v>197.98000000000002</v>
      </c>
      <c r="N77" s="15">
        <f>'[1]TCE - ANEXO III - Preencher'!O86</f>
        <v>2.95</v>
      </c>
      <c r="O77" s="15">
        <f>'[1]TCE - ANEXO III - Preencher'!P86</f>
        <v>0</v>
      </c>
      <c r="P77" s="16">
        <f t="shared" si="8"/>
        <v>2.95</v>
      </c>
      <c r="Q77" s="15">
        <f>'[1]TCE - ANEXO III - Preencher'!R86</f>
        <v>180.51999999999998</v>
      </c>
      <c r="R77" s="15">
        <f>'[1]TCE - ANEXO III - Preencher'!S86</f>
        <v>44</v>
      </c>
      <c r="S77" s="16">
        <f t="shared" si="9"/>
        <v>136.51999999999998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2459.15</v>
      </c>
      <c r="Y77" s="15">
        <f>'[1]TCE - ANEXO III - Preencher'!Z86</f>
        <v>0</v>
      </c>
      <c r="Z77" s="16">
        <f t="shared" si="11"/>
        <v>2459.15</v>
      </c>
      <c r="AA77" s="17" t="str">
        <f>IF('[1]TCE - ANEXO III - Preencher'!AB86="","",'[1]TCE - ANEXO III - Preencher'!AB86)</f>
        <v/>
      </c>
      <c r="AB77" s="15">
        <f t="shared" si="6"/>
        <v>3002.2200000000003</v>
      </c>
    </row>
    <row r="78" spans="1:28" x14ac:dyDescent="0.2">
      <c r="A78" s="8">
        <f>IFERROR(VLOOKUP(B78,'[1]DADOS (OCULTAR)'!$Q$3:$S$136,3,0),"")</f>
        <v>9767633001095</v>
      </c>
      <c r="B78" s="9" t="str">
        <f>'[1]TCE - ANEXO III - Preencher'!C87</f>
        <v>UPA PAULISTA - CG Nº 003/2022</v>
      </c>
      <c r="C78" s="10"/>
      <c r="D78" s="11" t="str">
        <f>'[1]TCE - ANEXO III - Preencher'!E87</f>
        <v>IZABELLE RAMONA BEZERRA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02/2026</v>
      </c>
      <c r="H78" s="14" t="str">
        <f>'[1]TCE - ANEXO III - Preencher'!I87</f>
        <v>0,00</v>
      </c>
      <c r="I78" s="14">
        <f>'[1]TCE - ANEXO III - Preencher'!J87</f>
        <v>262.18</v>
      </c>
      <c r="J78" s="14">
        <f>'[1]TCE - ANEXO III - Preencher'!K87</f>
        <v>0</v>
      </c>
      <c r="K78" s="15">
        <f>'[1]TCE - ANEXO III - Preencher'!L87</f>
        <v>200.77</v>
      </c>
      <c r="L78" s="15">
        <f>'[1]TCE - ANEXO III - Preencher'!M87</f>
        <v>3.05</v>
      </c>
      <c r="M78" s="15">
        <f t="shared" si="7"/>
        <v>197.72</v>
      </c>
      <c r="N78" s="15">
        <f>'[1]TCE - ANEXO III - Preencher'!O87</f>
        <v>2.95</v>
      </c>
      <c r="O78" s="15">
        <f>'[1]TCE - ANEXO III - Preencher'!P87</f>
        <v>0</v>
      </c>
      <c r="P78" s="16">
        <f t="shared" si="8"/>
        <v>2.95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2282.8200000000002</v>
      </c>
      <c r="Y78" s="15">
        <f>'[1]TCE - ANEXO III - Preencher'!Z87</f>
        <v>0</v>
      </c>
      <c r="Z78" s="16">
        <f t="shared" si="11"/>
        <v>2282.8200000000002</v>
      </c>
      <c r="AA78" s="17" t="str">
        <f>IF('[1]TCE - ANEXO III - Preencher'!AB87="","",'[1]TCE - ANEXO III - Preencher'!AB87)</f>
        <v/>
      </c>
      <c r="AB78" s="15">
        <f t="shared" si="6"/>
        <v>2745.67</v>
      </c>
    </row>
    <row r="79" spans="1:28" x14ac:dyDescent="0.2">
      <c r="A79" s="8">
        <f>IFERROR(VLOOKUP(B79,'[1]DADOS (OCULTAR)'!$Q$3:$S$136,3,0),"")</f>
        <v>9767633001095</v>
      </c>
      <c r="B79" s="9" t="str">
        <f>'[1]TCE - ANEXO III - Preencher'!C88</f>
        <v>UPA PAULISTA - CG Nº 003/2022</v>
      </c>
      <c r="C79" s="10"/>
      <c r="D79" s="11" t="str">
        <f>'[1]TCE - ANEXO III - Preencher'!E88</f>
        <v>JACIRA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02/2026</v>
      </c>
      <c r="H79" s="14" t="str">
        <f>'[1]TCE - ANEXO III - Preencher'!I88</f>
        <v>0,00</v>
      </c>
      <c r="I79" s="14">
        <f>'[1]TCE - ANEXO III - Preencher'!J88</f>
        <v>159.61000000000001</v>
      </c>
      <c r="J79" s="14">
        <f>'[1]TCE - ANEXO III - Preencher'!K88</f>
        <v>0</v>
      </c>
      <c r="K79" s="15">
        <f>'[1]TCE - ANEXO III - Preencher'!L88</f>
        <v>200.77</v>
      </c>
      <c r="L79" s="15">
        <f>'[1]TCE - ANEXO III - Preencher'!M88</f>
        <v>16.21</v>
      </c>
      <c r="M79" s="15">
        <f t="shared" si="7"/>
        <v>184.56</v>
      </c>
      <c r="N79" s="15">
        <f>'[1]TCE - ANEXO III - Preencher'!O88</f>
        <v>1.47</v>
      </c>
      <c r="O79" s="15">
        <f>'[1]TCE - ANEXO III - Preencher'!P88</f>
        <v>0</v>
      </c>
      <c r="P79" s="16">
        <f t="shared" si="8"/>
        <v>1.47</v>
      </c>
      <c r="Q79" s="15">
        <f>'[1]TCE - ANEXO III - Preencher'!R88</f>
        <v>8.4499999999999993</v>
      </c>
      <c r="R79" s="15">
        <f>'[1]TCE - ANEXO III - Preencher'!S88</f>
        <v>8.4</v>
      </c>
      <c r="S79" s="16">
        <f t="shared" si="9"/>
        <v>4.9999999999998934E-2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1704</v>
      </c>
      <c r="Y79" s="15">
        <f>'[1]TCE - ANEXO III - Preencher'!Z88</f>
        <v>0</v>
      </c>
      <c r="Z79" s="16">
        <f t="shared" si="11"/>
        <v>1704</v>
      </c>
      <c r="AA79" s="17" t="str">
        <f>IF('[1]TCE - ANEXO III - Preencher'!AB88="","",'[1]TCE - ANEXO III - Preencher'!AB88)</f>
        <v/>
      </c>
      <c r="AB79" s="15">
        <f t="shared" si="6"/>
        <v>2049.69</v>
      </c>
    </row>
    <row r="80" spans="1:28" x14ac:dyDescent="0.2">
      <c r="A80" s="8">
        <f>IFERROR(VLOOKUP(B80,'[1]DADOS (OCULTAR)'!$Q$3:$S$136,3,0),"")</f>
        <v>9767633001095</v>
      </c>
      <c r="B80" s="9" t="str">
        <f>'[1]TCE - ANEXO III - Preencher'!C89</f>
        <v>UPA PAULISTA - CG Nº 003/2022</v>
      </c>
      <c r="C80" s="10"/>
      <c r="D80" s="11" t="str">
        <f>'[1]TCE - ANEXO III - Preencher'!E89</f>
        <v>JANAINA CARLA DA COSTA CAVALCANTI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02/2026</v>
      </c>
      <c r="H80" s="14" t="str">
        <f>'[1]TCE - ANEXO III - Preencher'!I89</f>
        <v>0,00</v>
      </c>
      <c r="I80" s="14">
        <f>'[1]TCE - ANEXO III - Preencher'!J89</f>
        <v>216.52</v>
      </c>
      <c r="J80" s="14">
        <f>'[1]TCE - ANEXO III - Preencher'!K89</f>
        <v>0</v>
      </c>
      <c r="K80" s="15">
        <f>'[1]TCE - ANEXO III - Preencher'!L89</f>
        <v>200.77</v>
      </c>
      <c r="L80" s="15">
        <f>'[1]TCE - ANEXO III - Preencher'!M89</f>
        <v>2.79</v>
      </c>
      <c r="M80" s="15">
        <f t="shared" si="7"/>
        <v>197.98000000000002</v>
      </c>
      <c r="N80" s="15">
        <f>'[1]TCE - ANEXO III - Preencher'!O89</f>
        <v>2.95</v>
      </c>
      <c r="O80" s="15">
        <f>'[1]TCE - ANEXO III - Preencher'!P89</f>
        <v>0</v>
      </c>
      <c r="P80" s="16">
        <f t="shared" si="8"/>
        <v>2.95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2459.15</v>
      </c>
      <c r="Y80" s="15">
        <f>'[1]TCE - ANEXO III - Preencher'!Z89</f>
        <v>0</v>
      </c>
      <c r="Z80" s="16">
        <f t="shared" si="11"/>
        <v>2459.15</v>
      </c>
      <c r="AA80" s="17" t="str">
        <f>IF('[1]TCE - ANEXO III - Preencher'!AB89="","",'[1]TCE - ANEXO III - Preencher'!AB89)</f>
        <v/>
      </c>
      <c r="AB80" s="15">
        <f t="shared" si="6"/>
        <v>2876.6</v>
      </c>
    </row>
    <row r="81" spans="1:28" x14ac:dyDescent="0.2">
      <c r="A81" s="8">
        <f>IFERROR(VLOOKUP(B81,'[1]DADOS (OCULTAR)'!$Q$3:$S$136,3,0),"")</f>
        <v>9767633001095</v>
      </c>
      <c r="B81" s="9" t="str">
        <f>'[1]TCE - ANEXO III - Preencher'!C90</f>
        <v>UPA PAULISTA - CG Nº 003/2022</v>
      </c>
      <c r="C81" s="10"/>
      <c r="D81" s="11" t="str">
        <f>'[1]TCE - ANEXO III - Preencher'!E90</f>
        <v>JANAINA MARIA GOMES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02/2026</v>
      </c>
      <c r="H81" s="14" t="str">
        <f>'[1]TCE - ANEXO III - Preencher'!I90</f>
        <v>0,00</v>
      </c>
      <c r="I81" s="14">
        <f>'[1]TCE - ANEXO III - Preencher'!J90</f>
        <v>225.99</v>
      </c>
      <c r="J81" s="14">
        <f>'[1]TCE - ANEXO III - Preencher'!K90</f>
        <v>0</v>
      </c>
      <c r="K81" s="15">
        <f>'[1]TCE - ANEXO III - Preencher'!L90</f>
        <v>200.77</v>
      </c>
      <c r="L81" s="15">
        <f>'[1]TCE - ANEXO III - Preencher'!M90</f>
        <v>2.79</v>
      </c>
      <c r="M81" s="15">
        <f t="shared" si="7"/>
        <v>197.98000000000002</v>
      </c>
      <c r="N81" s="15">
        <f>'[1]TCE - ANEXO III - Preencher'!O90</f>
        <v>2.95</v>
      </c>
      <c r="O81" s="15">
        <f>'[1]TCE - ANEXO III - Preencher'!P90</f>
        <v>0</v>
      </c>
      <c r="P81" s="16">
        <f t="shared" si="8"/>
        <v>2.95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2459.15</v>
      </c>
      <c r="Y81" s="15">
        <f>'[1]TCE - ANEXO III - Preencher'!Z90</f>
        <v>0</v>
      </c>
      <c r="Z81" s="16">
        <f t="shared" si="11"/>
        <v>2459.15</v>
      </c>
      <c r="AA81" s="17" t="str">
        <f>IF('[1]TCE - ANEXO III - Preencher'!AB90="","",'[1]TCE - ANEXO III - Preencher'!AB90)</f>
        <v/>
      </c>
      <c r="AB81" s="15">
        <f t="shared" si="6"/>
        <v>2886.07</v>
      </c>
    </row>
    <row r="82" spans="1:28" x14ac:dyDescent="0.2">
      <c r="A82" s="8">
        <f>IFERROR(VLOOKUP(B82,'[1]DADOS (OCULTAR)'!$Q$3:$S$136,3,0),"")</f>
        <v>9767633001095</v>
      </c>
      <c r="B82" s="9" t="str">
        <f>'[1]TCE - ANEXO III - Preencher'!C91</f>
        <v>UPA PAULISTA - CG Nº 003/2022</v>
      </c>
      <c r="C82" s="10"/>
      <c r="D82" s="11" t="str">
        <f>'[1]TCE - ANEXO III - Preencher'!E91</f>
        <v>JAQUEANNY BARBOSA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02/2026</v>
      </c>
      <c r="H82" s="14" t="str">
        <f>'[1]TCE - ANEXO III - Preencher'!I91</f>
        <v>0,00</v>
      </c>
      <c r="I82" s="14">
        <f>'[1]TCE - ANEXO III - Preencher'!J91</f>
        <v>222.68</v>
      </c>
      <c r="J82" s="14">
        <f>'[1]TCE - ANEXO III - Preencher'!K91</f>
        <v>0</v>
      </c>
      <c r="K82" s="15">
        <f>'[1]TCE - ANEXO III - Preencher'!L91</f>
        <v>200.77</v>
      </c>
      <c r="L82" s="15">
        <f>'[1]TCE - ANEXO III - Preencher'!M91</f>
        <v>3.05</v>
      </c>
      <c r="M82" s="15">
        <f t="shared" si="7"/>
        <v>197.72</v>
      </c>
      <c r="N82" s="15">
        <f>'[1]TCE - ANEXO III - Preencher'!O91</f>
        <v>2.95</v>
      </c>
      <c r="O82" s="15">
        <f>'[1]TCE - ANEXO III - Preencher'!P91</f>
        <v>0</v>
      </c>
      <c r="P82" s="16">
        <f t="shared" si="8"/>
        <v>2.95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2282.8200000000002</v>
      </c>
      <c r="Y82" s="15">
        <f>'[1]TCE - ANEXO III - Preencher'!Z91</f>
        <v>0</v>
      </c>
      <c r="Z82" s="16">
        <f t="shared" si="11"/>
        <v>2282.8200000000002</v>
      </c>
      <c r="AA82" s="17" t="str">
        <f>IF('[1]TCE - ANEXO III - Preencher'!AB91="","",'[1]TCE - ANEXO III - Preencher'!AB91)</f>
        <v/>
      </c>
      <c r="AB82" s="15">
        <f t="shared" si="6"/>
        <v>2706.17</v>
      </c>
    </row>
    <row r="83" spans="1:28" x14ac:dyDescent="0.2">
      <c r="A83" s="8">
        <f>IFERROR(VLOOKUP(B83,'[1]DADOS (OCULTAR)'!$Q$3:$S$136,3,0),"")</f>
        <v>9767633001095</v>
      </c>
      <c r="B83" s="9" t="str">
        <f>'[1]TCE - ANEXO III - Preencher'!C92</f>
        <v>UPA PAULISTA - CG Nº 003/2022</v>
      </c>
      <c r="C83" s="10"/>
      <c r="D83" s="11" t="str">
        <f>'[1]TCE - ANEXO III - Preencher'!E92</f>
        <v>JAQUELINE INACIO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02/2026</v>
      </c>
      <c r="H83" s="14" t="str">
        <f>'[1]TCE - ANEXO III - Preencher'!I92</f>
        <v>0,00</v>
      </c>
      <c r="I83" s="14">
        <f>'[1]TCE - ANEXO III - Preencher'!J92</f>
        <v>163.61000000000001</v>
      </c>
      <c r="J83" s="14">
        <f>'[1]TCE - ANEXO III - Preencher'!K92</f>
        <v>0</v>
      </c>
      <c r="K83" s="15">
        <f>'[1]TCE - ANEXO III - Preencher'!L92</f>
        <v>200.77</v>
      </c>
      <c r="L83" s="15">
        <f>'[1]TCE - ANEXO III - Preencher'!M92</f>
        <v>16.21</v>
      </c>
      <c r="M83" s="15">
        <f t="shared" si="7"/>
        <v>184.56</v>
      </c>
      <c r="N83" s="15">
        <f>'[1]TCE - ANEXO III - Preencher'!O92</f>
        <v>1.47</v>
      </c>
      <c r="O83" s="15">
        <f>'[1]TCE - ANEXO III - Preencher'!P92</f>
        <v>0</v>
      </c>
      <c r="P83" s="16">
        <f t="shared" si="8"/>
        <v>1.47</v>
      </c>
      <c r="Q83" s="15">
        <f>'[1]TCE - ANEXO III - Preencher'!R92</f>
        <v>180.51999999999998</v>
      </c>
      <c r="R83" s="15">
        <f>'[1]TCE - ANEXO III - Preencher'!S92</f>
        <v>97.26</v>
      </c>
      <c r="S83" s="16">
        <f t="shared" si="9"/>
        <v>83.259999999999977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1704</v>
      </c>
      <c r="Y83" s="15">
        <f>'[1]TCE - ANEXO III - Preencher'!Z92</f>
        <v>0</v>
      </c>
      <c r="Z83" s="16">
        <f t="shared" si="11"/>
        <v>1704</v>
      </c>
      <c r="AA83" s="17" t="str">
        <f>IF('[1]TCE - ANEXO III - Preencher'!AB92="","",'[1]TCE - ANEXO III - Preencher'!AB92)</f>
        <v/>
      </c>
      <c r="AB83" s="15">
        <f t="shared" si="6"/>
        <v>2136.9</v>
      </c>
    </row>
    <row r="84" spans="1:28" x14ac:dyDescent="0.2">
      <c r="A84" s="8">
        <f>IFERROR(VLOOKUP(B84,'[1]DADOS (OCULTAR)'!$Q$3:$S$136,3,0),"")</f>
        <v>9767633001095</v>
      </c>
      <c r="B84" s="9" t="str">
        <f>'[1]TCE - ANEXO III - Preencher'!C93</f>
        <v>UPA PAULISTA - CG Nº 003/2022</v>
      </c>
      <c r="C84" s="10"/>
      <c r="D84" s="11" t="str">
        <f>'[1]TCE - ANEXO III - Preencher'!E93</f>
        <v>JESSICA DOMINGOS DA SILVA NUNES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5211-30</v>
      </c>
      <c r="G84" s="13" t="str">
        <f>IF('[1]TCE - ANEXO III - Preencher'!H93="","",'[1]TCE - ANEXO III - Preencher'!H93)</f>
        <v>02/2026</v>
      </c>
      <c r="H84" s="14" t="str">
        <f>'[1]TCE - ANEXO III - Preencher'!I93</f>
        <v>0,00</v>
      </c>
      <c r="I84" s="14">
        <f>'[1]TCE - ANEXO III - Preencher'!J93</f>
        <v>136.03</v>
      </c>
      <c r="J84" s="14">
        <f>'[1]TCE - ANEXO III - Preencher'!K93</f>
        <v>0</v>
      </c>
      <c r="K84" s="15">
        <f>'[1]TCE - ANEXO III - Preencher'!L93</f>
        <v>200.77</v>
      </c>
      <c r="L84" s="15">
        <f>'[1]TCE - ANEXO III - Preencher'!M93</f>
        <v>32.42</v>
      </c>
      <c r="M84" s="15">
        <f t="shared" si="7"/>
        <v>168.35000000000002</v>
      </c>
      <c r="N84" s="15">
        <f>'[1]TCE - ANEXO III - Preencher'!O93</f>
        <v>1.47</v>
      </c>
      <c r="O84" s="15">
        <f>'[1]TCE - ANEXO III - Preencher'!P93</f>
        <v>0</v>
      </c>
      <c r="P84" s="16">
        <f t="shared" si="8"/>
        <v>1.47</v>
      </c>
      <c r="Q84" s="15">
        <f>'[1]TCE - ANEXO III - Preencher'!R93</f>
        <v>198.86</v>
      </c>
      <c r="R84" s="15">
        <f>'[1]TCE - ANEXO III - Preencher'!S93</f>
        <v>102.03</v>
      </c>
      <c r="S84" s="16">
        <f t="shared" si="9"/>
        <v>96.830000000000013</v>
      </c>
      <c r="T84" s="15">
        <f>'[1]TCE - ANEXO III - Preencher'!U93</f>
        <v>100</v>
      </c>
      <c r="U84" s="15">
        <f>'[1]TCE - ANEXO III - Preencher'!V93</f>
        <v>0</v>
      </c>
      <c r="V84" s="16">
        <f t="shared" si="10"/>
        <v>100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502.68000000000006</v>
      </c>
    </row>
    <row r="85" spans="1:28" x14ac:dyDescent="0.2">
      <c r="A85" s="8">
        <f>IFERROR(VLOOKUP(B85,'[1]DADOS (OCULTAR)'!$Q$3:$S$136,3,0),"")</f>
        <v>9767633001095</v>
      </c>
      <c r="B85" s="9" t="str">
        <f>'[1]TCE - ANEXO III - Preencher'!C94</f>
        <v>UPA PAULISTA - CG Nº 003/2022</v>
      </c>
      <c r="C85" s="10"/>
      <c r="D85" s="11" t="str">
        <f>'[1]TCE - ANEXO III - Preencher'!E94</f>
        <v>JESSICA KELLY FERREIRA CAMPOS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02/2026</v>
      </c>
      <c r="H85" s="14" t="str">
        <f>'[1]TCE - ANEXO III - Preencher'!I94</f>
        <v>0,00</v>
      </c>
      <c r="I85" s="14">
        <f>'[1]TCE - ANEXO III - Preencher'!J94</f>
        <v>163.61000000000001</v>
      </c>
      <c r="J85" s="14">
        <f>'[1]TCE - ANEXO III - Preencher'!K94</f>
        <v>0</v>
      </c>
      <c r="K85" s="15">
        <f>'[1]TCE - ANEXO III - Preencher'!L94</f>
        <v>200.77</v>
      </c>
      <c r="L85" s="15">
        <f>'[1]TCE - ANEXO III - Preencher'!M94</f>
        <v>16.21</v>
      </c>
      <c r="M85" s="15">
        <f t="shared" si="7"/>
        <v>184.56</v>
      </c>
      <c r="N85" s="15">
        <f>'[1]TCE - ANEXO III - Preencher'!O94</f>
        <v>1.47</v>
      </c>
      <c r="O85" s="15">
        <f>'[1]TCE - ANEXO III - Preencher'!P94</f>
        <v>0</v>
      </c>
      <c r="P85" s="16">
        <f t="shared" si="8"/>
        <v>1.47</v>
      </c>
      <c r="Q85" s="15">
        <f>'[1]TCE - ANEXO III - Preencher'!R94</f>
        <v>8.4499999999999993</v>
      </c>
      <c r="R85" s="15">
        <f>'[1]TCE - ANEXO III - Preencher'!S94</f>
        <v>11.2</v>
      </c>
      <c r="S85" s="16">
        <f t="shared" si="9"/>
        <v>-2.75</v>
      </c>
      <c r="T85" s="15">
        <f>'[1]TCE - ANEXO III - Preencher'!U94</f>
        <v>81.02</v>
      </c>
      <c r="U85" s="15">
        <f>'[1]TCE - ANEXO III - Preencher'!V94</f>
        <v>0</v>
      </c>
      <c r="V85" s="16">
        <f t="shared" si="10"/>
        <v>81.02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/>
      </c>
      <c r="AB85" s="15">
        <f t="shared" si="6"/>
        <v>2131.91</v>
      </c>
    </row>
    <row r="86" spans="1:28" x14ac:dyDescent="0.2">
      <c r="A86" s="8">
        <f>IFERROR(VLOOKUP(B86,'[1]DADOS (OCULTAR)'!$Q$3:$S$136,3,0),"")</f>
        <v>9767633001095</v>
      </c>
      <c r="B86" s="9" t="str">
        <f>'[1]TCE - ANEXO III - Preencher'!C95</f>
        <v>UPA PAULISTA - CG Nº 003/2022</v>
      </c>
      <c r="C86" s="10"/>
      <c r="D86" s="11" t="str">
        <f>'[1]TCE - ANEXO III - Preencher'!E95</f>
        <v>JESSICA ULIANE SILVA DO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02/2026</v>
      </c>
      <c r="H86" s="14" t="str">
        <f>'[1]TCE - ANEXO III - Preencher'!I95</f>
        <v>0,00</v>
      </c>
      <c r="I86" s="14">
        <f>'[1]TCE - ANEXO III - Preencher'!J95</f>
        <v>163.61000000000001</v>
      </c>
      <c r="J86" s="14">
        <f>'[1]TCE - ANEXO III - Preencher'!K95</f>
        <v>0</v>
      </c>
      <c r="K86" s="15">
        <f>'[1]TCE - ANEXO III - Preencher'!L95</f>
        <v>200.77</v>
      </c>
      <c r="L86" s="15">
        <f>'[1]TCE - ANEXO III - Preencher'!M95</f>
        <v>16.21</v>
      </c>
      <c r="M86" s="15">
        <f t="shared" si="7"/>
        <v>184.56</v>
      </c>
      <c r="N86" s="15">
        <f>'[1]TCE - ANEXO III - Preencher'!O95</f>
        <v>1.47</v>
      </c>
      <c r="O86" s="15">
        <f>'[1]TCE - ANEXO III - Preencher'!P95</f>
        <v>0</v>
      </c>
      <c r="P86" s="16">
        <f t="shared" si="8"/>
        <v>1.47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1704</v>
      </c>
      <c r="Y86" s="15">
        <f>'[1]TCE - ANEXO III - Preencher'!Z95</f>
        <v>0</v>
      </c>
      <c r="Z86" s="16">
        <f t="shared" si="11"/>
        <v>1704</v>
      </c>
      <c r="AA86" s="17" t="str">
        <f>IF('[1]TCE - ANEXO III - Preencher'!AB95="","",'[1]TCE - ANEXO III - Preencher'!AB95)</f>
        <v/>
      </c>
      <c r="AB86" s="15">
        <f t="shared" si="6"/>
        <v>2053.64</v>
      </c>
    </row>
    <row r="87" spans="1:28" x14ac:dyDescent="0.2">
      <c r="A87" s="8">
        <f>IFERROR(VLOOKUP(B87,'[1]DADOS (OCULTAR)'!$Q$3:$S$136,3,0),"")</f>
        <v>9767633001095</v>
      </c>
      <c r="B87" s="9" t="str">
        <f>'[1]TCE - ANEXO III - Preencher'!C96</f>
        <v>UPA PAULISTA - CG Nº 003/2022</v>
      </c>
      <c r="C87" s="10"/>
      <c r="D87" s="11" t="str">
        <f>'[1]TCE - ANEXO III - Preencher'!E96</f>
        <v>JHONATA SILVA BARBOSA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02/2026</v>
      </c>
      <c r="H87" s="14" t="str">
        <f>'[1]TCE - ANEXO III - Preencher'!I96</f>
        <v>0,00</v>
      </c>
      <c r="I87" s="14">
        <f>'[1]TCE - ANEXO III - Preencher'!J96</f>
        <v>164.89</v>
      </c>
      <c r="J87" s="14">
        <f>'[1]TCE - ANEXO III - Preencher'!K96</f>
        <v>0</v>
      </c>
      <c r="K87" s="15">
        <f>'[1]TCE - ANEXO III - Preencher'!L96</f>
        <v>200.77</v>
      </c>
      <c r="L87" s="15">
        <f>'[1]TCE - ANEXO III - Preencher'!M96</f>
        <v>16.21</v>
      </c>
      <c r="M87" s="15">
        <f t="shared" si="7"/>
        <v>184.56</v>
      </c>
      <c r="N87" s="15">
        <f>'[1]TCE - ANEXO III - Preencher'!O96</f>
        <v>1.47</v>
      </c>
      <c r="O87" s="15">
        <f>'[1]TCE - ANEXO III - Preencher'!P96</f>
        <v>0</v>
      </c>
      <c r="P87" s="16">
        <f t="shared" si="8"/>
        <v>1.47</v>
      </c>
      <c r="Q87" s="15">
        <f>'[1]TCE - ANEXO III - Preencher'!R96</f>
        <v>323.99</v>
      </c>
      <c r="R87" s="15">
        <f>'[1]TCE - ANEXO III - Preencher'!S96</f>
        <v>97.26</v>
      </c>
      <c r="S87" s="16">
        <f t="shared" si="9"/>
        <v>226.73000000000002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/>
      </c>
      <c r="AB87" s="15">
        <f t="shared" si="6"/>
        <v>2281.65</v>
      </c>
    </row>
    <row r="88" spans="1:28" x14ac:dyDescent="0.2">
      <c r="A88" s="8">
        <f>IFERROR(VLOOKUP(B88,'[1]DADOS (OCULTAR)'!$Q$3:$S$136,3,0),"")</f>
        <v>9767633001095</v>
      </c>
      <c r="B88" s="9" t="str">
        <f>'[1]TCE - ANEXO III - Preencher'!C97</f>
        <v>UPA PAULISTA - CG Nº 003/2022</v>
      </c>
      <c r="C88" s="10"/>
      <c r="D88" s="11" t="str">
        <f>'[1]TCE - ANEXO III - Preencher'!E97</f>
        <v>JOAO BISPO DOS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2521-05</v>
      </c>
      <c r="G88" s="13" t="str">
        <f>IF('[1]TCE - ANEXO III - Preencher'!H97="","",'[1]TCE - ANEXO III - Preencher'!H97)</f>
        <v>02/2026</v>
      </c>
      <c r="H88" s="14" t="str">
        <f>'[1]TCE - ANEXO III - Preencher'!I97</f>
        <v>0,00</v>
      </c>
      <c r="I88" s="14">
        <f>'[1]TCE - ANEXO III - Preencher'!J97</f>
        <v>160.63999999999999</v>
      </c>
      <c r="J88" s="14">
        <f>'[1]TCE - ANEXO III - Preencher'!K97</f>
        <v>0</v>
      </c>
      <c r="K88" s="15">
        <f>'[1]TCE - ANEXO III - Preencher'!L97</f>
        <v>200.77</v>
      </c>
      <c r="L88" s="15">
        <f>'[1]TCE - ANEXO III - Preencher'!M97</f>
        <v>16.21</v>
      </c>
      <c r="M88" s="15">
        <f t="shared" si="7"/>
        <v>184.56</v>
      </c>
      <c r="N88" s="15">
        <f>'[1]TCE - ANEXO III - Preencher'!O97</f>
        <v>1.47</v>
      </c>
      <c r="O88" s="15">
        <f>'[1]TCE - ANEXO III - Preencher'!P97</f>
        <v>0</v>
      </c>
      <c r="P88" s="16">
        <f t="shared" si="8"/>
        <v>1.47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346.67</v>
      </c>
    </row>
    <row r="89" spans="1:28" x14ac:dyDescent="0.2">
      <c r="A89" s="8">
        <f>IFERROR(VLOOKUP(B89,'[1]DADOS (OCULTAR)'!$Q$3:$S$136,3,0),"")</f>
        <v>9767633001095</v>
      </c>
      <c r="B89" s="9" t="str">
        <f>'[1]TCE - ANEXO III - Preencher'!C98</f>
        <v>UPA PAULISTA - CG Nº 003/2022</v>
      </c>
      <c r="C89" s="10"/>
      <c r="D89" s="11" t="str">
        <f>'[1]TCE - ANEXO III - Preencher'!E98</f>
        <v>JOAO GABRIEL PACHECO RAPOSO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4221-10</v>
      </c>
      <c r="G89" s="13" t="str">
        <f>IF('[1]TCE - ANEXO III - Preencher'!H98="","",'[1]TCE - ANEXO III - Preencher'!H98)</f>
        <v>02/2026</v>
      </c>
      <c r="H89" s="14" t="str">
        <f>'[1]TCE - ANEXO III - Preencher'!I98</f>
        <v>0,00</v>
      </c>
      <c r="I89" s="14">
        <f>'[1]TCE - ANEXO III - Preencher'!J98</f>
        <v>15.23</v>
      </c>
      <c r="J89" s="14">
        <f>'[1]TCE - ANEXO III - Preencher'!K98</f>
        <v>0</v>
      </c>
      <c r="K89" s="15">
        <f>'[1]TCE - ANEXO III - Preencher'!L98</f>
        <v>200.77</v>
      </c>
      <c r="L89" s="15">
        <f>'[1]TCE - ANEXO III - Preencher'!M98</f>
        <v>16.21</v>
      </c>
      <c r="M89" s="15">
        <f t="shared" si="7"/>
        <v>184.56</v>
      </c>
      <c r="N89" s="15">
        <f>'[1]TCE - ANEXO III - Preencher'!O98</f>
        <v>1.47</v>
      </c>
      <c r="O89" s="15">
        <f>'[1]TCE - ANEXO III - Preencher'!P98</f>
        <v>0</v>
      </c>
      <c r="P89" s="16">
        <f t="shared" si="8"/>
        <v>1.47</v>
      </c>
      <c r="Q89" s="15">
        <f>'[1]TCE - ANEXO III - Preencher'!R98</f>
        <v>323.99</v>
      </c>
      <c r="R89" s="15">
        <f>'[1]TCE - ANEXO III - Preencher'!S98</f>
        <v>45.69</v>
      </c>
      <c r="S89" s="16">
        <f t="shared" si="9"/>
        <v>278.3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479.56</v>
      </c>
    </row>
    <row r="90" spans="1:28" x14ac:dyDescent="0.2">
      <c r="A90" s="8">
        <f>IFERROR(VLOOKUP(B90,'[1]DADOS (OCULTAR)'!$Q$3:$S$136,3,0),"")</f>
        <v>9767633001095</v>
      </c>
      <c r="B90" s="9" t="str">
        <f>'[1]TCE - ANEXO III - Preencher'!C99</f>
        <v>UPA PAULISTA - CG Nº 003/2022</v>
      </c>
      <c r="C90" s="10"/>
      <c r="D90" s="11" t="str">
        <f>'[1]TCE - ANEXO III - Preencher'!E99</f>
        <v>JOHNATTAN HENRIQUE RAMOS MUNIZ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02/2026</v>
      </c>
      <c r="H90" s="14" t="str">
        <f>'[1]TCE - ANEXO III - Preencher'!I99</f>
        <v>0,00</v>
      </c>
      <c r="I90" s="14">
        <f>'[1]TCE - ANEXO III - Preencher'!J99</f>
        <v>163.61000000000001</v>
      </c>
      <c r="J90" s="14">
        <f>'[1]TCE - ANEXO III - Preencher'!K99</f>
        <v>0</v>
      </c>
      <c r="K90" s="15">
        <f>'[1]TCE - ANEXO III - Preencher'!L99</f>
        <v>200.77</v>
      </c>
      <c r="L90" s="15">
        <f>'[1]TCE - ANEXO III - Preencher'!M99</f>
        <v>16.21</v>
      </c>
      <c r="M90" s="15">
        <f t="shared" si="7"/>
        <v>184.56</v>
      </c>
      <c r="N90" s="15">
        <f>'[1]TCE - ANEXO III - Preencher'!O99</f>
        <v>1.47</v>
      </c>
      <c r="O90" s="15">
        <f>'[1]TCE - ANEXO III - Preencher'!P99</f>
        <v>0</v>
      </c>
      <c r="P90" s="16">
        <f t="shared" si="8"/>
        <v>1.47</v>
      </c>
      <c r="Q90" s="15">
        <f>'[1]TCE - ANEXO III - Preencher'!R99</f>
        <v>180.51999999999998</v>
      </c>
      <c r="R90" s="15">
        <f>'[1]TCE - ANEXO III - Preencher'!S99</f>
        <v>97.26</v>
      </c>
      <c r="S90" s="16">
        <f t="shared" si="9"/>
        <v>83.259999999999977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/>
      </c>
      <c r="AB90" s="15">
        <f t="shared" si="6"/>
        <v>2136.9</v>
      </c>
    </row>
    <row r="91" spans="1:28" x14ac:dyDescent="0.2">
      <c r="A91" s="8">
        <f>IFERROR(VLOOKUP(B91,'[1]DADOS (OCULTAR)'!$Q$3:$S$136,3,0),"")</f>
        <v>9767633001095</v>
      </c>
      <c r="B91" s="9" t="str">
        <f>'[1]TCE - ANEXO III - Preencher'!C100</f>
        <v>UPA PAULISTA - CG Nº 003/2022</v>
      </c>
      <c r="C91" s="10"/>
      <c r="D91" s="11" t="str">
        <f>'[1]TCE - ANEXO III - Preencher'!E100</f>
        <v xml:space="preserve">JOSE EDSON FERNANDES DA SILVA 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5143-10</v>
      </c>
      <c r="G91" s="13" t="str">
        <f>IF('[1]TCE - ANEXO III - Preencher'!H100="","",'[1]TCE - ANEXO III - Preencher'!H100)</f>
        <v>02/2026</v>
      </c>
      <c r="H91" s="14" t="str">
        <f>'[1]TCE - ANEXO III - Preencher'!I100</f>
        <v>0,00</v>
      </c>
      <c r="I91" s="14">
        <f>'[1]TCE - ANEXO III - Preencher'!J100</f>
        <v>182.75</v>
      </c>
      <c r="J91" s="14">
        <f>'[1]TCE - ANEXO III - Preencher'!K100</f>
        <v>0</v>
      </c>
      <c r="K91" s="15">
        <f>'[1]TCE - ANEXO III - Preencher'!L100</f>
        <v>200.77</v>
      </c>
      <c r="L91" s="15">
        <f>'[1]TCE - ANEXO III - Preencher'!M100</f>
        <v>32.42</v>
      </c>
      <c r="M91" s="15">
        <f t="shared" si="7"/>
        <v>168.35000000000002</v>
      </c>
      <c r="N91" s="15">
        <f>'[1]TCE - ANEXO III - Preencher'!O100</f>
        <v>1.47</v>
      </c>
      <c r="O91" s="15">
        <f>'[1]TCE - ANEXO III - Preencher'!P100</f>
        <v>0</v>
      </c>
      <c r="P91" s="16">
        <f t="shared" si="8"/>
        <v>1.47</v>
      </c>
      <c r="Q91" s="15">
        <f>'[1]TCE - ANEXO III - Preencher'!R100</f>
        <v>180.51999999999998</v>
      </c>
      <c r="R91" s="15">
        <f>'[1]TCE - ANEXO III - Preencher'!S100</f>
        <v>105.44</v>
      </c>
      <c r="S91" s="16">
        <f t="shared" si="9"/>
        <v>75.079999999999984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427.65000000000003</v>
      </c>
    </row>
    <row r="92" spans="1:28" x14ac:dyDescent="0.2">
      <c r="A92" s="8">
        <f>IFERROR(VLOOKUP(B92,'[1]DADOS (OCULTAR)'!$Q$3:$S$136,3,0),"")</f>
        <v>9767633001095</v>
      </c>
      <c r="B92" s="9" t="str">
        <f>'[1]TCE - ANEXO III - Preencher'!C101</f>
        <v>UPA PAULISTA - CG Nº 003/2022</v>
      </c>
      <c r="C92" s="10"/>
      <c r="D92" s="11" t="str">
        <f>'[1]TCE - ANEXO III - Preencher'!E101</f>
        <v>JOSELANIA MARIA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4101-05</v>
      </c>
      <c r="G92" s="13" t="str">
        <f>IF('[1]TCE - ANEXO III - Preencher'!H101="","",'[1]TCE - ANEXO III - Preencher'!H101)</f>
        <v>02/2026</v>
      </c>
      <c r="H92" s="14" t="str">
        <f>'[1]TCE - ANEXO III - Preencher'!I101</f>
        <v>0,00</v>
      </c>
      <c r="I92" s="14">
        <f>'[1]TCE - ANEXO III - Preencher'!J101</f>
        <v>297.38</v>
      </c>
      <c r="J92" s="14">
        <f>'[1]TCE - ANEXO III - Preencher'!K101</f>
        <v>0</v>
      </c>
      <c r="K92" s="15">
        <f>'[1]TCE - ANEXO III - Preencher'!L101</f>
        <v>200.77</v>
      </c>
      <c r="L92" s="15">
        <f>'[1]TCE - ANEXO III - Preencher'!M101</f>
        <v>0</v>
      </c>
      <c r="M92" s="15">
        <f t="shared" si="7"/>
        <v>200.77</v>
      </c>
      <c r="N92" s="15">
        <f>'[1]TCE - ANEXO III - Preencher'!O101</f>
        <v>1.47</v>
      </c>
      <c r="O92" s="15">
        <f>'[1]TCE - ANEXO III - Preencher'!P101</f>
        <v>0</v>
      </c>
      <c r="P92" s="16">
        <f t="shared" si="8"/>
        <v>1.47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499.62</v>
      </c>
    </row>
    <row r="93" spans="1:28" x14ac:dyDescent="0.2">
      <c r="A93" s="8">
        <f>IFERROR(VLOOKUP(B93,'[1]DADOS (OCULTAR)'!$Q$3:$S$136,3,0),"")</f>
        <v>9767633001095</v>
      </c>
      <c r="B93" s="9" t="str">
        <f>'[1]TCE - ANEXO III - Preencher'!C102</f>
        <v>UPA PAULISTA - CG Nº 003/2022</v>
      </c>
      <c r="C93" s="10"/>
      <c r="D93" s="11" t="str">
        <f>'[1]TCE - ANEXO III - Preencher'!E102</f>
        <v>JOSENILDA MARIA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4221-10</v>
      </c>
      <c r="G93" s="13" t="str">
        <f>IF('[1]TCE - ANEXO III - Preencher'!H102="","",'[1]TCE - ANEXO III - Preencher'!H102)</f>
        <v>02/2026</v>
      </c>
      <c r="H93" s="14" t="str">
        <f>'[1]TCE - ANEXO III - Preencher'!I102</f>
        <v>0,00</v>
      </c>
      <c r="I93" s="14">
        <f>'[1]TCE - ANEXO III - Preencher'!J102</f>
        <v>155.61000000000001</v>
      </c>
      <c r="J93" s="14">
        <f>'[1]TCE - ANEXO III - Preencher'!K102</f>
        <v>0</v>
      </c>
      <c r="K93" s="15">
        <f>'[1]TCE - ANEXO III - Preencher'!L102</f>
        <v>200.77</v>
      </c>
      <c r="L93" s="15">
        <f>'[1]TCE - ANEXO III - Preencher'!M102</f>
        <v>16.21</v>
      </c>
      <c r="M93" s="15">
        <f t="shared" si="7"/>
        <v>184.56</v>
      </c>
      <c r="N93" s="15">
        <f>'[1]TCE - ANEXO III - Preencher'!O102</f>
        <v>1.47</v>
      </c>
      <c r="O93" s="15">
        <f>'[1]TCE - ANEXO III - Preencher'!P102</f>
        <v>0</v>
      </c>
      <c r="P93" s="16">
        <f t="shared" si="8"/>
        <v>1.47</v>
      </c>
      <c r="Q93" s="15">
        <f>'[1]TCE - ANEXO III - Preencher'!R102</f>
        <v>8.4499999999999993</v>
      </c>
      <c r="R93" s="15">
        <f>'[1]TCE - ANEXO III - Preencher'!S102</f>
        <v>11.2</v>
      </c>
      <c r="S93" s="16">
        <f t="shared" si="9"/>
        <v>-2.75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338.89000000000004</v>
      </c>
    </row>
    <row r="94" spans="1:28" x14ac:dyDescent="0.2">
      <c r="A94" s="8">
        <f>IFERROR(VLOOKUP(B94,'[1]DADOS (OCULTAR)'!$Q$3:$S$136,3,0),"")</f>
        <v>9767633001095</v>
      </c>
      <c r="B94" s="9" t="str">
        <f>'[1]TCE - ANEXO III - Preencher'!C103</f>
        <v>UPA PAULISTA - CG Nº 003/2022</v>
      </c>
      <c r="C94" s="10"/>
      <c r="D94" s="11" t="str">
        <f>'[1]TCE - ANEXO III - Preencher'!E103</f>
        <v>JOSENILSON FERREIRA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5143-10</v>
      </c>
      <c r="G94" s="13" t="str">
        <f>IF('[1]TCE - ANEXO III - Preencher'!H103="","",'[1]TCE - ANEXO III - Preencher'!H103)</f>
        <v>02/2026</v>
      </c>
      <c r="H94" s="14" t="str">
        <f>'[1]TCE - ANEXO III - Preencher'!I103</f>
        <v>0,00</v>
      </c>
      <c r="I94" s="14">
        <f>'[1]TCE - ANEXO III - Preencher'!J103</f>
        <v>206</v>
      </c>
      <c r="J94" s="14">
        <f>'[1]TCE - ANEXO III - Preencher'!K103</f>
        <v>0</v>
      </c>
      <c r="K94" s="15">
        <f>'[1]TCE - ANEXO III - Preencher'!L103</f>
        <v>200.77</v>
      </c>
      <c r="L94" s="15">
        <f>'[1]TCE - ANEXO III - Preencher'!M103</f>
        <v>32.42</v>
      </c>
      <c r="M94" s="15">
        <f t="shared" si="7"/>
        <v>168.35000000000002</v>
      </c>
      <c r="N94" s="15">
        <f>'[1]TCE - ANEXO III - Preencher'!O103</f>
        <v>1.47</v>
      </c>
      <c r="O94" s="15">
        <f>'[1]TCE - ANEXO III - Preencher'!P103</f>
        <v>0</v>
      </c>
      <c r="P94" s="16">
        <f t="shared" si="8"/>
        <v>1.47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375.82000000000005</v>
      </c>
    </row>
    <row r="95" spans="1:28" x14ac:dyDescent="0.2">
      <c r="A95" s="8">
        <f>IFERROR(VLOOKUP(B95,'[1]DADOS (OCULTAR)'!$Q$3:$S$136,3,0),"")</f>
        <v>9767633001095</v>
      </c>
      <c r="B95" s="9" t="str">
        <f>'[1]TCE - ANEXO III - Preencher'!C104</f>
        <v>UPA PAULISTA - CG Nº 003/2022</v>
      </c>
      <c r="C95" s="10"/>
      <c r="D95" s="11" t="str">
        <f>'[1]TCE - ANEXO III - Preencher'!E104</f>
        <v>JOSIANE LIMA RIBEIRO DE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02/2026</v>
      </c>
      <c r="H95" s="14" t="str">
        <f>'[1]TCE - ANEXO III - Preencher'!I104</f>
        <v>0,00</v>
      </c>
      <c r="I95" s="14">
        <f>'[1]TCE - ANEXO III - Preencher'!J104</f>
        <v>163.61000000000001</v>
      </c>
      <c r="J95" s="14">
        <f>'[1]TCE - ANEXO III - Preencher'!K104</f>
        <v>0</v>
      </c>
      <c r="K95" s="15">
        <f>'[1]TCE - ANEXO III - Preencher'!L104</f>
        <v>200.77</v>
      </c>
      <c r="L95" s="15">
        <f>'[1]TCE - ANEXO III - Preencher'!M104</f>
        <v>16.21</v>
      </c>
      <c r="M95" s="15">
        <f t="shared" si="7"/>
        <v>184.56</v>
      </c>
      <c r="N95" s="15">
        <f>'[1]TCE - ANEXO III - Preencher'!O104</f>
        <v>1.47</v>
      </c>
      <c r="O95" s="15">
        <f>'[1]TCE - ANEXO III - Preencher'!P104</f>
        <v>0</v>
      </c>
      <c r="P95" s="16">
        <f t="shared" si="8"/>
        <v>1.47</v>
      </c>
      <c r="Q95" s="15">
        <f>'[1]TCE - ANEXO III - Preencher'!R104</f>
        <v>180.51999999999998</v>
      </c>
      <c r="R95" s="15">
        <f>'[1]TCE - ANEXO III - Preencher'!S104</f>
        <v>97.26</v>
      </c>
      <c r="S95" s="16">
        <f t="shared" si="9"/>
        <v>83.259999999999977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/>
      </c>
      <c r="AB95" s="15">
        <f t="shared" si="6"/>
        <v>2136.9</v>
      </c>
    </row>
    <row r="96" spans="1:28" x14ac:dyDescent="0.2">
      <c r="A96" s="8">
        <f>IFERROR(VLOOKUP(B96,'[1]DADOS (OCULTAR)'!$Q$3:$S$136,3,0),"")</f>
        <v>9767633001095</v>
      </c>
      <c r="B96" s="9" t="str">
        <f>'[1]TCE - ANEXO III - Preencher'!C105</f>
        <v>UPA PAULISTA - CG Nº 003/2022</v>
      </c>
      <c r="C96" s="10"/>
      <c r="D96" s="11" t="str">
        <f>'[1]TCE - ANEXO III - Preencher'!E105</f>
        <v>JOYCE DAS GRACAS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4221-10</v>
      </c>
      <c r="G96" s="13" t="str">
        <f>IF('[1]TCE - ANEXO III - Preencher'!H105="","",'[1]TCE - ANEXO III - Preencher'!H105)</f>
        <v>02/2026</v>
      </c>
      <c r="H96" s="14" t="str">
        <f>'[1]TCE - ANEXO III - Preencher'!I105</f>
        <v>0,00</v>
      </c>
      <c r="I96" s="14">
        <f>'[1]TCE - ANEXO III - Preencher'!J105</f>
        <v>175.41</v>
      </c>
      <c r="J96" s="14">
        <f>'[1]TCE - ANEXO III - Preencher'!K105</f>
        <v>0</v>
      </c>
      <c r="K96" s="15">
        <f>'[1]TCE - ANEXO III - Preencher'!L105</f>
        <v>200.77</v>
      </c>
      <c r="L96" s="15">
        <f>'[1]TCE - ANEXO III - Preencher'!M105</f>
        <v>16.21</v>
      </c>
      <c r="M96" s="15">
        <f t="shared" si="7"/>
        <v>184.56</v>
      </c>
      <c r="N96" s="15">
        <f>'[1]TCE - ANEXO III - Preencher'!O105</f>
        <v>1.47</v>
      </c>
      <c r="O96" s="15">
        <f>'[1]TCE - ANEXO III - Preencher'!P105</f>
        <v>0</v>
      </c>
      <c r="P96" s="16">
        <f t="shared" si="8"/>
        <v>1.47</v>
      </c>
      <c r="Q96" s="15">
        <f>'[1]TCE - ANEXO III - Preencher'!R105</f>
        <v>180.51999999999998</v>
      </c>
      <c r="R96" s="15">
        <f>'[1]TCE - ANEXO III - Preencher'!S105</f>
        <v>97.26</v>
      </c>
      <c r="S96" s="16">
        <f t="shared" si="9"/>
        <v>83.259999999999977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444.70000000000005</v>
      </c>
    </row>
    <row r="97" spans="1:28" x14ac:dyDescent="0.2">
      <c r="A97" s="8">
        <f>IFERROR(VLOOKUP(B97,'[1]DADOS (OCULTAR)'!$Q$3:$S$136,3,0),"")</f>
        <v>9767633001095</v>
      </c>
      <c r="B97" s="9" t="str">
        <f>'[1]TCE - ANEXO III - Preencher'!C106</f>
        <v>UPA PAULISTA - CG Nº 003/2022</v>
      </c>
      <c r="C97" s="10"/>
      <c r="D97" s="11" t="str">
        <f>'[1]TCE - ANEXO III - Preencher'!E106</f>
        <v>JUAN DAVI TENORIO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02/2026</v>
      </c>
      <c r="H97" s="14" t="str">
        <f>'[1]TCE - ANEXO III - Preencher'!I106</f>
        <v>0,00</v>
      </c>
      <c r="I97" s="14">
        <f>'[1]TCE - ANEXO III - Preencher'!J106</f>
        <v>183.25</v>
      </c>
      <c r="J97" s="14">
        <f>'[1]TCE - ANEXO III - Preencher'!K106</f>
        <v>0</v>
      </c>
      <c r="K97" s="15">
        <f>'[1]TCE - ANEXO III - Preencher'!L106</f>
        <v>200.77</v>
      </c>
      <c r="L97" s="15">
        <f>'[1]TCE - ANEXO III - Preencher'!M106</f>
        <v>2.79</v>
      </c>
      <c r="M97" s="15">
        <f t="shared" si="7"/>
        <v>197.98000000000002</v>
      </c>
      <c r="N97" s="15">
        <f>'[1]TCE - ANEXO III - Preencher'!O106</f>
        <v>2.95</v>
      </c>
      <c r="O97" s="15">
        <f>'[1]TCE - ANEXO III - Preencher'!P106</f>
        <v>0</v>
      </c>
      <c r="P97" s="16">
        <f t="shared" si="8"/>
        <v>2.95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2459.15</v>
      </c>
      <c r="Y97" s="15">
        <f>'[1]TCE - ANEXO III - Preencher'!Z106</f>
        <v>0</v>
      </c>
      <c r="Z97" s="16">
        <f t="shared" si="11"/>
        <v>2459.15</v>
      </c>
      <c r="AA97" s="17" t="str">
        <f>IF('[1]TCE - ANEXO III - Preencher'!AB106="","",'[1]TCE - ANEXO III - Preencher'!AB106)</f>
        <v/>
      </c>
      <c r="AB97" s="15">
        <f t="shared" si="6"/>
        <v>2843.33</v>
      </c>
    </row>
    <row r="98" spans="1:28" x14ac:dyDescent="0.2">
      <c r="A98" s="8">
        <f>IFERROR(VLOOKUP(B98,'[1]DADOS (OCULTAR)'!$Q$3:$S$136,3,0),"")</f>
        <v>9767633001095</v>
      </c>
      <c r="B98" s="9" t="str">
        <f>'[1]TCE - ANEXO III - Preencher'!C107</f>
        <v>UPA PAULISTA - CG Nº 003/2022</v>
      </c>
      <c r="C98" s="10"/>
      <c r="D98" s="11" t="str">
        <f>'[1]TCE - ANEXO III - Preencher'!E107</f>
        <v>JUCIELMA ALVES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02/2026</v>
      </c>
      <c r="H98" s="14" t="str">
        <f>'[1]TCE - ANEXO III - Preencher'!I107</f>
        <v>0,00</v>
      </c>
      <c r="I98" s="14">
        <f>'[1]TCE - ANEXO III - Preencher'!J107</f>
        <v>163.61000000000001</v>
      </c>
      <c r="J98" s="14">
        <f>'[1]TCE - ANEXO III - Preencher'!K107</f>
        <v>0</v>
      </c>
      <c r="K98" s="15">
        <f>'[1]TCE - ANEXO III - Preencher'!L107</f>
        <v>200.77</v>
      </c>
      <c r="L98" s="15">
        <f>'[1]TCE - ANEXO III - Preencher'!M107</f>
        <v>16.21</v>
      </c>
      <c r="M98" s="15">
        <f t="shared" si="7"/>
        <v>184.56</v>
      </c>
      <c r="N98" s="15">
        <f>'[1]TCE - ANEXO III - Preencher'!O107</f>
        <v>1.47</v>
      </c>
      <c r="O98" s="15">
        <f>'[1]TCE - ANEXO III - Preencher'!P107</f>
        <v>0</v>
      </c>
      <c r="P98" s="16">
        <f t="shared" si="8"/>
        <v>1.47</v>
      </c>
      <c r="Q98" s="15">
        <f>'[1]TCE - ANEXO III - Preencher'!R107</f>
        <v>180.51999999999998</v>
      </c>
      <c r="R98" s="15">
        <f>'[1]TCE - ANEXO III - Preencher'!S107</f>
        <v>97.26</v>
      </c>
      <c r="S98" s="16">
        <f t="shared" si="9"/>
        <v>83.259999999999977</v>
      </c>
      <c r="T98" s="15">
        <f>'[1]TCE - ANEXO III - Preencher'!U107</f>
        <v>81.02</v>
      </c>
      <c r="U98" s="15">
        <f>'[1]TCE - ANEXO III - Preencher'!V107</f>
        <v>0</v>
      </c>
      <c r="V98" s="16">
        <f t="shared" si="10"/>
        <v>81.02</v>
      </c>
      <c r="W98" s="17" t="str">
        <f>IF('[1]TCE - ANEXO III - Preencher'!X107="","",'[1]TCE - ANEXO III - Preencher'!X107)</f>
        <v/>
      </c>
      <c r="X98" s="15">
        <f>'[1]TCE - ANEXO III - Preencher'!Y107</f>
        <v>1704</v>
      </c>
      <c r="Y98" s="15">
        <f>'[1]TCE - ANEXO III - Preencher'!Z107</f>
        <v>0</v>
      </c>
      <c r="Z98" s="16">
        <f t="shared" si="11"/>
        <v>1704</v>
      </c>
      <c r="AA98" s="17" t="str">
        <f>IF('[1]TCE - ANEXO III - Preencher'!AB107="","",'[1]TCE - ANEXO III - Preencher'!AB107)</f>
        <v/>
      </c>
      <c r="AB98" s="15">
        <f t="shared" si="6"/>
        <v>2217.92</v>
      </c>
    </row>
    <row r="99" spans="1:28" x14ac:dyDescent="0.2">
      <c r="A99" s="8">
        <f>IFERROR(VLOOKUP(B99,'[1]DADOS (OCULTAR)'!$Q$3:$S$136,3,0),"")</f>
        <v>9767633001095</v>
      </c>
      <c r="B99" s="9" t="str">
        <f>'[1]TCE - ANEXO III - Preencher'!C108</f>
        <v>UPA PAULISTA - CG Nº 003/2022</v>
      </c>
      <c r="C99" s="10"/>
      <c r="D99" s="11" t="str">
        <f>'[1]TCE - ANEXO III - Preencher'!E108</f>
        <v>JULIANA OLIVEIRA DE CARVALHO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02/2026</v>
      </c>
      <c r="H99" s="14" t="str">
        <f>'[1]TCE - ANEXO III - Preencher'!I108</f>
        <v>0,00</v>
      </c>
      <c r="I99" s="14">
        <f>'[1]TCE - ANEXO III - Preencher'!J108</f>
        <v>259.64</v>
      </c>
      <c r="J99" s="14">
        <f>'[1]TCE - ANEXO III - Preencher'!K108</f>
        <v>0</v>
      </c>
      <c r="K99" s="15">
        <f>'[1]TCE - ANEXO III - Preencher'!L108</f>
        <v>200.77</v>
      </c>
      <c r="L99" s="15">
        <f>'[1]TCE - ANEXO III - Preencher'!M108</f>
        <v>2.79</v>
      </c>
      <c r="M99" s="15">
        <f t="shared" si="7"/>
        <v>197.98000000000002</v>
      </c>
      <c r="N99" s="15">
        <f>'[1]TCE - ANEXO III - Preencher'!O108</f>
        <v>1.47</v>
      </c>
      <c r="O99" s="15">
        <f>'[1]TCE - ANEXO III - Preencher'!P108</f>
        <v>0</v>
      </c>
      <c r="P99" s="16">
        <f t="shared" si="8"/>
        <v>1.47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2459.15</v>
      </c>
      <c r="Y99" s="15">
        <f>'[1]TCE - ANEXO III - Preencher'!Z108</f>
        <v>0</v>
      </c>
      <c r="Z99" s="16">
        <f t="shared" si="11"/>
        <v>2459.15</v>
      </c>
      <c r="AA99" s="17" t="str">
        <f>IF('[1]TCE - ANEXO III - Preencher'!AB108="","",'[1]TCE - ANEXO III - Preencher'!AB108)</f>
        <v/>
      </c>
      <c r="AB99" s="15">
        <f t="shared" si="6"/>
        <v>2918.2400000000002</v>
      </c>
    </row>
    <row r="100" spans="1:28" x14ac:dyDescent="0.2">
      <c r="A100" s="8">
        <f>IFERROR(VLOOKUP(B100,'[1]DADOS (OCULTAR)'!$Q$3:$S$136,3,0),"")</f>
        <v>9767633001095</v>
      </c>
      <c r="B100" s="9" t="str">
        <f>'[1]TCE - ANEXO III - Preencher'!C109</f>
        <v>UPA PAULISTA - CG Nº 003/2022</v>
      </c>
      <c r="C100" s="10"/>
      <c r="D100" s="11" t="str">
        <f>'[1]TCE - ANEXO III - Preencher'!E109</f>
        <v>JULIANA PAREDES BEZERRA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02/2026</v>
      </c>
      <c r="H100" s="14" t="str">
        <f>'[1]TCE - ANEXO III - Preencher'!I109</f>
        <v>0,00</v>
      </c>
      <c r="I100" s="14">
        <f>'[1]TCE - ANEXO III - Preencher'!J109</f>
        <v>257.35000000000002</v>
      </c>
      <c r="J100" s="14">
        <f>'[1]TCE - ANEXO III - Preencher'!K109</f>
        <v>0</v>
      </c>
      <c r="K100" s="15">
        <f>'[1]TCE - ANEXO III - Preencher'!L109</f>
        <v>200.77</v>
      </c>
      <c r="L100" s="15">
        <f>'[1]TCE - ANEXO III - Preencher'!M109</f>
        <v>0</v>
      </c>
      <c r="M100" s="15">
        <f t="shared" si="7"/>
        <v>200.77</v>
      </c>
      <c r="N100" s="15">
        <f>'[1]TCE - ANEXO III - Preencher'!O109</f>
        <v>1.47</v>
      </c>
      <c r="O100" s="15">
        <f>'[1]TCE - ANEXO III - Preencher'!P109</f>
        <v>0</v>
      </c>
      <c r="P100" s="16">
        <f t="shared" si="8"/>
        <v>1.47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1704</v>
      </c>
      <c r="Y100" s="15">
        <f>'[1]TCE - ANEXO III - Preencher'!Z109</f>
        <v>0</v>
      </c>
      <c r="Z100" s="16">
        <f t="shared" si="11"/>
        <v>1704</v>
      </c>
      <c r="AA100" s="17" t="str">
        <f>IF('[1]TCE - ANEXO III - Preencher'!AB109="","",'[1]TCE - ANEXO III - Preencher'!AB109)</f>
        <v/>
      </c>
      <c r="AB100" s="15">
        <f t="shared" si="6"/>
        <v>2163.59</v>
      </c>
    </row>
    <row r="101" spans="1:28" x14ac:dyDescent="0.2">
      <c r="A101" s="8">
        <f>IFERROR(VLOOKUP(B101,'[1]DADOS (OCULTAR)'!$Q$3:$S$136,3,0),"")</f>
        <v>9767633001095</v>
      </c>
      <c r="B101" s="9" t="str">
        <f>'[1]TCE - ANEXO III - Preencher'!C110</f>
        <v>UPA PAULISTA - CG Nº 003/2022</v>
      </c>
      <c r="C101" s="10"/>
      <c r="D101" s="11" t="str">
        <f>'[1]TCE - ANEXO III - Preencher'!E110</f>
        <v>JULIANA RAMOS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02/2026</v>
      </c>
      <c r="H101" s="14" t="str">
        <f>'[1]TCE - ANEXO III - Preencher'!I110</f>
        <v>0,00</v>
      </c>
      <c r="I101" s="14">
        <f>'[1]TCE - ANEXO III - Preencher'!J110</f>
        <v>226.2</v>
      </c>
      <c r="J101" s="14">
        <f>'[1]TCE - ANEXO III - Preencher'!K110</f>
        <v>0</v>
      </c>
      <c r="K101" s="15">
        <f>'[1]TCE - ANEXO III - Preencher'!L110</f>
        <v>200.77</v>
      </c>
      <c r="L101" s="15">
        <f>'[1]TCE - ANEXO III - Preencher'!M110</f>
        <v>3.59</v>
      </c>
      <c r="M101" s="15">
        <f t="shared" si="7"/>
        <v>197.18</v>
      </c>
      <c r="N101" s="15">
        <f>'[1]TCE - ANEXO III - Preencher'!O110</f>
        <v>2.95</v>
      </c>
      <c r="O101" s="15">
        <f>'[1]TCE - ANEXO III - Preencher'!P110</f>
        <v>0</v>
      </c>
      <c r="P101" s="16">
        <f t="shared" si="8"/>
        <v>2.95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1924.07</v>
      </c>
      <c r="Y101" s="15">
        <f>'[1]TCE - ANEXO III - Preencher'!Z110</f>
        <v>0</v>
      </c>
      <c r="Z101" s="16">
        <f t="shared" si="11"/>
        <v>1924.07</v>
      </c>
      <c r="AA101" s="17" t="str">
        <f>IF('[1]TCE - ANEXO III - Preencher'!AB110="","",'[1]TCE - ANEXO III - Preencher'!AB110)</f>
        <v/>
      </c>
      <c r="AB101" s="15">
        <f t="shared" si="6"/>
        <v>2350.4</v>
      </c>
    </row>
    <row r="102" spans="1:28" x14ac:dyDescent="0.2">
      <c r="A102" s="8">
        <f>IFERROR(VLOOKUP(B102,'[1]DADOS (OCULTAR)'!$Q$3:$S$136,3,0),"")</f>
        <v>9767633001095</v>
      </c>
      <c r="B102" s="9" t="str">
        <f>'[1]TCE - ANEXO III - Preencher'!C111</f>
        <v>UPA PAULISTA - CG Nº 003/2022</v>
      </c>
      <c r="C102" s="10"/>
      <c r="D102" s="11" t="str">
        <f>'[1]TCE - ANEXO III - Preencher'!E111</f>
        <v>KAROLINE LAIS FERNANDES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5211-30</v>
      </c>
      <c r="G102" s="13" t="str">
        <f>IF('[1]TCE - ANEXO III - Preencher'!H111="","",'[1]TCE - ANEXO III - Preencher'!H111)</f>
        <v>02/2026</v>
      </c>
      <c r="H102" s="14" t="str">
        <f>'[1]TCE - ANEXO III - Preencher'!I111</f>
        <v>0,00</v>
      </c>
      <c r="I102" s="14">
        <f>'[1]TCE - ANEXO III - Preencher'!J111</f>
        <v>146.41999999999999</v>
      </c>
      <c r="J102" s="14">
        <f>'[1]TCE - ANEXO III - Preencher'!K111</f>
        <v>0</v>
      </c>
      <c r="K102" s="15">
        <f>'[1]TCE - ANEXO III - Preencher'!L111</f>
        <v>200.77</v>
      </c>
      <c r="L102" s="15">
        <f>'[1]TCE - ANEXO III - Preencher'!M111</f>
        <v>32.42</v>
      </c>
      <c r="M102" s="15">
        <f t="shared" si="7"/>
        <v>168.35000000000002</v>
      </c>
      <c r="N102" s="15">
        <f>'[1]TCE - ANEXO III - Preencher'!O111</f>
        <v>1.47</v>
      </c>
      <c r="O102" s="15">
        <f>'[1]TCE - ANEXO III - Preencher'!P111</f>
        <v>0</v>
      </c>
      <c r="P102" s="16">
        <f t="shared" si="8"/>
        <v>1.47</v>
      </c>
      <c r="Q102" s="15">
        <f>'[1]TCE - ANEXO III - Preencher'!R111</f>
        <v>131.35</v>
      </c>
      <c r="R102" s="15">
        <f>'[1]TCE - ANEXO III - Preencher'!S111</f>
        <v>102.03</v>
      </c>
      <c r="S102" s="16">
        <f t="shared" si="9"/>
        <v>29.319999999999993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345.56</v>
      </c>
    </row>
    <row r="103" spans="1:28" x14ac:dyDescent="0.2">
      <c r="A103" s="8">
        <f>IFERROR(VLOOKUP(B103,'[1]DADOS (OCULTAR)'!$Q$3:$S$136,3,0),"")</f>
        <v>9767633001095</v>
      </c>
      <c r="B103" s="9" t="str">
        <f>'[1]TCE - ANEXO III - Preencher'!C112</f>
        <v>UPA PAULISTA - CG Nº 003/2022</v>
      </c>
      <c r="C103" s="10"/>
      <c r="D103" s="11" t="str">
        <f>'[1]TCE - ANEXO III - Preencher'!E112</f>
        <v>KATIUCHE MARY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02/2026</v>
      </c>
      <c r="H103" s="14" t="str">
        <f>'[1]TCE - ANEXO III - Preencher'!I112</f>
        <v>0,00</v>
      </c>
      <c r="I103" s="14">
        <f>'[1]TCE - ANEXO III - Preencher'!J112</f>
        <v>163.61000000000001</v>
      </c>
      <c r="J103" s="14">
        <f>'[1]TCE - ANEXO III - Preencher'!K112</f>
        <v>0</v>
      </c>
      <c r="K103" s="15">
        <f>'[1]TCE - ANEXO III - Preencher'!L112</f>
        <v>200.77</v>
      </c>
      <c r="L103" s="15">
        <f>'[1]TCE - ANEXO III - Preencher'!M112</f>
        <v>16.21</v>
      </c>
      <c r="M103" s="15">
        <f t="shared" si="7"/>
        <v>184.56</v>
      </c>
      <c r="N103" s="15">
        <f>'[1]TCE - ANEXO III - Preencher'!O112</f>
        <v>1.47</v>
      </c>
      <c r="O103" s="15">
        <f>'[1]TCE - ANEXO III - Preencher'!P112</f>
        <v>0</v>
      </c>
      <c r="P103" s="16">
        <f t="shared" si="8"/>
        <v>1.47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1704</v>
      </c>
      <c r="Y103" s="15">
        <f>'[1]TCE - ANEXO III - Preencher'!Z112</f>
        <v>0</v>
      </c>
      <c r="Z103" s="16">
        <f t="shared" si="11"/>
        <v>1704</v>
      </c>
      <c r="AA103" s="17" t="str">
        <f>IF('[1]TCE - ANEXO III - Preencher'!AB112="","",'[1]TCE - ANEXO III - Preencher'!AB112)</f>
        <v/>
      </c>
      <c r="AB103" s="15">
        <f t="shared" si="6"/>
        <v>2053.64</v>
      </c>
    </row>
    <row r="104" spans="1:28" x14ac:dyDescent="0.2">
      <c r="A104" s="8">
        <f>IFERROR(VLOOKUP(B104,'[1]DADOS (OCULTAR)'!$Q$3:$S$136,3,0),"")</f>
        <v>9767633001095</v>
      </c>
      <c r="B104" s="9" t="str">
        <f>'[1]TCE - ANEXO III - Preencher'!C113</f>
        <v>UPA PAULISTA - CG Nº 003/2022</v>
      </c>
      <c r="C104" s="10"/>
      <c r="D104" s="11" t="str">
        <f>'[1]TCE - ANEXO III - Preencher'!E113</f>
        <v>LAIANE DE OLIVEIRA MONTEIRO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4110-30</v>
      </c>
      <c r="G104" s="13" t="str">
        <f>IF('[1]TCE - ANEXO III - Preencher'!H113="","",'[1]TCE - ANEXO III - Preencher'!H113)</f>
        <v>02/2026</v>
      </c>
      <c r="H104" s="14" t="str">
        <f>'[1]TCE - ANEXO III - Preencher'!I113</f>
        <v>0,00</v>
      </c>
      <c r="I104" s="14">
        <f>'[1]TCE - ANEXO III - Preencher'!J113</f>
        <v>232.68</v>
      </c>
      <c r="J104" s="14">
        <f>'[1]TCE - ANEXO III - Preencher'!K113</f>
        <v>0</v>
      </c>
      <c r="K104" s="15">
        <f>'[1]TCE - ANEXO III - Preencher'!L113</f>
        <v>200.77</v>
      </c>
      <c r="L104" s="15">
        <f>'[1]TCE - ANEXO III - Preencher'!M113</f>
        <v>32.42</v>
      </c>
      <c r="M104" s="15">
        <f t="shared" si="7"/>
        <v>168.35000000000002</v>
      </c>
      <c r="N104" s="15">
        <f>'[1]TCE - ANEXO III - Preencher'!O113</f>
        <v>1.47</v>
      </c>
      <c r="O104" s="15">
        <f>'[1]TCE - ANEXO III - Preencher'!P113</f>
        <v>0</v>
      </c>
      <c r="P104" s="16">
        <f t="shared" si="8"/>
        <v>1.47</v>
      </c>
      <c r="Q104" s="15">
        <f>'[1]TCE - ANEXO III - Preencher'!R113</f>
        <v>180.51999999999998</v>
      </c>
      <c r="R104" s="15">
        <f>'[1]TCE - ANEXO III - Preencher'!S113</f>
        <v>144.52000000000001</v>
      </c>
      <c r="S104" s="16">
        <f t="shared" si="9"/>
        <v>35.999999999999972</v>
      </c>
      <c r="T104" s="15">
        <f>'[1]TCE - ANEXO III - Preencher'!U113</f>
        <v>100</v>
      </c>
      <c r="U104" s="15">
        <f>'[1]TCE - ANEXO III - Preencher'!V113</f>
        <v>0</v>
      </c>
      <c r="V104" s="16">
        <f t="shared" si="10"/>
        <v>100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538.5</v>
      </c>
    </row>
    <row r="105" spans="1:28" x14ac:dyDescent="0.2">
      <c r="A105" s="8">
        <f>IFERROR(VLOOKUP(B105,'[1]DADOS (OCULTAR)'!$Q$3:$S$136,3,0),"")</f>
        <v>9767633001095</v>
      </c>
      <c r="B105" s="9" t="str">
        <f>'[1]TCE - ANEXO III - Preencher'!C114</f>
        <v>UPA PAULISTA - CG Nº 003/2022</v>
      </c>
      <c r="C105" s="10"/>
      <c r="D105" s="11" t="str">
        <f>'[1]TCE - ANEXO III - Preencher'!E114</f>
        <v>LARISSA NATALY DE SOUSA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02/2026</v>
      </c>
      <c r="H105" s="14" t="str">
        <f>'[1]TCE - ANEXO III - Preencher'!I114</f>
        <v>0,00</v>
      </c>
      <c r="I105" s="14">
        <f>'[1]TCE - ANEXO III - Preencher'!J114</f>
        <v>204.24</v>
      </c>
      <c r="J105" s="14">
        <f>'[1]TCE - ANEXO III - Preencher'!K114</f>
        <v>0</v>
      </c>
      <c r="K105" s="15">
        <f>'[1]TCE - ANEXO III - Preencher'!L114</f>
        <v>200.77</v>
      </c>
      <c r="L105" s="15">
        <f>'[1]TCE - ANEXO III - Preencher'!M114</f>
        <v>16.21</v>
      </c>
      <c r="M105" s="15">
        <f t="shared" si="7"/>
        <v>184.56</v>
      </c>
      <c r="N105" s="15">
        <f>'[1]TCE - ANEXO III - Preencher'!O114</f>
        <v>1.47</v>
      </c>
      <c r="O105" s="15">
        <f>'[1]TCE - ANEXO III - Preencher'!P114</f>
        <v>0</v>
      </c>
      <c r="P105" s="16">
        <f t="shared" si="8"/>
        <v>1.47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390.27000000000004</v>
      </c>
    </row>
    <row r="106" spans="1:28" x14ac:dyDescent="0.2">
      <c r="A106" s="8">
        <f>IFERROR(VLOOKUP(B106,'[1]DADOS (OCULTAR)'!$Q$3:$S$136,3,0),"")</f>
        <v>9767633001095</v>
      </c>
      <c r="B106" s="9" t="str">
        <f>'[1]TCE - ANEXO III - Preencher'!C115</f>
        <v>UPA PAULISTA - CG Nº 003/2022</v>
      </c>
      <c r="C106" s="10"/>
      <c r="D106" s="11" t="str">
        <f>'[1]TCE - ANEXO III - Preencher'!E115</f>
        <v xml:space="preserve">LARISSA PEREIRA BISPO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02/2026</v>
      </c>
      <c r="H106" s="14" t="str">
        <f>'[1]TCE - ANEXO III - Preencher'!I115</f>
        <v>0,00</v>
      </c>
      <c r="I106" s="14">
        <f>'[1]TCE - ANEXO III - Preencher'!J115</f>
        <v>184.73</v>
      </c>
      <c r="J106" s="14">
        <f>'[1]TCE - ANEXO III - Preencher'!K115</f>
        <v>0</v>
      </c>
      <c r="K106" s="15">
        <f>'[1]TCE - ANEXO III - Preencher'!L115</f>
        <v>200.77</v>
      </c>
      <c r="L106" s="15">
        <f>'[1]TCE - ANEXO III - Preencher'!M115</f>
        <v>16.21</v>
      </c>
      <c r="M106" s="15">
        <f t="shared" si="7"/>
        <v>184.56</v>
      </c>
      <c r="N106" s="15">
        <f>'[1]TCE - ANEXO III - Preencher'!O115</f>
        <v>1.47</v>
      </c>
      <c r="O106" s="15">
        <f>'[1]TCE - ANEXO III - Preencher'!P115</f>
        <v>0</v>
      </c>
      <c r="P106" s="16">
        <f t="shared" si="8"/>
        <v>1.47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/>
      </c>
      <c r="AB106" s="15">
        <f t="shared" si="6"/>
        <v>2074.7600000000002</v>
      </c>
    </row>
    <row r="107" spans="1:28" x14ac:dyDescent="0.2">
      <c r="A107" s="8">
        <f>IFERROR(VLOOKUP(B107,'[1]DADOS (OCULTAR)'!$Q$3:$S$136,3,0),"")</f>
        <v>9767633001095</v>
      </c>
      <c r="B107" s="9" t="str">
        <f>'[1]TCE - ANEXO III - Preencher'!C116</f>
        <v>UPA PAULISTA - CG Nº 003/2022</v>
      </c>
      <c r="C107" s="10"/>
      <c r="D107" s="11" t="str">
        <f>'[1]TCE - ANEXO III - Preencher'!E116</f>
        <v>LAYANE RIBEIRO COSTA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02/2026</v>
      </c>
      <c r="H107" s="14" t="str">
        <f>'[1]TCE - ANEXO III - Preencher'!I116</f>
        <v>0,00</v>
      </c>
      <c r="I107" s="14">
        <f>'[1]TCE - ANEXO III - Preencher'!J116</f>
        <v>163.61000000000001</v>
      </c>
      <c r="J107" s="14">
        <f>'[1]TCE - ANEXO III - Preencher'!K116</f>
        <v>0</v>
      </c>
      <c r="K107" s="15">
        <f>'[1]TCE - ANEXO III - Preencher'!L116</f>
        <v>200.77</v>
      </c>
      <c r="L107" s="15">
        <f>'[1]TCE - ANEXO III - Preencher'!M116</f>
        <v>16.21</v>
      </c>
      <c r="M107" s="15">
        <f t="shared" si="7"/>
        <v>184.56</v>
      </c>
      <c r="N107" s="15">
        <f>'[1]TCE - ANEXO III - Preencher'!O116</f>
        <v>1.47</v>
      </c>
      <c r="O107" s="15">
        <f>'[1]TCE - ANEXO III - Preencher'!P116</f>
        <v>0</v>
      </c>
      <c r="P107" s="16">
        <f t="shared" si="8"/>
        <v>1.47</v>
      </c>
      <c r="Q107" s="15">
        <f>'[1]TCE - ANEXO III - Preencher'!R116</f>
        <v>8.4499999999999993</v>
      </c>
      <c r="R107" s="15">
        <f>'[1]TCE - ANEXO III - Preencher'!S116</f>
        <v>11.2</v>
      </c>
      <c r="S107" s="16">
        <f t="shared" si="9"/>
        <v>-2.75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/>
      </c>
      <c r="AB107" s="15">
        <f t="shared" si="6"/>
        <v>2050.89</v>
      </c>
    </row>
    <row r="108" spans="1:28" x14ac:dyDescent="0.2">
      <c r="A108" s="8">
        <f>IFERROR(VLOOKUP(B108,'[1]DADOS (OCULTAR)'!$Q$3:$S$136,3,0),"")</f>
        <v>9767633001095</v>
      </c>
      <c r="B108" s="9" t="str">
        <f>'[1]TCE - ANEXO III - Preencher'!C117</f>
        <v>UPA PAULISTA - CG Nº 003/2022</v>
      </c>
      <c r="C108" s="10"/>
      <c r="D108" s="11" t="str">
        <f>'[1]TCE - ANEXO III - Preencher'!E117</f>
        <v>LEANDRO DE ARAUJO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5151-10</v>
      </c>
      <c r="G108" s="13" t="str">
        <f>IF('[1]TCE - ANEXO III - Preencher'!H117="","",'[1]TCE - ANEXO III - Preencher'!H117)</f>
        <v>02/2026</v>
      </c>
      <c r="H108" s="14" t="str">
        <f>'[1]TCE - ANEXO III - Preencher'!I117</f>
        <v>0,00</v>
      </c>
      <c r="I108" s="14">
        <f>'[1]TCE - ANEXO III - Preencher'!J117</f>
        <v>155.61000000000001</v>
      </c>
      <c r="J108" s="14">
        <f>'[1]TCE - ANEXO III - Preencher'!K117</f>
        <v>0</v>
      </c>
      <c r="K108" s="15">
        <f>'[1]TCE - ANEXO III - Preencher'!L117</f>
        <v>200.77</v>
      </c>
      <c r="L108" s="15">
        <f>'[1]TCE - ANEXO III - Preencher'!M117</f>
        <v>16.21</v>
      </c>
      <c r="M108" s="15">
        <f t="shared" si="7"/>
        <v>184.56</v>
      </c>
      <c r="N108" s="15">
        <f>'[1]TCE - ANEXO III - Preencher'!O117</f>
        <v>1.47</v>
      </c>
      <c r="O108" s="15">
        <f>'[1]TCE - ANEXO III - Preencher'!P117</f>
        <v>0</v>
      </c>
      <c r="P108" s="16">
        <f t="shared" si="8"/>
        <v>1.47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341.64000000000004</v>
      </c>
    </row>
    <row r="109" spans="1:28" x14ac:dyDescent="0.2">
      <c r="A109" s="8">
        <f>IFERROR(VLOOKUP(B109,'[1]DADOS (OCULTAR)'!$Q$3:$S$136,3,0),"")</f>
        <v>9767633001095</v>
      </c>
      <c r="B109" s="9" t="str">
        <f>'[1]TCE - ANEXO III - Preencher'!C118</f>
        <v>UPA PAULISTA - CG Nº 003/2022</v>
      </c>
      <c r="C109" s="10"/>
      <c r="D109" s="11" t="str">
        <f>'[1]TCE - ANEXO III - Preencher'!E118</f>
        <v>LEILA ROBERTA LINS DO NASCIMENTO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02/2026</v>
      </c>
      <c r="H109" s="14" t="str">
        <f>'[1]TCE - ANEXO III - Preencher'!I118</f>
        <v>0,00</v>
      </c>
      <c r="I109" s="14">
        <f>'[1]TCE - ANEXO III - Preencher'!J118</f>
        <v>159.61000000000001</v>
      </c>
      <c r="J109" s="14">
        <f>'[1]TCE - ANEXO III - Preencher'!K118</f>
        <v>0</v>
      </c>
      <c r="K109" s="15">
        <f>'[1]TCE - ANEXO III - Preencher'!L118</f>
        <v>200.77</v>
      </c>
      <c r="L109" s="15">
        <f>'[1]TCE - ANEXO III - Preencher'!M118</f>
        <v>16.21</v>
      </c>
      <c r="M109" s="15">
        <f t="shared" si="7"/>
        <v>184.56</v>
      </c>
      <c r="N109" s="15">
        <f>'[1]TCE - ANEXO III - Preencher'!O118</f>
        <v>1.47</v>
      </c>
      <c r="O109" s="15">
        <f>'[1]TCE - ANEXO III - Preencher'!P118</f>
        <v>0</v>
      </c>
      <c r="P109" s="16">
        <f t="shared" si="8"/>
        <v>1.47</v>
      </c>
      <c r="Q109" s="15">
        <f>'[1]TCE - ANEXO III - Preencher'!R118</f>
        <v>180.51999999999998</v>
      </c>
      <c r="R109" s="15">
        <f>'[1]TCE - ANEXO III - Preencher'!S118</f>
        <v>90.78</v>
      </c>
      <c r="S109" s="16">
        <f t="shared" si="9"/>
        <v>89.739999999999981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/>
      </c>
      <c r="AB109" s="15">
        <f t="shared" si="6"/>
        <v>2139.38</v>
      </c>
    </row>
    <row r="110" spans="1:28" x14ac:dyDescent="0.2">
      <c r="A110" s="8">
        <f>IFERROR(VLOOKUP(B110,'[1]DADOS (OCULTAR)'!$Q$3:$S$136,3,0),"")</f>
        <v>9767633001095</v>
      </c>
      <c r="B110" s="9" t="str">
        <f>'[1]TCE - ANEXO III - Preencher'!C119</f>
        <v>UPA PAULISTA - CG Nº 003/2022</v>
      </c>
      <c r="C110" s="10"/>
      <c r="D110" s="11" t="str">
        <f>'[1]TCE - ANEXO III - Preencher'!E119</f>
        <v>LIDIANE CORRÊA DE LIMA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2521-05</v>
      </c>
      <c r="G110" s="13" t="str">
        <f>IF('[1]TCE - ANEXO III - Preencher'!H119="","",'[1]TCE - ANEXO III - Preencher'!H119)</f>
        <v>02/2026</v>
      </c>
      <c r="H110" s="14" t="str">
        <f>'[1]TCE - ANEXO III - Preencher'!I119</f>
        <v>0,00</v>
      </c>
      <c r="I110" s="14">
        <f>'[1]TCE - ANEXO III - Preencher'!J119</f>
        <v>274.51</v>
      </c>
      <c r="J110" s="14">
        <f>'[1]TCE - ANEXO III - Preencher'!K119</f>
        <v>0</v>
      </c>
      <c r="K110" s="15">
        <f>'[1]TCE - ANEXO III - Preencher'!L119</f>
        <v>200.77</v>
      </c>
      <c r="L110" s="15">
        <f>'[1]TCE - ANEXO III - Preencher'!M119</f>
        <v>32.42</v>
      </c>
      <c r="M110" s="15">
        <f t="shared" si="7"/>
        <v>168.35000000000002</v>
      </c>
      <c r="N110" s="15">
        <f>'[1]TCE - ANEXO III - Preencher'!O119</f>
        <v>1.47</v>
      </c>
      <c r="O110" s="15">
        <f>'[1]TCE - ANEXO III - Preencher'!P119</f>
        <v>0</v>
      </c>
      <c r="P110" s="16">
        <f t="shared" si="8"/>
        <v>1.47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444.33000000000004</v>
      </c>
    </row>
    <row r="111" spans="1:28" x14ac:dyDescent="0.2">
      <c r="A111" s="8">
        <f>IFERROR(VLOOKUP(B111,'[1]DADOS (OCULTAR)'!$Q$3:$S$136,3,0),"")</f>
        <v>9767633001095</v>
      </c>
      <c r="B111" s="9" t="str">
        <f>'[1]TCE - ANEXO III - Preencher'!C120</f>
        <v>UPA PAULISTA - CG Nº 003/2022</v>
      </c>
      <c r="C111" s="10"/>
      <c r="D111" s="11" t="str">
        <f>'[1]TCE - ANEXO III - Preencher'!E120</f>
        <v>LISANGELA MARIA DA SILVA GAZZOTTI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02/2026</v>
      </c>
      <c r="H111" s="14" t="str">
        <f>'[1]TCE - ANEXO III - Preencher'!I120</f>
        <v>0,00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200.77</v>
      </c>
      <c r="L111" s="15">
        <f>'[1]TCE - ANEXO III - Preencher'!M120</f>
        <v>0</v>
      </c>
      <c r="M111" s="15">
        <f t="shared" si="7"/>
        <v>200.77</v>
      </c>
      <c r="N111" s="15">
        <f>'[1]TCE - ANEXO III - Preencher'!O120</f>
        <v>1.47</v>
      </c>
      <c r="O111" s="15">
        <f>'[1]TCE - ANEXO III - Preencher'!P120</f>
        <v>0</v>
      </c>
      <c r="P111" s="16">
        <f t="shared" si="8"/>
        <v>1.47</v>
      </c>
      <c r="Q111" s="15">
        <f>'[1]TCE - ANEXO III - Preencher'!R120</f>
        <v>172.07</v>
      </c>
      <c r="R111" s="15">
        <f>'[1]TCE - ANEXO III - Preencher'!S120</f>
        <v>0</v>
      </c>
      <c r="S111" s="16">
        <f t="shared" si="9"/>
        <v>172.07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170.4</v>
      </c>
      <c r="Y111" s="15">
        <f>'[1]TCE - ANEXO III - Preencher'!Z120</f>
        <v>0</v>
      </c>
      <c r="Z111" s="16">
        <f t="shared" si="11"/>
        <v>170.4</v>
      </c>
      <c r="AA111" s="17" t="str">
        <f>IF('[1]TCE - ANEXO III - Preencher'!AB120="","",'[1]TCE - ANEXO III - Preencher'!AB120)</f>
        <v/>
      </c>
      <c r="AB111" s="15">
        <f t="shared" si="6"/>
        <v>544.71</v>
      </c>
    </row>
    <row r="112" spans="1:28" x14ac:dyDescent="0.2">
      <c r="A112" s="8">
        <f>IFERROR(VLOOKUP(B112,'[1]DADOS (OCULTAR)'!$Q$3:$S$136,3,0),"")</f>
        <v>9767633001095</v>
      </c>
      <c r="B112" s="9" t="str">
        <f>'[1]TCE - ANEXO III - Preencher'!C121</f>
        <v>UPA PAULISTA - CG Nº 003/2022</v>
      </c>
      <c r="C112" s="10"/>
      <c r="D112" s="11" t="str">
        <f>'[1]TCE - ANEXO III - Preencher'!E121</f>
        <v>LIVIA VITORIA SOUZA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4221-10</v>
      </c>
      <c r="G112" s="13" t="str">
        <f>IF('[1]TCE - ANEXO III - Preencher'!H121="","",'[1]TCE - ANEXO III - Preencher'!H121)</f>
        <v>02/2026</v>
      </c>
      <c r="H112" s="14" t="str">
        <f>'[1]TCE - ANEXO III - Preencher'!I121</f>
        <v>0,00</v>
      </c>
      <c r="I112" s="14">
        <f>'[1]TCE - ANEXO III - Preencher'!J121</f>
        <v>155.61000000000001</v>
      </c>
      <c r="J112" s="14">
        <f>'[1]TCE - ANEXO III - Preencher'!K121</f>
        <v>0</v>
      </c>
      <c r="K112" s="15">
        <f>'[1]TCE - ANEXO III - Preencher'!L121</f>
        <v>200.77</v>
      </c>
      <c r="L112" s="15">
        <f>'[1]TCE - ANEXO III - Preencher'!M121</f>
        <v>16.21</v>
      </c>
      <c r="M112" s="15">
        <f t="shared" si="7"/>
        <v>184.56</v>
      </c>
      <c r="N112" s="15">
        <f>'[1]TCE - ANEXO III - Preencher'!O121</f>
        <v>1.47</v>
      </c>
      <c r="O112" s="15">
        <f>'[1]TCE - ANEXO III - Preencher'!P121</f>
        <v>0</v>
      </c>
      <c r="P112" s="16">
        <f t="shared" si="8"/>
        <v>1.47</v>
      </c>
      <c r="Q112" s="15">
        <f>'[1]TCE - ANEXO III - Preencher'!R121</f>
        <v>8.4499999999999993</v>
      </c>
      <c r="R112" s="15">
        <f>'[1]TCE - ANEXO III - Preencher'!S121</f>
        <v>5.6</v>
      </c>
      <c r="S112" s="16">
        <f t="shared" si="9"/>
        <v>2.8499999999999996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344.49000000000007</v>
      </c>
    </row>
    <row r="113" spans="1:28" x14ac:dyDescent="0.2">
      <c r="A113" s="8">
        <f>IFERROR(VLOOKUP(B113,'[1]DADOS (OCULTAR)'!$Q$3:$S$136,3,0),"")</f>
        <v>9767633001095</v>
      </c>
      <c r="B113" s="9" t="str">
        <f>'[1]TCE - ANEXO III - Preencher'!C122</f>
        <v>UPA PAULISTA - CG Nº 003/2022</v>
      </c>
      <c r="C113" s="10"/>
      <c r="D113" s="11" t="str">
        <f>'[1]TCE - ANEXO III - Preencher'!E122</f>
        <v>LUCAS VENANCIO VASCONCELOS LINS DE SOUZA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1312-05</v>
      </c>
      <c r="G113" s="13" t="str">
        <f>IF('[1]TCE - ANEXO III - Preencher'!H122="","",'[1]TCE - ANEXO III - Preencher'!H122)</f>
        <v>02/2026</v>
      </c>
      <c r="H113" s="14" t="str">
        <f>'[1]TCE - ANEXO III - Preencher'!I122</f>
        <v>0,00</v>
      </c>
      <c r="I113" s="14">
        <f>'[1]TCE - ANEXO III - Preencher'!J122</f>
        <v>1910.36</v>
      </c>
      <c r="J113" s="14">
        <f>'[1]TCE - ANEXO III - Preencher'!K122</f>
        <v>0</v>
      </c>
      <c r="K113" s="15">
        <f>'[1]TCE - ANEXO III - Preencher'!L122</f>
        <v>200.77</v>
      </c>
      <c r="L113" s="15">
        <f>'[1]TCE - ANEXO III - Preencher'!M122</f>
        <v>32.42</v>
      </c>
      <c r="M113" s="15">
        <f t="shared" si="7"/>
        <v>168.35000000000002</v>
      </c>
      <c r="N113" s="15">
        <f>'[1]TCE - ANEXO III - Preencher'!O122</f>
        <v>11.8</v>
      </c>
      <c r="O113" s="15">
        <f>'[1]TCE - ANEXO III - Preencher'!P122</f>
        <v>0</v>
      </c>
      <c r="P113" s="16">
        <f t="shared" si="8"/>
        <v>11.8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2090.5100000000002</v>
      </c>
    </row>
    <row r="114" spans="1:28" x14ac:dyDescent="0.2">
      <c r="A114" s="8">
        <f>IFERROR(VLOOKUP(B114,'[1]DADOS (OCULTAR)'!$Q$3:$S$136,3,0),"")</f>
        <v>9767633001095</v>
      </c>
      <c r="B114" s="9" t="str">
        <f>'[1]TCE - ANEXO III - Preencher'!C123</f>
        <v>UPA PAULISTA - CG Nº 003/2022</v>
      </c>
      <c r="C114" s="10"/>
      <c r="D114" s="11" t="str">
        <f>'[1]TCE - ANEXO III - Preencher'!E123</f>
        <v>LUCIANA AZEVEDO DE SOUZA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 t="str">
        <f>IF('[1]TCE - ANEXO III - Preencher'!H123="","",'[1]TCE - ANEXO III - Preencher'!H123)</f>
        <v>02/2026</v>
      </c>
      <c r="H114" s="14" t="str">
        <f>'[1]TCE - ANEXO III - Preencher'!I123</f>
        <v>0,00</v>
      </c>
      <c r="I114" s="14">
        <f>'[1]TCE - ANEXO III - Preencher'!J123</f>
        <v>176.73</v>
      </c>
      <c r="J114" s="14">
        <f>'[1]TCE - ANEXO III - Preencher'!K123</f>
        <v>0</v>
      </c>
      <c r="K114" s="15">
        <f>'[1]TCE - ANEXO III - Preencher'!L123</f>
        <v>200.77</v>
      </c>
      <c r="L114" s="15">
        <f>'[1]TCE - ANEXO III - Preencher'!M123</f>
        <v>16.21</v>
      </c>
      <c r="M114" s="15">
        <f t="shared" si="7"/>
        <v>184.56</v>
      </c>
      <c r="N114" s="15">
        <f>'[1]TCE - ANEXO III - Preencher'!O123</f>
        <v>1.47</v>
      </c>
      <c r="O114" s="15">
        <f>'[1]TCE - ANEXO III - Preencher'!P123</f>
        <v>0</v>
      </c>
      <c r="P114" s="16">
        <f t="shared" si="8"/>
        <v>1.47</v>
      </c>
      <c r="Q114" s="15">
        <f>'[1]TCE - ANEXO III - Preencher'!R123</f>
        <v>180.51999999999998</v>
      </c>
      <c r="R114" s="15">
        <f>'[1]TCE - ANEXO III - Preencher'!S123</f>
        <v>97.26</v>
      </c>
      <c r="S114" s="16">
        <f t="shared" si="9"/>
        <v>83.259999999999977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446.02</v>
      </c>
    </row>
    <row r="115" spans="1:28" x14ac:dyDescent="0.2">
      <c r="A115" s="8">
        <f>IFERROR(VLOOKUP(B115,'[1]DADOS (OCULTAR)'!$Q$3:$S$136,3,0),"")</f>
        <v>9767633001095</v>
      </c>
      <c r="B115" s="9" t="str">
        <f>'[1]TCE - ANEXO III - Preencher'!C124</f>
        <v>UPA PAULISTA - CG Nº 003/2022</v>
      </c>
      <c r="C115" s="10"/>
      <c r="D115" s="11" t="str">
        <f>'[1]TCE - ANEXO III - Preencher'!E124</f>
        <v>LUCIDALVA MARIA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02/2026</v>
      </c>
      <c r="H115" s="14" t="str">
        <f>'[1]TCE - ANEXO III - Preencher'!I124</f>
        <v>0,00</v>
      </c>
      <c r="I115" s="14">
        <f>'[1]TCE - ANEXO III - Preencher'!J124</f>
        <v>163.61000000000001</v>
      </c>
      <c r="J115" s="14">
        <f>'[1]TCE - ANEXO III - Preencher'!K124</f>
        <v>0</v>
      </c>
      <c r="K115" s="15">
        <f>'[1]TCE - ANEXO III - Preencher'!L124</f>
        <v>200.77</v>
      </c>
      <c r="L115" s="15">
        <f>'[1]TCE - ANEXO III - Preencher'!M124</f>
        <v>16.21</v>
      </c>
      <c r="M115" s="15">
        <f t="shared" si="7"/>
        <v>184.56</v>
      </c>
      <c r="N115" s="15">
        <f>'[1]TCE - ANEXO III - Preencher'!O124</f>
        <v>1.47</v>
      </c>
      <c r="O115" s="15">
        <f>'[1]TCE - ANEXO III - Preencher'!P124</f>
        <v>0</v>
      </c>
      <c r="P115" s="16">
        <f t="shared" si="8"/>
        <v>1.47</v>
      </c>
      <c r="Q115" s="15">
        <f>'[1]TCE - ANEXO III - Preencher'!R124</f>
        <v>180.51999999999998</v>
      </c>
      <c r="R115" s="15">
        <f>'[1]TCE - ANEXO III - Preencher'!S124</f>
        <v>97.26</v>
      </c>
      <c r="S115" s="16">
        <f t="shared" si="9"/>
        <v>83.259999999999977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/>
      </c>
      <c r="AB115" s="15">
        <f t="shared" si="6"/>
        <v>2136.9</v>
      </c>
    </row>
    <row r="116" spans="1:28" x14ac:dyDescent="0.2">
      <c r="A116" s="8">
        <f>IFERROR(VLOOKUP(B116,'[1]DADOS (OCULTAR)'!$Q$3:$S$136,3,0),"")</f>
        <v>9767633001095</v>
      </c>
      <c r="B116" s="9" t="str">
        <f>'[1]TCE - ANEXO III - Preencher'!C125</f>
        <v>UPA PAULISTA - CG Nº 003/2022</v>
      </c>
      <c r="C116" s="10"/>
      <c r="D116" s="11" t="str">
        <f>'[1]TCE - ANEXO III - Preencher'!E125</f>
        <v>LUCIELE SILVA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5152-05</v>
      </c>
      <c r="G116" s="13" t="str">
        <f>IF('[1]TCE - ANEXO III - Preencher'!H125="","",'[1]TCE - ANEXO III - Preencher'!H125)</f>
        <v>02/2026</v>
      </c>
      <c r="H116" s="14" t="str">
        <f>'[1]TCE - ANEXO III - Preencher'!I125</f>
        <v>0,00</v>
      </c>
      <c r="I116" s="14">
        <f>'[1]TCE - ANEXO III - Preencher'!J125</f>
        <v>155.61000000000001</v>
      </c>
      <c r="J116" s="14">
        <f>'[1]TCE - ANEXO III - Preencher'!K125</f>
        <v>0</v>
      </c>
      <c r="K116" s="15">
        <f>'[1]TCE - ANEXO III - Preencher'!L125</f>
        <v>200.77</v>
      </c>
      <c r="L116" s="15">
        <f>'[1]TCE - ANEXO III - Preencher'!M125</f>
        <v>16.21</v>
      </c>
      <c r="M116" s="15">
        <f t="shared" si="7"/>
        <v>184.56</v>
      </c>
      <c r="N116" s="15">
        <f>'[1]TCE - ANEXO III - Preencher'!O125</f>
        <v>1.47</v>
      </c>
      <c r="O116" s="15">
        <f>'[1]TCE - ANEXO III - Preencher'!P125</f>
        <v>0</v>
      </c>
      <c r="P116" s="16">
        <f t="shared" si="8"/>
        <v>1.47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341.64000000000004</v>
      </c>
    </row>
    <row r="117" spans="1:28" x14ac:dyDescent="0.2">
      <c r="A117" s="8">
        <f>IFERROR(VLOOKUP(B117,'[1]DADOS (OCULTAR)'!$Q$3:$S$136,3,0),"")</f>
        <v>9767633001095</v>
      </c>
      <c r="B117" s="9" t="str">
        <f>'[1]TCE - ANEXO III - Preencher'!C126</f>
        <v>UPA PAULISTA - CG Nº 003/2022</v>
      </c>
      <c r="C117" s="10"/>
      <c r="D117" s="11" t="str">
        <f>'[1]TCE - ANEXO III - Preencher'!E126</f>
        <v>MAIANE MILANI VASCONCELOS FERREIRA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2516-05</v>
      </c>
      <c r="G117" s="13" t="str">
        <f>IF('[1]TCE - ANEXO III - Preencher'!H126="","",'[1]TCE - ANEXO III - Preencher'!H126)</f>
        <v>02/2026</v>
      </c>
      <c r="H117" s="14" t="str">
        <f>'[1]TCE - ANEXO III - Preencher'!I126</f>
        <v>0,00</v>
      </c>
      <c r="I117" s="14">
        <f>'[1]TCE - ANEXO III - Preencher'!J126</f>
        <v>437.51</v>
      </c>
      <c r="J117" s="14">
        <f>'[1]TCE - ANEXO III - Preencher'!K126</f>
        <v>0</v>
      </c>
      <c r="K117" s="15">
        <f>'[1]TCE - ANEXO III - Preencher'!L126</f>
        <v>200.77</v>
      </c>
      <c r="L117" s="15">
        <f>'[1]TCE - ANEXO III - Preencher'!M126</f>
        <v>32.42</v>
      </c>
      <c r="M117" s="15">
        <f t="shared" si="7"/>
        <v>168.35000000000002</v>
      </c>
      <c r="N117" s="15">
        <f>'[1]TCE - ANEXO III - Preencher'!O126</f>
        <v>1.47</v>
      </c>
      <c r="O117" s="15">
        <f>'[1]TCE - ANEXO III - Preencher'!P126</f>
        <v>0</v>
      </c>
      <c r="P117" s="16">
        <f t="shared" si="8"/>
        <v>1.47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100</v>
      </c>
      <c r="U117" s="15">
        <f>'[1]TCE - ANEXO III - Preencher'!V126</f>
        <v>0</v>
      </c>
      <c r="V117" s="16">
        <f t="shared" si="10"/>
        <v>100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707.33</v>
      </c>
    </row>
    <row r="118" spans="1:28" x14ac:dyDescent="0.2">
      <c r="A118" s="8">
        <f>IFERROR(VLOOKUP(B118,'[1]DADOS (OCULTAR)'!$Q$3:$S$136,3,0),"")</f>
        <v>9767633001095</v>
      </c>
      <c r="B118" s="9" t="str">
        <f>'[1]TCE - ANEXO III - Preencher'!C127</f>
        <v>UPA PAULISTA - CG Nº 003/2022</v>
      </c>
      <c r="C118" s="10"/>
      <c r="D118" s="11" t="str">
        <f>'[1]TCE - ANEXO III - Preencher'!E127</f>
        <v>MARCELLA TAYNARA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5211-30</v>
      </c>
      <c r="G118" s="13" t="str">
        <f>IF('[1]TCE - ANEXO III - Preencher'!H127="","",'[1]TCE - ANEXO III - Preencher'!H127)</f>
        <v>02/2026</v>
      </c>
      <c r="H118" s="14" t="str">
        <f>'[1]TCE - ANEXO III - Preencher'!I127</f>
        <v>0,00</v>
      </c>
      <c r="I118" s="14">
        <f>'[1]TCE - ANEXO III - Preencher'!J127</f>
        <v>154.5</v>
      </c>
      <c r="J118" s="14">
        <f>'[1]TCE - ANEXO III - Preencher'!K127</f>
        <v>0</v>
      </c>
      <c r="K118" s="15">
        <f>'[1]TCE - ANEXO III - Preencher'!L127</f>
        <v>200.77</v>
      </c>
      <c r="L118" s="15">
        <f>'[1]TCE - ANEXO III - Preencher'!M127</f>
        <v>32.42</v>
      </c>
      <c r="M118" s="15">
        <f t="shared" si="7"/>
        <v>168.35000000000002</v>
      </c>
      <c r="N118" s="15">
        <f>'[1]TCE - ANEXO III - Preencher'!O127</f>
        <v>1.47</v>
      </c>
      <c r="O118" s="15">
        <f>'[1]TCE - ANEXO III - Preencher'!P127</f>
        <v>0</v>
      </c>
      <c r="P118" s="16">
        <f t="shared" si="8"/>
        <v>1.47</v>
      </c>
      <c r="Q118" s="15">
        <f>'[1]TCE - ANEXO III - Preencher'!R127</f>
        <v>180.51999999999998</v>
      </c>
      <c r="R118" s="15">
        <f>'[1]TCE - ANEXO III - Preencher'!S127</f>
        <v>102.03</v>
      </c>
      <c r="S118" s="16">
        <f t="shared" si="9"/>
        <v>78.489999999999981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402.81000000000006</v>
      </c>
    </row>
    <row r="119" spans="1:28" x14ac:dyDescent="0.2">
      <c r="A119" s="8">
        <f>IFERROR(VLOOKUP(B119,'[1]DADOS (OCULTAR)'!$Q$3:$S$136,3,0),"")</f>
        <v>9767633001095</v>
      </c>
      <c r="B119" s="9" t="str">
        <f>'[1]TCE - ANEXO III - Preencher'!C128</f>
        <v>UPA PAULISTA - CG Nº 003/2022</v>
      </c>
      <c r="C119" s="10"/>
      <c r="D119" s="11" t="str">
        <f>'[1]TCE - ANEXO III - Preencher'!E128</f>
        <v>MARCELO FERREIRA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2521-05</v>
      </c>
      <c r="G119" s="13" t="str">
        <f>IF('[1]TCE - ANEXO III - Preencher'!H128="","",'[1]TCE - ANEXO III - Preencher'!H128)</f>
        <v>02/2026</v>
      </c>
      <c r="H119" s="14" t="str">
        <f>'[1]TCE - ANEXO III - Preencher'!I128</f>
        <v>0,00</v>
      </c>
      <c r="I119" s="14">
        <f>'[1]TCE - ANEXO III - Preencher'!J128</f>
        <v>181.92</v>
      </c>
      <c r="J119" s="14">
        <f>'[1]TCE - ANEXO III - Preencher'!K128</f>
        <v>0</v>
      </c>
      <c r="K119" s="15">
        <f>'[1]TCE - ANEXO III - Preencher'!L128</f>
        <v>200.77</v>
      </c>
      <c r="L119" s="15">
        <f>'[1]TCE - ANEXO III - Preencher'!M128</f>
        <v>16.21</v>
      </c>
      <c r="M119" s="15">
        <f t="shared" si="7"/>
        <v>184.56</v>
      </c>
      <c r="N119" s="15">
        <f>'[1]TCE - ANEXO III - Preencher'!O128</f>
        <v>1.47</v>
      </c>
      <c r="O119" s="15">
        <f>'[1]TCE - ANEXO III - Preencher'!P128</f>
        <v>0</v>
      </c>
      <c r="P119" s="16">
        <f t="shared" si="8"/>
        <v>1.47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367.95000000000005</v>
      </c>
    </row>
    <row r="120" spans="1:28" x14ac:dyDescent="0.2">
      <c r="A120" s="8">
        <f>IFERROR(VLOOKUP(B120,'[1]DADOS (OCULTAR)'!$Q$3:$S$136,3,0),"")</f>
        <v>9767633001095</v>
      </c>
      <c r="B120" s="9" t="str">
        <f>'[1]TCE - ANEXO III - Preencher'!C129</f>
        <v>UPA PAULISTA - CG Nº 003/2022</v>
      </c>
      <c r="C120" s="10"/>
      <c r="D120" s="11" t="str">
        <f>'[1]TCE - ANEXO III - Preencher'!E129</f>
        <v xml:space="preserve">MARCIA ELAINE RAIMUNDO WANDERLEY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02/2026</v>
      </c>
      <c r="H120" s="14" t="str">
        <f>'[1]TCE - ANEXO III - Preencher'!I129</f>
        <v>0,00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200.77</v>
      </c>
      <c r="L120" s="15">
        <f>'[1]TCE - ANEXO III - Preencher'!M129</f>
        <v>0</v>
      </c>
      <c r="M120" s="15">
        <f t="shared" si="7"/>
        <v>200.77</v>
      </c>
      <c r="N120" s="15">
        <f>'[1]TCE - ANEXO III - Preencher'!O129</f>
        <v>2.95</v>
      </c>
      <c r="O120" s="15">
        <f>'[1]TCE - ANEXO III - Preencher'!P129</f>
        <v>0</v>
      </c>
      <c r="P120" s="16">
        <f t="shared" si="8"/>
        <v>2.95</v>
      </c>
      <c r="Q120" s="15">
        <f>'[1]TCE - ANEXO III - Preencher'!R129</f>
        <v>172.07</v>
      </c>
      <c r="R120" s="15">
        <f>'[1]TCE - ANEXO III - Preencher'!S129</f>
        <v>0</v>
      </c>
      <c r="S120" s="16">
        <f t="shared" si="9"/>
        <v>172.07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409.85</v>
      </c>
      <c r="Y120" s="15">
        <f>'[1]TCE - ANEXO III - Preencher'!Z129</f>
        <v>0</v>
      </c>
      <c r="Z120" s="16">
        <f t="shared" si="11"/>
        <v>409.85</v>
      </c>
      <c r="AA120" s="17" t="str">
        <f>IF('[1]TCE - ANEXO III - Preencher'!AB129="","",'[1]TCE - ANEXO III - Preencher'!AB129)</f>
        <v/>
      </c>
      <c r="AB120" s="15">
        <f t="shared" si="6"/>
        <v>785.64</v>
      </c>
    </row>
    <row r="121" spans="1:28" x14ac:dyDescent="0.2">
      <c r="A121" s="8">
        <f>IFERROR(VLOOKUP(B121,'[1]DADOS (OCULTAR)'!$Q$3:$S$136,3,0),"")</f>
        <v>9767633001095</v>
      </c>
      <c r="B121" s="9" t="str">
        <f>'[1]TCE - ANEXO III - Preencher'!C130</f>
        <v>UPA PAULISTA - CG Nº 003/2022</v>
      </c>
      <c r="C121" s="10"/>
      <c r="D121" s="11" t="str">
        <f>'[1]TCE - ANEXO III - Preencher'!E130</f>
        <v>MARCILIO ALVES SEABRA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2521-05</v>
      </c>
      <c r="G121" s="13" t="str">
        <f>IF('[1]TCE - ANEXO III - Preencher'!H130="","",'[1]TCE - ANEXO III - Preencher'!H130)</f>
        <v>02/2026</v>
      </c>
      <c r="H121" s="14" t="str">
        <f>'[1]TCE - ANEXO III - Preencher'!I130</f>
        <v>0,00</v>
      </c>
      <c r="I121" s="14">
        <f>'[1]TCE - ANEXO III - Preencher'!J130</f>
        <v>177.7</v>
      </c>
      <c r="J121" s="14">
        <f>'[1]TCE - ANEXO III - Preencher'!K130</f>
        <v>0</v>
      </c>
      <c r="K121" s="15">
        <f>'[1]TCE - ANEXO III - Preencher'!L130</f>
        <v>200.77</v>
      </c>
      <c r="L121" s="15">
        <f>'[1]TCE - ANEXO III - Preencher'!M130</f>
        <v>16.21</v>
      </c>
      <c r="M121" s="15">
        <f t="shared" si="7"/>
        <v>184.56</v>
      </c>
      <c r="N121" s="15">
        <f>'[1]TCE - ANEXO III - Preencher'!O130</f>
        <v>1.47</v>
      </c>
      <c r="O121" s="15">
        <f>'[1]TCE - ANEXO III - Preencher'!P130</f>
        <v>0</v>
      </c>
      <c r="P121" s="16">
        <f t="shared" si="8"/>
        <v>1.47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363.73</v>
      </c>
    </row>
    <row r="122" spans="1:28" x14ac:dyDescent="0.2">
      <c r="A122" s="8">
        <f>IFERROR(VLOOKUP(B122,'[1]DADOS (OCULTAR)'!$Q$3:$S$136,3,0),"")</f>
        <v>9767633001095</v>
      </c>
      <c r="B122" s="9" t="str">
        <f>'[1]TCE - ANEXO III - Preencher'!C131</f>
        <v>UPA PAULISTA - CG Nº 003/2022</v>
      </c>
      <c r="C122" s="10"/>
      <c r="D122" s="11" t="str">
        <f>'[1]TCE - ANEXO III - Preencher'!E131</f>
        <v>MARIA ANDREA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02/2026</v>
      </c>
      <c r="H122" s="14" t="str">
        <f>'[1]TCE - ANEXO III - Preencher'!I131</f>
        <v>0,00</v>
      </c>
      <c r="I122" s="14">
        <f>'[1]TCE - ANEXO III - Preencher'!J131</f>
        <v>159.61000000000001</v>
      </c>
      <c r="J122" s="14">
        <f>'[1]TCE - ANEXO III - Preencher'!K131</f>
        <v>0</v>
      </c>
      <c r="K122" s="15">
        <f>'[1]TCE - ANEXO III - Preencher'!L131</f>
        <v>200.77</v>
      </c>
      <c r="L122" s="15">
        <f>'[1]TCE - ANEXO III - Preencher'!M131</f>
        <v>16.21</v>
      </c>
      <c r="M122" s="15">
        <f t="shared" si="7"/>
        <v>184.56</v>
      </c>
      <c r="N122" s="15">
        <f>'[1]TCE - ANEXO III - Preencher'!O131</f>
        <v>1.47</v>
      </c>
      <c r="O122" s="15">
        <f>'[1]TCE - ANEXO III - Preencher'!P131</f>
        <v>0</v>
      </c>
      <c r="P122" s="16">
        <f t="shared" si="8"/>
        <v>1.47</v>
      </c>
      <c r="Q122" s="15">
        <f>'[1]TCE - ANEXO III - Preencher'!R131</f>
        <v>8.4499999999999993</v>
      </c>
      <c r="R122" s="15">
        <f>'[1]TCE - ANEXO III - Preencher'!S131</f>
        <v>5.6</v>
      </c>
      <c r="S122" s="16">
        <f t="shared" si="9"/>
        <v>2.8499999999999996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1704</v>
      </c>
      <c r="Y122" s="15">
        <f>'[1]TCE - ANEXO III - Preencher'!Z131</f>
        <v>0</v>
      </c>
      <c r="Z122" s="16">
        <f t="shared" si="11"/>
        <v>1704</v>
      </c>
      <c r="AA122" s="17" t="str">
        <f>IF('[1]TCE - ANEXO III - Preencher'!AB131="","",'[1]TCE - ANEXO III - Preencher'!AB131)</f>
        <v/>
      </c>
      <c r="AB122" s="15">
        <f t="shared" si="6"/>
        <v>2052.4900000000002</v>
      </c>
    </row>
    <row r="123" spans="1:28" x14ac:dyDescent="0.2">
      <c r="A123" s="8">
        <f>IFERROR(VLOOKUP(B123,'[1]DADOS (OCULTAR)'!$Q$3:$S$136,3,0),"")</f>
        <v>9767633001095</v>
      </c>
      <c r="B123" s="9" t="str">
        <f>'[1]TCE - ANEXO III - Preencher'!C132</f>
        <v>UPA PAULISTA - CG Nº 003/2022</v>
      </c>
      <c r="C123" s="10"/>
      <c r="D123" s="11" t="str">
        <f>'[1]TCE - ANEXO III - Preencher'!E132</f>
        <v>MARIA DA CONCEICAO FERNANDES DE OLIVEIRA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02/2026</v>
      </c>
      <c r="H123" s="14" t="str">
        <f>'[1]TCE - ANEXO III - Preencher'!I132</f>
        <v>0,00</v>
      </c>
      <c r="I123" s="14">
        <f>'[1]TCE - ANEXO III - Preencher'!J132</f>
        <v>136.03</v>
      </c>
      <c r="J123" s="14">
        <f>'[1]TCE - ANEXO III - Preencher'!K132</f>
        <v>0</v>
      </c>
      <c r="K123" s="15">
        <f>'[1]TCE - ANEXO III - Preencher'!L132</f>
        <v>200.77</v>
      </c>
      <c r="L123" s="15">
        <f>'[1]TCE - ANEXO III - Preencher'!M132</f>
        <v>32.42</v>
      </c>
      <c r="M123" s="15">
        <f t="shared" si="7"/>
        <v>168.35000000000002</v>
      </c>
      <c r="N123" s="15">
        <f>'[1]TCE - ANEXO III - Preencher'!O132</f>
        <v>1.47</v>
      </c>
      <c r="O123" s="15">
        <f>'[1]TCE - ANEXO III - Preencher'!P132</f>
        <v>0</v>
      </c>
      <c r="P123" s="16">
        <f t="shared" si="8"/>
        <v>1.47</v>
      </c>
      <c r="Q123" s="15">
        <f>'[1]TCE - ANEXO III - Preencher'!R132</f>
        <v>8.4499999999999993</v>
      </c>
      <c r="R123" s="15">
        <f>'[1]TCE - ANEXO III - Preencher'!S132</f>
        <v>7.6</v>
      </c>
      <c r="S123" s="16">
        <f t="shared" si="9"/>
        <v>0.84999999999999964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306.70000000000005</v>
      </c>
    </row>
    <row r="124" spans="1:28" x14ac:dyDescent="0.2">
      <c r="A124" s="8">
        <f>IFERROR(VLOOKUP(B124,'[1]DADOS (OCULTAR)'!$Q$3:$S$136,3,0),"")</f>
        <v>9767633001095</v>
      </c>
      <c r="B124" s="9" t="str">
        <f>'[1]TCE - ANEXO III - Preencher'!C133</f>
        <v>UPA PAULISTA - CG Nº 003/2022</v>
      </c>
      <c r="C124" s="10"/>
      <c r="D124" s="11" t="str">
        <f>'[1]TCE - ANEXO III - Preencher'!E133</f>
        <v>MARIA EDUARDA DO NASCIMENTO MOREIRA DE 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02/2026</v>
      </c>
      <c r="H124" s="14" t="str">
        <f>'[1]TCE - ANEXO III - Preencher'!I133</f>
        <v>0,00</v>
      </c>
      <c r="I124" s="14">
        <f>'[1]TCE - ANEXO III - Preencher'!J133</f>
        <v>206.46</v>
      </c>
      <c r="J124" s="14">
        <f>'[1]TCE - ANEXO III - Preencher'!K133</f>
        <v>0</v>
      </c>
      <c r="K124" s="15">
        <f>'[1]TCE - ANEXO III - Preencher'!L133</f>
        <v>200.77</v>
      </c>
      <c r="L124" s="15">
        <f>'[1]TCE - ANEXO III - Preencher'!M133</f>
        <v>3.05</v>
      </c>
      <c r="M124" s="15">
        <f t="shared" si="7"/>
        <v>197.72</v>
      </c>
      <c r="N124" s="15">
        <f>'[1]TCE - ANEXO III - Preencher'!O133</f>
        <v>2.95</v>
      </c>
      <c r="O124" s="15">
        <f>'[1]TCE - ANEXO III - Preencher'!P133</f>
        <v>0</v>
      </c>
      <c r="P124" s="16">
        <f t="shared" si="8"/>
        <v>2.95</v>
      </c>
      <c r="Q124" s="15">
        <f>'[1]TCE - ANEXO III - Preencher'!R133</f>
        <v>180.53</v>
      </c>
      <c r="R124" s="15">
        <f>'[1]TCE - ANEXO III - Preencher'!S133</f>
        <v>122.12</v>
      </c>
      <c r="S124" s="16">
        <f t="shared" si="9"/>
        <v>58.41</v>
      </c>
      <c r="T124" s="15">
        <f>'[1]TCE - ANEXO III - Preencher'!U133</f>
        <v>138.38999999999999</v>
      </c>
      <c r="U124" s="15">
        <f>'[1]TCE - ANEXO III - Preencher'!V133</f>
        <v>0</v>
      </c>
      <c r="V124" s="16">
        <f t="shared" si="10"/>
        <v>138.38999999999999</v>
      </c>
      <c r="W124" s="17" t="str">
        <f>IF('[1]TCE - ANEXO III - Preencher'!X133="","",'[1]TCE - ANEXO III - Preencher'!X133)</f>
        <v/>
      </c>
      <c r="X124" s="15">
        <f>'[1]TCE - ANEXO III - Preencher'!Y133</f>
        <v>2282.8200000000002</v>
      </c>
      <c r="Y124" s="15">
        <f>'[1]TCE - ANEXO III - Preencher'!Z133</f>
        <v>0</v>
      </c>
      <c r="Z124" s="16">
        <f t="shared" si="11"/>
        <v>2282.8200000000002</v>
      </c>
      <c r="AA124" s="17" t="str">
        <f>IF('[1]TCE - ANEXO III - Preencher'!AB133="","",'[1]TCE - ANEXO III - Preencher'!AB133)</f>
        <v/>
      </c>
      <c r="AB124" s="15">
        <f t="shared" si="6"/>
        <v>2886.75</v>
      </c>
    </row>
    <row r="125" spans="1:28" x14ac:dyDescent="0.2">
      <c r="A125" s="8">
        <f>IFERROR(VLOOKUP(B125,'[1]DADOS (OCULTAR)'!$Q$3:$S$136,3,0),"")</f>
        <v>9767633001095</v>
      </c>
      <c r="B125" s="9" t="str">
        <f>'[1]TCE - ANEXO III - Preencher'!C134</f>
        <v>UPA PAULISTA - CG Nº 003/2022</v>
      </c>
      <c r="C125" s="10"/>
      <c r="D125" s="11" t="str">
        <f>'[1]TCE - ANEXO III - Preencher'!E134</f>
        <v>MARIA HELENA FERREIRA MALAFAIA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2234-05</v>
      </c>
      <c r="G125" s="13" t="str">
        <f>IF('[1]TCE - ANEXO III - Preencher'!H134="","",'[1]TCE - ANEXO III - Preencher'!H134)</f>
        <v>02/2026</v>
      </c>
      <c r="H125" s="14" t="str">
        <f>'[1]TCE - ANEXO III - Preencher'!I134</f>
        <v>0,00</v>
      </c>
      <c r="I125" s="14">
        <f>'[1]TCE - ANEXO III - Preencher'!J134</f>
        <v>337.97</v>
      </c>
      <c r="J125" s="14">
        <f>'[1]TCE - ANEXO III - Preencher'!K134</f>
        <v>0</v>
      </c>
      <c r="K125" s="15">
        <f>'[1]TCE - ANEXO III - Preencher'!L134</f>
        <v>200.77</v>
      </c>
      <c r="L125" s="15">
        <f>'[1]TCE - ANEXO III - Preencher'!M134</f>
        <v>21.12</v>
      </c>
      <c r="M125" s="15">
        <f t="shared" si="7"/>
        <v>179.65</v>
      </c>
      <c r="N125" s="15">
        <f>'[1]TCE - ANEXO III - Preencher'!O134</f>
        <v>1.47</v>
      </c>
      <c r="O125" s="15">
        <f>'[1]TCE - ANEXO III - Preencher'!P134</f>
        <v>0</v>
      </c>
      <c r="P125" s="16">
        <f t="shared" si="8"/>
        <v>1.47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184.07</v>
      </c>
      <c r="U125" s="15">
        <f>'[1]TCE - ANEXO III - Preencher'!V134</f>
        <v>0</v>
      </c>
      <c r="V125" s="16">
        <f t="shared" si="10"/>
        <v>184.07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703.16000000000008</v>
      </c>
    </row>
    <row r="126" spans="1:28" x14ac:dyDescent="0.2">
      <c r="A126" s="8">
        <f>IFERROR(VLOOKUP(B126,'[1]DADOS (OCULTAR)'!$Q$3:$S$136,3,0),"")</f>
        <v>9767633001095</v>
      </c>
      <c r="B126" s="9" t="str">
        <f>'[1]TCE - ANEXO III - Preencher'!C135</f>
        <v>UPA PAULISTA - CG Nº 003/2022</v>
      </c>
      <c r="C126" s="10"/>
      <c r="D126" s="11" t="str">
        <f>'[1]TCE - ANEXO III - Preencher'!E135</f>
        <v>MARIA JOSE DA SILVA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02/2026</v>
      </c>
      <c r="H126" s="14" t="str">
        <f>'[1]TCE - ANEXO III - Preencher'!I135</f>
        <v>0,00</v>
      </c>
      <c r="I126" s="14">
        <f>'[1]TCE - ANEXO III - Preencher'!J135</f>
        <v>206.89</v>
      </c>
      <c r="J126" s="14">
        <f>'[1]TCE - ANEXO III - Preencher'!K135</f>
        <v>0</v>
      </c>
      <c r="K126" s="15">
        <f>'[1]TCE - ANEXO III - Preencher'!L135</f>
        <v>200.77</v>
      </c>
      <c r="L126" s="15">
        <f>'[1]TCE - ANEXO III - Preencher'!M135</f>
        <v>16.21</v>
      </c>
      <c r="M126" s="15">
        <f t="shared" si="7"/>
        <v>184.56</v>
      </c>
      <c r="N126" s="15">
        <f>'[1]TCE - ANEXO III - Preencher'!O135</f>
        <v>1.47</v>
      </c>
      <c r="O126" s="15">
        <f>'[1]TCE - ANEXO III - Preencher'!P135</f>
        <v>0</v>
      </c>
      <c r="P126" s="16">
        <f t="shared" si="8"/>
        <v>1.47</v>
      </c>
      <c r="Q126" s="15">
        <f>'[1]TCE - ANEXO III - Preencher'!R135</f>
        <v>180.53</v>
      </c>
      <c r="R126" s="15">
        <f>'[1]TCE - ANEXO III - Preencher'!S135</f>
        <v>97.26</v>
      </c>
      <c r="S126" s="16">
        <f t="shared" si="9"/>
        <v>83.27</v>
      </c>
      <c r="T126" s="15">
        <f>'[1]TCE - ANEXO III - Preencher'!U135</f>
        <v>81.02</v>
      </c>
      <c r="U126" s="15">
        <f>'[1]TCE - ANEXO III - Preencher'!V135</f>
        <v>0</v>
      </c>
      <c r="V126" s="16">
        <f t="shared" si="10"/>
        <v>81.02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/>
      </c>
      <c r="AB126" s="15">
        <f t="shared" si="6"/>
        <v>2261.21</v>
      </c>
    </row>
    <row r="127" spans="1:28" x14ac:dyDescent="0.2">
      <c r="A127" s="8">
        <f>IFERROR(VLOOKUP(B127,'[1]DADOS (OCULTAR)'!$Q$3:$S$136,3,0),"")</f>
        <v>9767633001095</v>
      </c>
      <c r="B127" s="9" t="str">
        <f>'[1]TCE - ANEXO III - Preencher'!C136</f>
        <v>UPA PAULISTA - CG Nº 003/2022</v>
      </c>
      <c r="C127" s="10"/>
      <c r="D127" s="11" t="str">
        <f>'[1]TCE - ANEXO III - Preencher'!E136</f>
        <v>MARIA LUIZA BIM MOTA DE VASCONCELOS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02/2026</v>
      </c>
      <c r="H127" s="14" t="str">
        <f>'[1]TCE - ANEXO III - Preencher'!I136</f>
        <v>0,00</v>
      </c>
      <c r="I127" s="14">
        <f>'[1]TCE - ANEXO III - Preencher'!J136</f>
        <v>183.41</v>
      </c>
      <c r="J127" s="14">
        <f>'[1]TCE - ANEXO III - Preencher'!K136</f>
        <v>0</v>
      </c>
      <c r="K127" s="15">
        <f>'[1]TCE - ANEXO III - Preencher'!L136</f>
        <v>200.77</v>
      </c>
      <c r="L127" s="15">
        <f>'[1]TCE - ANEXO III - Preencher'!M136</f>
        <v>16.21</v>
      </c>
      <c r="M127" s="15">
        <f t="shared" si="7"/>
        <v>184.56</v>
      </c>
      <c r="N127" s="15">
        <f>'[1]TCE - ANEXO III - Preencher'!O136</f>
        <v>1.47</v>
      </c>
      <c r="O127" s="15">
        <f>'[1]TCE - ANEXO III - Preencher'!P136</f>
        <v>0</v>
      </c>
      <c r="P127" s="16">
        <f t="shared" si="8"/>
        <v>1.47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1704</v>
      </c>
      <c r="Y127" s="15">
        <f>'[1]TCE - ANEXO III - Preencher'!Z136</f>
        <v>0</v>
      </c>
      <c r="Z127" s="16">
        <f t="shared" si="11"/>
        <v>1704</v>
      </c>
      <c r="AA127" s="17" t="str">
        <f>IF('[1]TCE - ANEXO III - Preencher'!AB136="","",'[1]TCE - ANEXO III - Preencher'!AB136)</f>
        <v/>
      </c>
      <c r="AB127" s="15">
        <f t="shared" si="6"/>
        <v>2073.44</v>
      </c>
    </row>
    <row r="128" spans="1:28" x14ac:dyDescent="0.2">
      <c r="A128" s="8">
        <f>IFERROR(VLOOKUP(B128,'[1]DADOS (OCULTAR)'!$Q$3:$S$136,3,0),"")</f>
        <v>9767633001095</v>
      </c>
      <c r="B128" s="9" t="str">
        <f>'[1]TCE - ANEXO III - Preencher'!C137</f>
        <v>UPA PAULISTA - CG Nº 003/2022</v>
      </c>
      <c r="C128" s="10"/>
      <c r="D128" s="11" t="str">
        <f>'[1]TCE - ANEXO III - Preencher'!E137</f>
        <v>MARIA MARIANE GALINDO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02/2026</v>
      </c>
      <c r="H128" s="14" t="str">
        <f>'[1]TCE - ANEXO III - Preencher'!I137</f>
        <v>0,00</v>
      </c>
      <c r="I128" s="14">
        <f>'[1]TCE - ANEXO III - Preencher'!J137</f>
        <v>163.61000000000001</v>
      </c>
      <c r="J128" s="14">
        <f>'[1]TCE - ANEXO III - Preencher'!K137</f>
        <v>0</v>
      </c>
      <c r="K128" s="15">
        <f>'[1]TCE - ANEXO III - Preencher'!L137</f>
        <v>200.77</v>
      </c>
      <c r="L128" s="15">
        <f>'[1]TCE - ANEXO III - Preencher'!M137</f>
        <v>16.21</v>
      </c>
      <c r="M128" s="15">
        <f t="shared" si="7"/>
        <v>184.56</v>
      </c>
      <c r="N128" s="15">
        <f>'[1]TCE - ANEXO III - Preencher'!O137</f>
        <v>1.47</v>
      </c>
      <c r="O128" s="15">
        <f>'[1]TCE - ANEXO III - Preencher'!P137</f>
        <v>0</v>
      </c>
      <c r="P128" s="16">
        <f t="shared" si="8"/>
        <v>1.47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1704</v>
      </c>
      <c r="Y128" s="15">
        <f>'[1]TCE - ANEXO III - Preencher'!Z137</f>
        <v>0</v>
      </c>
      <c r="Z128" s="16">
        <f t="shared" si="11"/>
        <v>1704</v>
      </c>
      <c r="AA128" s="17" t="str">
        <f>IF('[1]TCE - ANEXO III - Preencher'!AB137="","",'[1]TCE - ANEXO III - Preencher'!AB137)</f>
        <v/>
      </c>
      <c r="AB128" s="15">
        <f t="shared" si="6"/>
        <v>2053.64</v>
      </c>
    </row>
    <row r="129" spans="1:28" x14ac:dyDescent="0.2">
      <c r="A129" s="8">
        <f>IFERROR(VLOOKUP(B129,'[1]DADOS (OCULTAR)'!$Q$3:$S$136,3,0),"")</f>
        <v>9767633001095</v>
      </c>
      <c r="B129" s="9" t="str">
        <f>'[1]TCE - ANEXO III - Preencher'!C138</f>
        <v>UPA PAULISTA - CG Nº 003/2022</v>
      </c>
      <c r="C129" s="10"/>
      <c r="D129" s="11" t="str">
        <f>'[1]TCE - ANEXO III - Preencher'!E138</f>
        <v>MARIANA CLARA LIMOEIRO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02/2026</v>
      </c>
      <c r="H129" s="14" t="str">
        <f>'[1]TCE - ANEXO III - Preencher'!I138</f>
        <v>0,00</v>
      </c>
      <c r="I129" s="14">
        <f>'[1]TCE - ANEXO III - Preencher'!J138</f>
        <v>214.65</v>
      </c>
      <c r="J129" s="14">
        <f>'[1]TCE - ANEXO III - Preencher'!K138</f>
        <v>0</v>
      </c>
      <c r="K129" s="15">
        <f>'[1]TCE - ANEXO III - Preencher'!L138</f>
        <v>200.77</v>
      </c>
      <c r="L129" s="15">
        <f>'[1]TCE - ANEXO III - Preencher'!M138</f>
        <v>2.79</v>
      </c>
      <c r="M129" s="15">
        <f t="shared" si="7"/>
        <v>197.98000000000002</v>
      </c>
      <c r="N129" s="15">
        <f>'[1]TCE - ANEXO III - Preencher'!O138</f>
        <v>2.95</v>
      </c>
      <c r="O129" s="15">
        <f>'[1]TCE - ANEXO III - Preencher'!P138</f>
        <v>0</v>
      </c>
      <c r="P129" s="16">
        <f t="shared" si="8"/>
        <v>2.95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2459.15</v>
      </c>
      <c r="Y129" s="15">
        <f>'[1]TCE - ANEXO III - Preencher'!Z138</f>
        <v>0</v>
      </c>
      <c r="Z129" s="16">
        <f t="shared" si="11"/>
        <v>2459.15</v>
      </c>
      <c r="AA129" s="17" t="str">
        <f>IF('[1]TCE - ANEXO III - Preencher'!AB138="","",'[1]TCE - ANEXO III - Preencher'!AB138)</f>
        <v/>
      </c>
      <c r="AB129" s="15">
        <f t="shared" si="6"/>
        <v>2874.73</v>
      </c>
    </row>
    <row r="130" spans="1:28" x14ac:dyDescent="0.2">
      <c r="A130" s="8">
        <f>IFERROR(VLOOKUP(B130,'[1]DADOS (OCULTAR)'!$Q$3:$S$136,3,0),"")</f>
        <v>9767633001095</v>
      </c>
      <c r="B130" s="9" t="str">
        <f>'[1]TCE - ANEXO III - Preencher'!C139</f>
        <v>UPA PAULISTA - CG Nº 003/2022</v>
      </c>
      <c r="C130" s="10"/>
      <c r="D130" s="11" t="str">
        <f>'[1]TCE - ANEXO III - Preencher'!E139</f>
        <v>MARIANA OLIVEIRA BARBOSA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02/2026</v>
      </c>
      <c r="H130" s="14" t="str">
        <f>'[1]TCE - ANEXO III - Preencher'!I139</f>
        <v>0,00</v>
      </c>
      <c r="I130" s="14">
        <f>'[1]TCE - ANEXO III - Preencher'!J139</f>
        <v>190.65</v>
      </c>
      <c r="J130" s="14">
        <f>'[1]TCE - ANEXO III - Preencher'!K139</f>
        <v>0</v>
      </c>
      <c r="K130" s="15">
        <f>'[1]TCE - ANEXO III - Preencher'!L139</f>
        <v>200.77</v>
      </c>
      <c r="L130" s="15">
        <f>'[1]TCE - ANEXO III - Preencher'!M139</f>
        <v>2.79</v>
      </c>
      <c r="M130" s="15">
        <f t="shared" si="7"/>
        <v>197.98000000000002</v>
      </c>
      <c r="N130" s="15">
        <f>'[1]TCE - ANEXO III - Preencher'!O139</f>
        <v>2.95</v>
      </c>
      <c r="O130" s="15">
        <f>'[1]TCE - ANEXO III - Preencher'!P139</f>
        <v>0</v>
      </c>
      <c r="P130" s="16">
        <f t="shared" si="8"/>
        <v>2.95</v>
      </c>
      <c r="Q130" s="15">
        <f>'[1]TCE - ANEXO III - Preencher'!R139</f>
        <v>151.91999999999999</v>
      </c>
      <c r="R130" s="15">
        <f>'[1]TCE - ANEXO III - Preencher'!S139</f>
        <v>111.54</v>
      </c>
      <c r="S130" s="16">
        <f t="shared" si="9"/>
        <v>40.379999999999981</v>
      </c>
      <c r="T130" s="15">
        <f>'[1]TCE - ANEXO III - Preencher'!U139</f>
        <v>138.38999999999999</v>
      </c>
      <c r="U130" s="15">
        <f>'[1]TCE - ANEXO III - Preencher'!V139</f>
        <v>0</v>
      </c>
      <c r="V130" s="16">
        <f t="shared" si="10"/>
        <v>138.38999999999999</v>
      </c>
      <c r="W130" s="17" t="str">
        <f>IF('[1]TCE - ANEXO III - Preencher'!X139="","",'[1]TCE - ANEXO III - Preencher'!X139)</f>
        <v/>
      </c>
      <c r="X130" s="15">
        <f>'[1]TCE - ANEXO III - Preencher'!Y139</f>
        <v>2459.15</v>
      </c>
      <c r="Y130" s="15">
        <f>'[1]TCE - ANEXO III - Preencher'!Z139</f>
        <v>0</v>
      </c>
      <c r="Z130" s="16">
        <f t="shared" si="11"/>
        <v>2459.15</v>
      </c>
      <c r="AA130" s="17" t="str">
        <f>IF('[1]TCE - ANEXO III - Preencher'!AB139="","",'[1]TCE - ANEXO III - Preencher'!AB139)</f>
        <v/>
      </c>
      <c r="AB130" s="15">
        <f t="shared" si="6"/>
        <v>3029.5</v>
      </c>
    </row>
    <row r="131" spans="1:28" x14ac:dyDescent="0.2">
      <c r="A131" s="8">
        <f>IFERROR(VLOOKUP(B131,'[1]DADOS (OCULTAR)'!$Q$3:$S$136,3,0),"")</f>
        <v>9767633001095</v>
      </c>
      <c r="B131" s="9" t="str">
        <f>'[1]TCE - ANEXO III - Preencher'!C140</f>
        <v>UPA PAULISTA - CG Nº 003/2022</v>
      </c>
      <c r="C131" s="10"/>
      <c r="D131" s="11" t="str">
        <f>'[1]TCE - ANEXO III - Preencher'!E140</f>
        <v>MARILENE DA CONCEICAO GOMES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02/2026</v>
      </c>
      <c r="H131" s="14" t="str">
        <f>'[1]TCE - ANEXO III - Preencher'!I140</f>
        <v>0,00</v>
      </c>
      <c r="I131" s="14">
        <f>'[1]TCE - ANEXO III - Preencher'!J140</f>
        <v>206.6</v>
      </c>
      <c r="J131" s="14">
        <f>'[1]TCE - ANEXO III - Preencher'!K140</f>
        <v>0</v>
      </c>
      <c r="K131" s="15">
        <f>'[1]TCE - ANEXO III - Preencher'!L140</f>
        <v>200.77</v>
      </c>
      <c r="L131" s="15">
        <f>'[1]TCE - ANEXO III - Preencher'!M140</f>
        <v>16.21</v>
      </c>
      <c r="M131" s="15">
        <f t="shared" si="7"/>
        <v>184.56</v>
      </c>
      <c r="N131" s="15">
        <f>'[1]TCE - ANEXO III - Preencher'!O140</f>
        <v>1.47</v>
      </c>
      <c r="O131" s="15">
        <f>'[1]TCE - ANEXO III - Preencher'!P140</f>
        <v>0</v>
      </c>
      <c r="P131" s="16">
        <f t="shared" si="8"/>
        <v>1.47</v>
      </c>
      <c r="Q131" s="15">
        <f>'[1]TCE - ANEXO III - Preencher'!R140</f>
        <v>180.53</v>
      </c>
      <c r="R131" s="15">
        <f>'[1]TCE - ANEXO III - Preencher'!S140</f>
        <v>97.26</v>
      </c>
      <c r="S131" s="16">
        <f t="shared" si="9"/>
        <v>83.27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1704</v>
      </c>
      <c r="Y131" s="15">
        <f>'[1]TCE - ANEXO III - Preencher'!Z140</f>
        <v>0</v>
      </c>
      <c r="Z131" s="16">
        <f t="shared" si="11"/>
        <v>1704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2179.9</v>
      </c>
    </row>
    <row r="132" spans="1:28" x14ac:dyDescent="0.2">
      <c r="A132" s="8">
        <f>IFERROR(VLOOKUP(B132,'[1]DADOS (OCULTAR)'!$Q$3:$S$136,3,0),"")</f>
        <v>9767633001095</v>
      </c>
      <c r="B132" s="9" t="str">
        <f>'[1]TCE - ANEXO III - Preencher'!C141</f>
        <v>UPA PAULISTA - CG Nº 003/2022</v>
      </c>
      <c r="C132" s="10"/>
      <c r="D132" s="11" t="str">
        <f>'[1]TCE - ANEXO III - Preencher'!E141</f>
        <v>MATHEUS HENRIQUE FERREIRA SIMOES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02/2026</v>
      </c>
      <c r="H132" s="14" t="str">
        <f>'[1]TCE - ANEXO III - Preencher'!I141</f>
        <v>0,00</v>
      </c>
      <c r="I132" s="14">
        <f>'[1]TCE - ANEXO III - Preencher'!J141</f>
        <v>243.54</v>
      </c>
      <c r="J132" s="14">
        <f>'[1]TCE - ANEXO III - Preencher'!K141</f>
        <v>0</v>
      </c>
      <c r="K132" s="15">
        <f>'[1]TCE - ANEXO III - Preencher'!L141</f>
        <v>200.77</v>
      </c>
      <c r="L132" s="15">
        <f>'[1]TCE - ANEXO III - Preencher'!M141</f>
        <v>2.79</v>
      </c>
      <c r="M132" s="15">
        <f t="shared" ref="M132:M195" si="13">K132-L132</f>
        <v>197.98000000000002</v>
      </c>
      <c r="N132" s="15">
        <f>'[1]TCE - ANEXO III - Preencher'!O141</f>
        <v>2.95</v>
      </c>
      <c r="O132" s="15">
        <f>'[1]TCE - ANEXO III - Preencher'!P141</f>
        <v>0</v>
      </c>
      <c r="P132" s="16">
        <f t="shared" ref="P132:P195" si="14">N132-O132</f>
        <v>2.95</v>
      </c>
      <c r="Q132" s="15">
        <f>'[1]TCE - ANEXO III - Preencher'!R141</f>
        <v>8.4499999999999993</v>
      </c>
      <c r="R132" s="15">
        <f>'[1]TCE - ANEXO III - Preencher'!S141</f>
        <v>4.4000000000000004</v>
      </c>
      <c r="S132" s="16">
        <f t="shared" ref="S132:S195" si="15">Q132-R132</f>
        <v>4.0499999999999989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2459.15</v>
      </c>
      <c r="Y132" s="15">
        <f>'[1]TCE - ANEXO III - Preencher'!Z141</f>
        <v>0</v>
      </c>
      <c r="Z132" s="16">
        <f t="shared" ref="Z132:Z195" si="17">X132-Y132</f>
        <v>2459.15</v>
      </c>
      <c r="AA132" s="17" t="str">
        <f>IF('[1]TCE - ANEXO III - Preencher'!AB141="","",'[1]TCE - ANEXO III - Preencher'!AB141)</f>
        <v/>
      </c>
      <c r="AB132" s="15">
        <f t="shared" si="12"/>
        <v>2907.67</v>
      </c>
    </row>
    <row r="133" spans="1:28" x14ac:dyDescent="0.2">
      <c r="A133" s="8">
        <f>IFERROR(VLOOKUP(B133,'[1]DADOS (OCULTAR)'!$Q$3:$S$136,3,0),"")</f>
        <v>9767633001095</v>
      </c>
      <c r="B133" s="9" t="str">
        <f>'[1]TCE - ANEXO III - Preencher'!C142</f>
        <v>UPA PAULISTA - CG Nº 003/2022</v>
      </c>
      <c r="C133" s="10"/>
      <c r="D133" s="11" t="str">
        <f>'[1]TCE - ANEXO III - Preencher'!E142</f>
        <v>MAX ALESSANDRO ROCHA GOMES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5163-45</v>
      </c>
      <c r="G133" s="13" t="str">
        <f>IF('[1]TCE - ANEXO III - Preencher'!H142="","",'[1]TCE - ANEXO III - Preencher'!H142)</f>
        <v>02/2026</v>
      </c>
      <c r="H133" s="14" t="str">
        <f>'[1]TCE - ANEXO III - Preencher'!I142</f>
        <v>0,00</v>
      </c>
      <c r="I133" s="14">
        <f>'[1]TCE - ANEXO III - Preencher'!J142</f>
        <v>155.61000000000001</v>
      </c>
      <c r="J133" s="14">
        <f>'[1]TCE - ANEXO III - Preencher'!K142</f>
        <v>0</v>
      </c>
      <c r="K133" s="15">
        <f>'[1]TCE - ANEXO III - Preencher'!L142</f>
        <v>200.77</v>
      </c>
      <c r="L133" s="15">
        <f>'[1]TCE - ANEXO III - Preencher'!M142</f>
        <v>16.21</v>
      </c>
      <c r="M133" s="15">
        <f t="shared" si="13"/>
        <v>184.56</v>
      </c>
      <c r="N133" s="15">
        <f>'[1]TCE - ANEXO III - Preencher'!O142</f>
        <v>1.47</v>
      </c>
      <c r="O133" s="15">
        <f>'[1]TCE - ANEXO III - Preencher'!P142</f>
        <v>0</v>
      </c>
      <c r="P133" s="16">
        <f t="shared" si="14"/>
        <v>1.47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341.64000000000004</v>
      </c>
    </row>
    <row r="134" spans="1:28" x14ac:dyDescent="0.2">
      <c r="A134" s="8">
        <f>IFERROR(VLOOKUP(B134,'[1]DADOS (OCULTAR)'!$Q$3:$S$136,3,0),"")</f>
        <v>9767633001095</v>
      </c>
      <c r="B134" s="9" t="str">
        <f>'[1]TCE - ANEXO III - Preencher'!C143</f>
        <v>UPA PAULISTA - CG Nº 003/2022</v>
      </c>
      <c r="C134" s="10"/>
      <c r="D134" s="11" t="str">
        <f>'[1]TCE - ANEXO III - Preencher'!E143</f>
        <v>MAYANE BATISTA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3132-20</v>
      </c>
      <c r="G134" s="13" t="str">
        <f>IF('[1]TCE - ANEXO III - Preencher'!H143="","",'[1]TCE - ANEXO III - Preencher'!H143)</f>
        <v>02/2026</v>
      </c>
      <c r="H134" s="14" t="str">
        <f>'[1]TCE - ANEXO III - Preencher'!I143</f>
        <v>0,00</v>
      </c>
      <c r="I134" s="14">
        <f>'[1]TCE - ANEXO III - Preencher'!J143</f>
        <v>194.25</v>
      </c>
      <c r="J134" s="14">
        <f>'[1]TCE - ANEXO III - Preencher'!K143</f>
        <v>0</v>
      </c>
      <c r="K134" s="15">
        <f>'[1]TCE - ANEXO III - Preencher'!L143</f>
        <v>200.77</v>
      </c>
      <c r="L134" s="15">
        <f>'[1]TCE - ANEXO III - Preencher'!M143</f>
        <v>32.42</v>
      </c>
      <c r="M134" s="15">
        <f t="shared" si="13"/>
        <v>168.35000000000002</v>
      </c>
      <c r="N134" s="15">
        <f>'[1]TCE - ANEXO III - Preencher'!O143</f>
        <v>1.47</v>
      </c>
      <c r="O134" s="15">
        <f>'[1]TCE - ANEXO III - Preencher'!P143</f>
        <v>0</v>
      </c>
      <c r="P134" s="16">
        <f t="shared" si="14"/>
        <v>1.47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364.07000000000005</v>
      </c>
    </row>
    <row r="135" spans="1:28" x14ac:dyDescent="0.2">
      <c r="A135" s="8">
        <f>IFERROR(VLOOKUP(B135,'[1]DADOS (OCULTAR)'!$Q$3:$S$136,3,0),"")</f>
        <v>9767633001095</v>
      </c>
      <c r="B135" s="9" t="str">
        <f>'[1]TCE - ANEXO III - Preencher'!C144</f>
        <v>UPA PAULISTA - CG Nº 003/2022</v>
      </c>
      <c r="C135" s="10"/>
      <c r="D135" s="11" t="str">
        <f>'[1]TCE - ANEXO III - Preencher'!E144</f>
        <v>MAYARA BORGES DE LIRA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02/2026</v>
      </c>
      <c r="H135" s="14" t="str">
        <f>'[1]TCE - ANEXO III - Preencher'!I144</f>
        <v>0,00</v>
      </c>
      <c r="I135" s="14">
        <f>'[1]TCE - ANEXO III - Preencher'!J144</f>
        <v>201.44</v>
      </c>
      <c r="J135" s="14">
        <f>'[1]TCE - ANEXO III - Preencher'!K144</f>
        <v>0</v>
      </c>
      <c r="K135" s="15">
        <f>'[1]TCE - ANEXO III - Preencher'!L144</f>
        <v>200.77</v>
      </c>
      <c r="L135" s="15">
        <f>'[1]TCE - ANEXO III - Preencher'!M144</f>
        <v>2.79</v>
      </c>
      <c r="M135" s="15">
        <f t="shared" si="13"/>
        <v>197.98000000000002</v>
      </c>
      <c r="N135" s="15">
        <f>'[1]TCE - ANEXO III - Preencher'!O144</f>
        <v>2.95</v>
      </c>
      <c r="O135" s="15">
        <f>'[1]TCE - ANEXO III - Preencher'!P144</f>
        <v>0</v>
      </c>
      <c r="P135" s="16">
        <f t="shared" si="14"/>
        <v>2.95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2459.15</v>
      </c>
      <c r="Y135" s="15">
        <f>'[1]TCE - ANEXO III - Preencher'!Z144</f>
        <v>0</v>
      </c>
      <c r="Z135" s="16">
        <f t="shared" si="17"/>
        <v>2459.15</v>
      </c>
      <c r="AA135" s="17" t="str">
        <f>IF('[1]TCE - ANEXO III - Preencher'!AB144="","",'[1]TCE - ANEXO III - Preencher'!AB144)</f>
        <v/>
      </c>
      <c r="AB135" s="15">
        <f t="shared" si="12"/>
        <v>2861.52</v>
      </c>
    </row>
    <row r="136" spans="1:28" x14ac:dyDescent="0.2">
      <c r="A136" s="8">
        <f>IFERROR(VLOOKUP(B136,'[1]DADOS (OCULTAR)'!$Q$3:$S$136,3,0),"")</f>
        <v>9767633001095</v>
      </c>
      <c r="B136" s="9" t="str">
        <f>'[1]TCE - ANEXO III - Preencher'!C145</f>
        <v>UPA PAULISTA - CG Nº 003/2022</v>
      </c>
      <c r="C136" s="10"/>
      <c r="D136" s="11" t="str">
        <f>'[1]TCE - ANEXO III - Preencher'!E145</f>
        <v>MAYARA SILVA ALMEIDA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02/2026</v>
      </c>
      <c r="H136" s="14" t="str">
        <f>'[1]TCE - ANEXO III - Preencher'!I145</f>
        <v>0,00</v>
      </c>
      <c r="I136" s="14">
        <f>'[1]TCE - ANEXO III - Preencher'!J145</f>
        <v>214.75</v>
      </c>
      <c r="J136" s="14">
        <f>'[1]TCE - ANEXO III - Preencher'!K145</f>
        <v>0</v>
      </c>
      <c r="K136" s="15">
        <f>'[1]TCE - ANEXO III - Preencher'!L145</f>
        <v>200.77</v>
      </c>
      <c r="L136" s="15">
        <f>'[1]TCE - ANEXO III - Preencher'!M145</f>
        <v>0</v>
      </c>
      <c r="M136" s="15">
        <f t="shared" si="13"/>
        <v>200.77</v>
      </c>
      <c r="N136" s="15">
        <f>'[1]TCE - ANEXO III - Preencher'!O145</f>
        <v>1.47</v>
      </c>
      <c r="O136" s="15">
        <f>'[1]TCE - ANEXO III - Preencher'!P145</f>
        <v>0</v>
      </c>
      <c r="P136" s="16">
        <f t="shared" si="14"/>
        <v>1.47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/>
      </c>
      <c r="AB136" s="15">
        <f t="shared" si="12"/>
        <v>2120.9899999999998</v>
      </c>
    </row>
    <row r="137" spans="1:28" x14ac:dyDescent="0.2">
      <c r="A137" s="8">
        <f>IFERROR(VLOOKUP(B137,'[1]DADOS (OCULTAR)'!$Q$3:$S$136,3,0),"")</f>
        <v>9767633001095</v>
      </c>
      <c r="B137" s="9" t="str">
        <f>'[1]TCE - ANEXO III - Preencher'!C146</f>
        <v>UPA PAULISTA - CG Nº 003/2022</v>
      </c>
      <c r="C137" s="10"/>
      <c r="D137" s="11" t="str">
        <f>'[1]TCE - ANEXO III - Preencher'!E146</f>
        <v>MAYARA VITORIA SILVA MARQUES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4110-05</v>
      </c>
      <c r="G137" s="13" t="str">
        <f>IF('[1]TCE - ANEXO III - Preencher'!H146="","",'[1]TCE - ANEXO III - Preencher'!H146)</f>
        <v>02/2026</v>
      </c>
      <c r="H137" s="14" t="str">
        <f>'[1]TCE - ANEXO III - Preencher'!I146</f>
        <v>0,00</v>
      </c>
      <c r="I137" s="14">
        <f>'[1]TCE - ANEXO III - Preencher'!J146</f>
        <v>153.36000000000001</v>
      </c>
      <c r="J137" s="14">
        <f>'[1]TCE - ANEXO III - Preencher'!K146</f>
        <v>0</v>
      </c>
      <c r="K137" s="15">
        <f>'[1]TCE - ANEXO III - Preencher'!L146</f>
        <v>200.77</v>
      </c>
      <c r="L137" s="15">
        <f>'[1]TCE - ANEXO III - Preencher'!M146</f>
        <v>32.42</v>
      </c>
      <c r="M137" s="15">
        <f t="shared" si="13"/>
        <v>168.35000000000002</v>
      </c>
      <c r="N137" s="15">
        <f>'[1]TCE - ANEXO III - Preencher'!O146</f>
        <v>1.47</v>
      </c>
      <c r="O137" s="15">
        <f>'[1]TCE - ANEXO III - Preencher'!P146</f>
        <v>0</v>
      </c>
      <c r="P137" s="16">
        <f t="shared" si="14"/>
        <v>1.47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323.18000000000006</v>
      </c>
    </row>
    <row r="138" spans="1:28" x14ac:dyDescent="0.2">
      <c r="A138" s="8">
        <f>IFERROR(VLOOKUP(B138,'[1]DADOS (OCULTAR)'!$Q$3:$S$136,3,0),"")</f>
        <v>9767633001095</v>
      </c>
      <c r="B138" s="9" t="str">
        <f>'[1]TCE - ANEXO III - Preencher'!C147</f>
        <v>UPA PAULISTA - CG Nº 003/2022</v>
      </c>
      <c r="C138" s="10"/>
      <c r="D138" s="11" t="str">
        <f>'[1]TCE - ANEXO III - Preencher'!E147</f>
        <v xml:space="preserve">MERCIA CRISTIANE DE SOUZA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02/2026</v>
      </c>
      <c r="H138" s="14" t="str">
        <f>'[1]TCE - ANEXO III - Preencher'!I147</f>
        <v>0,00</v>
      </c>
      <c r="I138" s="14">
        <f>'[1]TCE - ANEXO III - Preencher'!J147</f>
        <v>206.89</v>
      </c>
      <c r="J138" s="14">
        <f>'[1]TCE - ANEXO III - Preencher'!K147</f>
        <v>0</v>
      </c>
      <c r="K138" s="15">
        <f>'[1]TCE - ANEXO III - Preencher'!L147</f>
        <v>200.77</v>
      </c>
      <c r="L138" s="15">
        <f>'[1]TCE - ANEXO III - Preencher'!M147</f>
        <v>16.21</v>
      </c>
      <c r="M138" s="15">
        <f t="shared" si="13"/>
        <v>184.56</v>
      </c>
      <c r="N138" s="15">
        <f>'[1]TCE - ANEXO III - Preencher'!O147</f>
        <v>1.47</v>
      </c>
      <c r="O138" s="15">
        <f>'[1]TCE - ANEXO III - Preencher'!P147</f>
        <v>0</v>
      </c>
      <c r="P138" s="16">
        <f t="shared" si="14"/>
        <v>1.47</v>
      </c>
      <c r="Q138" s="15">
        <f>'[1]TCE - ANEXO III - Preencher'!R147</f>
        <v>180.53</v>
      </c>
      <c r="R138" s="15">
        <f>'[1]TCE - ANEXO III - Preencher'!S147</f>
        <v>97.26</v>
      </c>
      <c r="S138" s="16">
        <f t="shared" si="15"/>
        <v>83.27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/>
      </c>
      <c r="AB138" s="15">
        <f t="shared" si="12"/>
        <v>2180.19</v>
      </c>
    </row>
    <row r="139" spans="1:28" x14ac:dyDescent="0.2">
      <c r="A139" s="8">
        <f>IFERROR(VLOOKUP(B139,'[1]DADOS (OCULTAR)'!$Q$3:$S$136,3,0),"")</f>
        <v>9767633001095</v>
      </c>
      <c r="B139" s="9" t="str">
        <f>'[1]TCE - ANEXO III - Preencher'!C148</f>
        <v>UPA PAULISTA - CG Nº 003/2022</v>
      </c>
      <c r="C139" s="10"/>
      <c r="D139" s="11" t="str">
        <f>'[1]TCE - ANEXO III - Preencher'!E148</f>
        <v>MICHELLE GOMES DE SOUSA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4221-10</v>
      </c>
      <c r="G139" s="13" t="str">
        <f>IF('[1]TCE - ANEXO III - Preencher'!H148="","",'[1]TCE - ANEXO III - Preencher'!H148)</f>
        <v>02/2026</v>
      </c>
      <c r="H139" s="14" t="str">
        <f>'[1]TCE - ANEXO III - Preencher'!I148</f>
        <v>0,00</v>
      </c>
      <c r="I139" s="14">
        <f>'[1]TCE - ANEXO III - Preencher'!J148</f>
        <v>155.61000000000001</v>
      </c>
      <c r="J139" s="14">
        <f>'[1]TCE - ANEXO III - Preencher'!K148</f>
        <v>0</v>
      </c>
      <c r="K139" s="15">
        <f>'[1]TCE - ANEXO III - Preencher'!L148</f>
        <v>200.77</v>
      </c>
      <c r="L139" s="15">
        <f>'[1]TCE - ANEXO III - Preencher'!M148</f>
        <v>16.21</v>
      </c>
      <c r="M139" s="15">
        <f t="shared" si="13"/>
        <v>184.56</v>
      </c>
      <c r="N139" s="15">
        <f>'[1]TCE - ANEXO III - Preencher'!O148</f>
        <v>1.47</v>
      </c>
      <c r="O139" s="15">
        <f>'[1]TCE - ANEXO III - Preencher'!P148</f>
        <v>0</v>
      </c>
      <c r="P139" s="16">
        <f t="shared" si="14"/>
        <v>1.47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341.64000000000004</v>
      </c>
    </row>
    <row r="140" spans="1:28" x14ac:dyDescent="0.2">
      <c r="A140" s="8">
        <f>IFERROR(VLOOKUP(B140,'[1]DADOS (OCULTAR)'!$Q$3:$S$136,3,0),"")</f>
        <v>9767633001095</v>
      </c>
      <c r="B140" s="9" t="str">
        <f>'[1]TCE - ANEXO III - Preencher'!C149</f>
        <v>UPA PAULISTA - CG Nº 003/2022</v>
      </c>
      <c r="C140" s="10"/>
      <c r="D140" s="11" t="str">
        <f>'[1]TCE - ANEXO III - Preencher'!E149</f>
        <v>MICHELLY CRISTINE DE MACEDO CRUZ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5152-05</v>
      </c>
      <c r="G140" s="13" t="str">
        <f>IF('[1]TCE - ANEXO III - Preencher'!H149="","",'[1]TCE - ANEXO III - Preencher'!H149)</f>
        <v>02/2026</v>
      </c>
      <c r="H140" s="14" t="str">
        <f>'[1]TCE - ANEXO III - Preencher'!I149</f>
        <v>0,00</v>
      </c>
      <c r="I140" s="14">
        <f>'[1]TCE - ANEXO III - Preencher'!J149</f>
        <v>194.12</v>
      </c>
      <c r="J140" s="14">
        <f>'[1]TCE - ANEXO III - Preencher'!K149</f>
        <v>0</v>
      </c>
      <c r="K140" s="15">
        <f>'[1]TCE - ANEXO III - Preencher'!L149</f>
        <v>200.77</v>
      </c>
      <c r="L140" s="15">
        <f>'[1]TCE - ANEXO III - Preencher'!M149</f>
        <v>16.21</v>
      </c>
      <c r="M140" s="15">
        <f t="shared" si="13"/>
        <v>184.56</v>
      </c>
      <c r="N140" s="15">
        <f>'[1]TCE - ANEXO III - Preencher'!O149</f>
        <v>1.47</v>
      </c>
      <c r="O140" s="15">
        <f>'[1]TCE - ANEXO III - Preencher'!P149</f>
        <v>0</v>
      </c>
      <c r="P140" s="16">
        <f t="shared" si="14"/>
        <v>1.47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380.15000000000003</v>
      </c>
    </row>
    <row r="141" spans="1:28" x14ac:dyDescent="0.2">
      <c r="A141" s="8">
        <f>IFERROR(VLOOKUP(B141,'[1]DADOS (OCULTAR)'!$Q$3:$S$136,3,0),"")</f>
        <v>9767633001095</v>
      </c>
      <c r="B141" s="9" t="str">
        <f>'[1]TCE - ANEXO III - Preencher'!C150</f>
        <v>UPA PAULISTA - CG Nº 003/2022</v>
      </c>
      <c r="C141" s="10"/>
      <c r="D141" s="11" t="str">
        <f>'[1]TCE - ANEXO III - Preencher'!E150</f>
        <v xml:space="preserve">MICLEIDE MARTINIANO DA SILVA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5152-05</v>
      </c>
      <c r="G141" s="13" t="str">
        <f>IF('[1]TCE - ANEXO III - Preencher'!H150="","",'[1]TCE - ANEXO III - Preencher'!H150)</f>
        <v>02/2026</v>
      </c>
      <c r="H141" s="14" t="str">
        <f>'[1]TCE - ANEXO III - Preencher'!I150</f>
        <v>0,00</v>
      </c>
      <c r="I141" s="14">
        <f>'[1]TCE - ANEXO III - Preencher'!J150</f>
        <v>193.78</v>
      </c>
      <c r="J141" s="14">
        <f>'[1]TCE - ANEXO III - Preencher'!K150</f>
        <v>0</v>
      </c>
      <c r="K141" s="15">
        <f>'[1]TCE - ANEXO III - Preencher'!L150</f>
        <v>200.77</v>
      </c>
      <c r="L141" s="15">
        <f>'[1]TCE - ANEXO III - Preencher'!M150</f>
        <v>16.21</v>
      </c>
      <c r="M141" s="15">
        <f t="shared" si="13"/>
        <v>184.56</v>
      </c>
      <c r="N141" s="15">
        <f>'[1]TCE - ANEXO III - Preencher'!O150</f>
        <v>1.47</v>
      </c>
      <c r="O141" s="15">
        <f>'[1]TCE - ANEXO III - Preencher'!P150</f>
        <v>0</v>
      </c>
      <c r="P141" s="16">
        <f t="shared" si="14"/>
        <v>1.47</v>
      </c>
      <c r="Q141" s="15">
        <f>'[1]TCE - ANEXO III - Preencher'!R150</f>
        <v>8.4499999999999993</v>
      </c>
      <c r="R141" s="15">
        <f>'[1]TCE - ANEXO III - Preencher'!S150</f>
        <v>5.6</v>
      </c>
      <c r="S141" s="16">
        <f t="shared" si="15"/>
        <v>2.8499999999999996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382.66000000000008</v>
      </c>
    </row>
    <row r="142" spans="1:28" x14ac:dyDescent="0.2">
      <c r="A142" s="8">
        <f>IFERROR(VLOOKUP(B142,'[1]DADOS (OCULTAR)'!$Q$3:$S$136,3,0),"")</f>
        <v>9767633001095</v>
      </c>
      <c r="B142" s="9" t="str">
        <f>'[1]TCE - ANEXO III - Preencher'!C151</f>
        <v>UPA PAULISTA - CG Nº 003/2022</v>
      </c>
      <c r="C142" s="10"/>
      <c r="D142" s="11" t="str">
        <f>'[1]TCE - ANEXO III - Preencher'!E151</f>
        <v>MIDIAN PEREIRA DOS PRAZERES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3224-15</v>
      </c>
      <c r="G142" s="13" t="str">
        <f>IF('[1]TCE - ANEXO III - Preencher'!H151="","",'[1]TCE - ANEXO III - Preencher'!H151)</f>
        <v>02/2026</v>
      </c>
      <c r="H142" s="14" t="str">
        <f>'[1]TCE - ANEXO III - Preencher'!I151</f>
        <v>0,00</v>
      </c>
      <c r="I142" s="14">
        <f>'[1]TCE - ANEXO III - Preencher'!J151</f>
        <v>163.72999999999999</v>
      </c>
      <c r="J142" s="14">
        <f>'[1]TCE - ANEXO III - Preencher'!K151</f>
        <v>0</v>
      </c>
      <c r="K142" s="15">
        <f>'[1]TCE - ANEXO III - Preencher'!L151</f>
        <v>200.77</v>
      </c>
      <c r="L142" s="15">
        <f>'[1]TCE - ANEXO III - Preencher'!M151</f>
        <v>32.42</v>
      </c>
      <c r="M142" s="15">
        <f t="shared" si="13"/>
        <v>168.35000000000002</v>
      </c>
      <c r="N142" s="15">
        <f>'[1]TCE - ANEXO III - Preencher'!O151</f>
        <v>1.47</v>
      </c>
      <c r="O142" s="15">
        <f>'[1]TCE - ANEXO III - Preencher'!P151</f>
        <v>0</v>
      </c>
      <c r="P142" s="16">
        <f t="shared" si="14"/>
        <v>1.47</v>
      </c>
      <c r="Q142" s="15">
        <f>'[1]TCE - ANEXO III - Preencher'!R151</f>
        <v>324</v>
      </c>
      <c r="R142" s="15">
        <f>'[1]TCE - ANEXO III - Preencher'!S151</f>
        <v>103.35</v>
      </c>
      <c r="S142" s="16">
        <f t="shared" si="15"/>
        <v>220.65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554.20000000000005</v>
      </c>
    </row>
    <row r="143" spans="1:28" x14ac:dyDescent="0.2">
      <c r="A143" s="8">
        <f>IFERROR(VLOOKUP(B143,'[1]DADOS (OCULTAR)'!$Q$3:$S$136,3,0),"")</f>
        <v>9767633001095</v>
      </c>
      <c r="B143" s="9" t="str">
        <f>'[1]TCE - ANEXO III - Preencher'!C152</f>
        <v>UPA PAULISTA - CG Nº 003/2022</v>
      </c>
      <c r="C143" s="10"/>
      <c r="D143" s="11" t="str">
        <f>'[1]TCE - ANEXO III - Preencher'!E152</f>
        <v>MIKAELA SHEYLA FERREIRA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02/2026</v>
      </c>
      <c r="H143" s="14" t="str">
        <f>'[1]TCE - ANEXO III - Preencher'!I152</f>
        <v>0,00</v>
      </c>
      <c r="I143" s="14">
        <f>'[1]TCE - ANEXO III - Preencher'!J152</f>
        <v>176.77</v>
      </c>
      <c r="J143" s="14">
        <f>'[1]TCE - ANEXO III - Preencher'!K152</f>
        <v>0</v>
      </c>
      <c r="K143" s="15">
        <f>'[1]TCE - ANEXO III - Preencher'!L152</f>
        <v>200.77</v>
      </c>
      <c r="L143" s="15">
        <f>'[1]TCE - ANEXO III - Preencher'!M152</f>
        <v>16.21</v>
      </c>
      <c r="M143" s="15">
        <f t="shared" si="13"/>
        <v>184.56</v>
      </c>
      <c r="N143" s="15">
        <f>'[1]TCE - ANEXO III - Preencher'!O152</f>
        <v>1.47</v>
      </c>
      <c r="O143" s="15">
        <f>'[1]TCE - ANEXO III - Preencher'!P152</f>
        <v>0</v>
      </c>
      <c r="P143" s="16">
        <f t="shared" si="14"/>
        <v>1.47</v>
      </c>
      <c r="Q143" s="15">
        <f>'[1]TCE - ANEXO III - Preencher'!R152</f>
        <v>8.4499999999999993</v>
      </c>
      <c r="R143" s="15">
        <f>'[1]TCE - ANEXO III - Preencher'!S152</f>
        <v>5.6</v>
      </c>
      <c r="S143" s="16">
        <f t="shared" si="15"/>
        <v>2.8499999999999996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/>
      </c>
      <c r="AB143" s="15">
        <f t="shared" si="12"/>
        <v>2069.65</v>
      </c>
    </row>
    <row r="144" spans="1:28" x14ac:dyDescent="0.2">
      <c r="A144" s="8">
        <f>IFERROR(VLOOKUP(B144,'[1]DADOS (OCULTAR)'!$Q$3:$S$136,3,0),"")</f>
        <v>9767633001095</v>
      </c>
      <c r="B144" s="9" t="str">
        <f>'[1]TCE - ANEXO III - Preencher'!C153</f>
        <v>UPA PAULISTA - CG Nº 003/2022</v>
      </c>
      <c r="C144" s="10"/>
      <c r="D144" s="11" t="str">
        <f>'[1]TCE - ANEXO III - Preencher'!E153</f>
        <v xml:space="preserve">MIKAELLA BUARQUE CORDEIRO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2516-05</v>
      </c>
      <c r="G144" s="13" t="str">
        <f>IF('[1]TCE - ANEXO III - Preencher'!H153="","",'[1]TCE - ANEXO III - Preencher'!H153)</f>
        <v>02/2026</v>
      </c>
      <c r="H144" s="14" t="str">
        <f>'[1]TCE - ANEXO III - Preencher'!I153</f>
        <v>0,00</v>
      </c>
      <c r="I144" s="14">
        <f>'[1]TCE - ANEXO III - Preencher'!J153</f>
        <v>433.9</v>
      </c>
      <c r="J144" s="14">
        <f>'[1]TCE - ANEXO III - Preencher'!K153</f>
        <v>0</v>
      </c>
      <c r="K144" s="15">
        <f>'[1]TCE - ANEXO III - Preencher'!L153</f>
        <v>200.77</v>
      </c>
      <c r="L144" s="15">
        <f>'[1]TCE - ANEXO III - Preencher'!M153</f>
        <v>32.42</v>
      </c>
      <c r="M144" s="15">
        <f t="shared" si="13"/>
        <v>168.35000000000002</v>
      </c>
      <c r="N144" s="15">
        <f>'[1]TCE - ANEXO III - Preencher'!O153</f>
        <v>1.47</v>
      </c>
      <c r="O144" s="15">
        <f>'[1]TCE - ANEXO III - Preencher'!P153</f>
        <v>0</v>
      </c>
      <c r="P144" s="16">
        <f t="shared" si="14"/>
        <v>1.47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603.72</v>
      </c>
    </row>
    <row r="145" spans="1:28" x14ac:dyDescent="0.2">
      <c r="A145" s="8">
        <f>IFERROR(VLOOKUP(B145,'[1]DADOS (OCULTAR)'!$Q$3:$S$136,3,0),"")</f>
        <v>9767633001095</v>
      </c>
      <c r="B145" s="9" t="str">
        <f>'[1]TCE - ANEXO III - Preencher'!C154</f>
        <v>UPA PAULISTA - CG Nº 003/2022</v>
      </c>
      <c r="C145" s="10"/>
      <c r="D145" s="11" t="str">
        <f>'[1]TCE - ANEXO III - Preencher'!E154</f>
        <v>MIRTH HELANE DA SILVA SANTOS PRADO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02/2026</v>
      </c>
      <c r="H145" s="14" t="str">
        <f>'[1]TCE - ANEXO III - Preencher'!I154</f>
        <v>0,00</v>
      </c>
      <c r="I145" s="14">
        <f>'[1]TCE - ANEXO III - Preencher'!J154</f>
        <v>221.72</v>
      </c>
      <c r="J145" s="14">
        <f>'[1]TCE - ANEXO III - Preencher'!K154</f>
        <v>0</v>
      </c>
      <c r="K145" s="15">
        <f>'[1]TCE - ANEXO III - Preencher'!L154</f>
        <v>200.77</v>
      </c>
      <c r="L145" s="15">
        <f>'[1]TCE - ANEXO III - Preencher'!M154</f>
        <v>3.05</v>
      </c>
      <c r="M145" s="15">
        <f t="shared" si="13"/>
        <v>197.72</v>
      </c>
      <c r="N145" s="15">
        <f>'[1]TCE - ANEXO III - Preencher'!O154</f>
        <v>2.95</v>
      </c>
      <c r="O145" s="15">
        <f>'[1]TCE - ANEXO III - Preencher'!P154</f>
        <v>0</v>
      </c>
      <c r="P145" s="16">
        <f t="shared" si="14"/>
        <v>2.95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2282.8200000000002</v>
      </c>
      <c r="Y145" s="15">
        <f>'[1]TCE - ANEXO III - Preencher'!Z154</f>
        <v>0</v>
      </c>
      <c r="Z145" s="16">
        <f t="shared" si="17"/>
        <v>2282.8200000000002</v>
      </c>
      <c r="AA145" s="17" t="str">
        <f>IF('[1]TCE - ANEXO III - Preencher'!AB154="","",'[1]TCE - ANEXO III - Preencher'!AB154)</f>
        <v/>
      </c>
      <c r="AB145" s="15">
        <f t="shared" si="12"/>
        <v>2705.21</v>
      </c>
    </row>
    <row r="146" spans="1:28" x14ac:dyDescent="0.2">
      <c r="A146" s="8">
        <f>IFERROR(VLOOKUP(B146,'[1]DADOS (OCULTAR)'!$Q$3:$S$136,3,0),"")</f>
        <v>9767633001095</v>
      </c>
      <c r="B146" s="9" t="str">
        <f>'[1]TCE - ANEXO III - Preencher'!C155</f>
        <v>UPA PAULISTA - CG Nº 003/2022</v>
      </c>
      <c r="C146" s="10"/>
      <c r="D146" s="11" t="str">
        <f>'[1]TCE - ANEXO III - Preencher'!E155</f>
        <v>NATALICIO AUGUSTO DA SILVA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02/2026</v>
      </c>
      <c r="H146" s="14" t="str">
        <f>'[1]TCE - ANEXO III - Preencher'!I155</f>
        <v>0,00</v>
      </c>
      <c r="I146" s="14">
        <f>'[1]TCE - ANEXO III - Preencher'!J155</f>
        <v>163.61000000000001</v>
      </c>
      <c r="J146" s="14">
        <f>'[1]TCE - ANEXO III - Preencher'!K155</f>
        <v>0</v>
      </c>
      <c r="K146" s="15">
        <f>'[1]TCE - ANEXO III - Preencher'!L155</f>
        <v>200.77</v>
      </c>
      <c r="L146" s="15">
        <f>'[1]TCE - ANEXO III - Preencher'!M155</f>
        <v>16.21</v>
      </c>
      <c r="M146" s="15">
        <f t="shared" si="13"/>
        <v>184.56</v>
      </c>
      <c r="N146" s="15">
        <f>'[1]TCE - ANEXO III - Preencher'!O155</f>
        <v>1.47</v>
      </c>
      <c r="O146" s="15">
        <f>'[1]TCE - ANEXO III - Preencher'!P155</f>
        <v>0</v>
      </c>
      <c r="P146" s="16">
        <f t="shared" si="14"/>
        <v>1.47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/>
      </c>
      <c r="AB146" s="15">
        <f t="shared" si="12"/>
        <v>2053.64</v>
      </c>
    </row>
    <row r="147" spans="1:28" x14ac:dyDescent="0.2">
      <c r="A147" s="8">
        <f>IFERROR(VLOOKUP(B147,'[1]DADOS (OCULTAR)'!$Q$3:$S$136,3,0),"")</f>
        <v>9767633001095</v>
      </c>
      <c r="B147" s="9" t="str">
        <f>'[1]TCE - ANEXO III - Preencher'!C156</f>
        <v>UPA PAULISTA - CG Nº 003/2022</v>
      </c>
      <c r="C147" s="10"/>
      <c r="D147" s="11" t="str">
        <f>'[1]TCE - ANEXO III - Preencher'!E156</f>
        <v>NATHALY BIANCA PEREIRA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02/2026</v>
      </c>
      <c r="H147" s="14" t="str">
        <f>'[1]TCE - ANEXO III - Preencher'!I156</f>
        <v>0,00</v>
      </c>
      <c r="I147" s="14">
        <f>'[1]TCE - ANEXO III - Preencher'!J156</f>
        <v>155.61000000000001</v>
      </c>
      <c r="J147" s="14">
        <f>'[1]TCE - ANEXO III - Preencher'!K156</f>
        <v>0</v>
      </c>
      <c r="K147" s="15">
        <f>'[1]TCE - ANEXO III - Preencher'!L156</f>
        <v>200.77</v>
      </c>
      <c r="L147" s="15">
        <f>'[1]TCE - ANEXO III - Preencher'!M156</f>
        <v>16.21</v>
      </c>
      <c r="M147" s="15">
        <f t="shared" si="13"/>
        <v>184.56</v>
      </c>
      <c r="N147" s="15">
        <f>'[1]TCE - ANEXO III - Preencher'!O156</f>
        <v>1.47</v>
      </c>
      <c r="O147" s="15">
        <f>'[1]TCE - ANEXO III - Preencher'!P156</f>
        <v>0</v>
      </c>
      <c r="P147" s="16">
        <f t="shared" si="14"/>
        <v>1.47</v>
      </c>
      <c r="Q147" s="15">
        <f>'[1]TCE - ANEXO III - Preencher'!R156</f>
        <v>8.4499999999999993</v>
      </c>
      <c r="R147" s="15">
        <f>'[1]TCE - ANEXO III - Preencher'!S156</f>
        <v>5.6</v>
      </c>
      <c r="S147" s="16">
        <f t="shared" si="15"/>
        <v>2.8499999999999996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1704</v>
      </c>
      <c r="Y147" s="15">
        <f>'[1]TCE - ANEXO III - Preencher'!Z156</f>
        <v>0</v>
      </c>
      <c r="Z147" s="16">
        <f t="shared" si="17"/>
        <v>1704</v>
      </c>
      <c r="AA147" s="17" t="str">
        <f>IF('[1]TCE - ANEXO III - Preencher'!AB156="","",'[1]TCE - ANEXO III - Preencher'!AB156)</f>
        <v/>
      </c>
      <c r="AB147" s="15">
        <f t="shared" si="12"/>
        <v>2048.4900000000002</v>
      </c>
    </row>
    <row r="148" spans="1:28" x14ac:dyDescent="0.2">
      <c r="A148" s="8">
        <f>IFERROR(VLOOKUP(B148,'[1]DADOS (OCULTAR)'!$Q$3:$S$136,3,0),"")</f>
        <v>9767633001095</v>
      </c>
      <c r="B148" s="9" t="str">
        <f>'[1]TCE - ANEXO III - Preencher'!C157</f>
        <v>UPA PAULISTA - CG Nº 003/2022</v>
      </c>
      <c r="C148" s="10"/>
      <c r="D148" s="11" t="str">
        <f>'[1]TCE - ANEXO III - Preencher'!E157</f>
        <v xml:space="preserve">NILCLECIO SOARES AVELINO DOS SANTOS 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5163-45</v>
      </c>
      <c r="G148" s="13" t="str">
        <f>IF('[1]TCE - ANEXO III - Preencher'!H157="","",'[1]TCE - ANEXO III - Preencher'!H157)</f>
        <v>02/2026</v>
      </c>
      <c r="H148" s="14" t="str">
        <f>'[1]TCE - ANEXO III - Preencher'!I157</f>
        <v>0,00</v>
      </c>
      <c r="I148" s="14">
        <f>'[1]TCE - ANEXO III - Preencher'!J157</f>
        <v>200.32</v>
      </c>
      <c r="J148" s="14">
        <f>'[1]TCE - ANEXO III - Preencher'!K157</f>
        <v>0</v>
      </c>
      <c r="K148" s="15">
        <f>'[1]TCE - ANEXO III - Preencher'!L157</f>
        <v>200.77</v>
      </c>
      <c r="L148" s="15">
        <f>'[1]TCE - ANEXO III - Preencher'!M157</f>
        <v>0</v>
      </c>
      <c r="M148" s="15">
        <f t="shared" si="13"/>
        <v>200.77</v>
      </c>
      <c r="N148" s="15">
        <f>'[1]TCE - ANEXO III - Preencher'!O157</f>
        <v>1.47</v>
      </c>
      <c r="O148" s="15">
        <f>'[1]TCE - ANEXO III - Preencher'!P157</f>
        <v>0</v>
      </c>
      <c r="P148" s="16">
        <f t="shared" si="14"/>
        <v>1.47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402.56000000000006</v>
      </c>
    </row>
    <row r="149" spans="1:28" x14ac:dyDescent="0.2">
      <c r="A149" s="8">
        <f>IFERROR(VLOOKUP(B149,'[1]DADOS (OCULTAR)'!$Q$3:$S$136,3,0),"")</f>
        <v>9767633001095</v>
      </c>
      <c r="B149" s="9" t="str">
        <f>'[1]TCE - ANEXO III - Preencher'!C158</f>
        <v>UPA PAULISTA - CG Nº 003/2022</v>
      </c>
      <c r="C149" s="10"/>
      <c r="D149" s="11" t="str">
        <f>'[1]TCE - ANEXO III - Preencher'!E158</f>
        <v>PATRICIA CRISTINA DO NASCIMENTO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02/2026</v>
      </c>
      <c r="H149" s="14" t="str">
        <f>'[1]TCE - ANEXO III - Preencher'!I158</f>
        <v>0,00</v>
      </c>
      <c r="I149" s="14">
        <f>'[1]TCE - ANEXO III - Preencher'!J158</f>
        <v>154.5</v>
      </c>
      <c r="J149" s="14">
        <f>'[1]TCE - ANEXO III - Preencher'!K158</f>
        <v>0</v>
      </c>
      <c r="K149" s="15">
        <f>'[1]TCE - ANEXO III - Preencher'!L158</f>
        <v>200.77</v>
      </c>
      <c r="L149" s="15">
        <f>'[1]TCE - ANEXO III - Preencher'!M158</f>
        <v>32.42</v>
      </c>
      <c r="M149" s="15">
        <f t="shared" si="13"/>
        <v>168.35000000000002</v>
      </c>
      <c r="N149" s="15">
        <f>'[1]TCE - ANEXO III - Preencher'!O158</f>
        <v>1.47</v>
      </c>
      <c r="O149" s="15">
        <f>'[1]TCE - ANEXO III - Preencher'!P158</f>
        <v>0</v>
      </c>
      <c r="P149" s="16">
        <f t="shared" si="14"/>
        <v>1.47</v>
      </c>
      <c r="Q149" s="15">
        <f>'[1]TCE - ANEXO III - Preencher'!R158</f>
        <v>8.4499999999999993</v>
      </c>
      <c r="R149" s="15">
        <f>'[1]TCE - ANEXO III - Preencher'!S158</f>
        <v>5.6</v>
      </c>
      <c r="S149" s="16">
        <f t="shared" si="15"/>
        <v>2.8499999999999996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327.17000000000007</v>
      </c>
    </row>
    <row r="150" spans="1:28" x14ac:dyDescent="0.2">
      <c r="A150" s="8">
        <f>IFERROR(VLOOKUP(B150,'[1]DADOS (OCULTAR)'!$Q$3:$S$136,3,0),"")</f>
        <v>9767633001095</v>
      </c>
      <c r="B150" s="9" t="str">
        <f>'[1]TCE - ANEXO III - Preencher'!C159</f>
        <v>UPA PAULISTA - CG Nº 003/2022</v>
      </c>
      <c r="C150" s="10"/>
      <c r="D150" s="11" t="str">
        <f>'[1]TCE - ANEXO III - Preencher'!E159</f>
        <v>PATRICIA DE FREITAS COUTO VITORINO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02/2026</v>
      </c>
      <c r="H150" s="14" t="str">
        <f>'[1]TCE - ANEXO III - Preencher'!I159</f>
        <v>0,00</v>
      </c>
      <c r="I150" s="14">
        <f>'[1]TCE - ANEXO III - Preencher'!J159</f>
        <v>163.61000000000001</v>
      </c>
      <c r="J150" s="14">
        <f>'[1]TCE - ANEXO III - Preencher'!K159</f>
        <v>0</v>
      </c>
      <c r="K150" s="15">
        <f>'[1]TCE - ANEXO III - Preencher'!L159</f>
        <v>200.77</v>
      </c>
      <c r="L150" s="15">
        <f>'[1]TCE - ANEXO III - Preencher'!M159</f>
        <v>16.21</v>
      </c>
      <c r="M150" s="15">
        <f t="shared" si="13"/>
        <v>184.56</v>
      </c>
      <c r="N150" s="15">
        <f>'[1]TCE - ANEXO III - Preencher'!O159</f>
        <v>1.47</v>
      </c>
      <c r="O150" s="15">
        <f>'[1]TCE - ANEXO III - Preencher'!P159</f>
        <v>0</v>
      </c>
      <c r="P150" s="16">
        <f t="shared" si="14"/>
        <v>1.47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1476.8</v>
      </c>
      <c r="Y150" s="15">
        <f>'[1]TCE - ANEXO III - Preencher'!Z159</f>
        <v>0</v>
      </c>
      <c r="Z150" s="16">
        <f t="shared" si="17"/>
        <v>1476.8</v>
      </c>
      <c r="AA150" s="17" t="str">
        <f>IF('[1]TCE - ANEXO III - Preencher'!AB159="","",'[1]TCE - ANEXO III - Preencher'!AB159)</f>
        <v/>
      </c>
      <c r="AB150" s="15">
        <f t="shared" si="12"/>
        <v>1826.44</v>
      </c>
    </row>
    <row r="151" spans="1:28" x14ac:dyDescent="0.2">
      <c r="A151" s="8">
        <f>IFERROR(VLOOKUP(B151,'[1]DADOS (OCULTAR)'!$Q$3:$S$136,3,0),"")</f>
        <v>9767633001095</v>
      </c>
      <c r="B151" s="9" t="str">
        <f>'[1]TCE - ANEXO III - Preencher'!C160</f>
        <v>UPA PAULISTA - CG Nº 003/2022</v>
      </c>
      <c r="C151" s="10"/>
      <c r="D151" s="11" t="str">
        <f>'[1]TCE - ANEXO III - Preencher'!E160</f>
        <v>PATRICIA DE SA LEITAO OLIVEIRA CASTRO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02/2026</v>
      </c>
      <c r="H151" s="14" t="str">
        <f>'[1]TCE - ANEXO III - Preencher'!I160</f>
        <v>0,00</v>
      </c>
      <c r="I151" s="14">
        <f>'[1]TCE - ANEXO III - Preencher'!J160</f>
        <v>183.41</v>
      </c>
      <c r="J151" s="14">
        <f>'[1]TCE - ANEXO III - Preencher'!K160</f>
        <v>0</v>
      </c>
      <c r="K151" s="15">
        <f>'[1]TCE - ANEXO III - Preencher'!L160</f>
        <v>200.77</v>
      </c>
      <c r="L151" s="15">
        <f>'[1]TCE - ANEXO III - Preencher'!M160</f>
        <v>16.21</v>
      </c>
      <c r="M151" s="15">
        <f t="shared" si="13"/>
        <v>184.56</v>
      </c>
      <c r="N151" s="15">
        <f>'[1]TCE - ANEXO III - Preencher'!O160</f>
        <v>1.47</v>
      </c>
      <c r="O151" s="15">
        <f>'[1]TCE - ANEXO III - Preencher'!P160</f>
        <v>0</v>
      </c>
      <c r="P151" s="16">
        <f t="shared" si="14"/>
        <v>1.47</v>
      </c>
      <c r="Q151" s="15">
        <f>'[1]TCE - ANEXO III - Preencher'!R160</f>
        <v>8.4499999999999993</v>
      </c>
      <c r="R151" s="15">
        <f>'[1]TCE - ANEXO III - Preencher'!S160</f>
        <v>8.4</v>
      </c>
      <c r="S151" s="16">
        <f t="shared" si="15"/>
        <v>4.9999999999998934E-2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/>
      </c>
      <c r="AB151" s="15">
        <f t="shared" si="12"/>
        <v>2073.4900000000002</v>
      </c>
    </row>
    <row r="152" spans="1:28" x14ac:dyDescent="0.2">
      <c r="A152" s="8">
        <f>IFERROR(VLOOKUP(B152,'[1]DADOS (OCULTAR)'!$Q$3:$S$136,3,0),"")</f>
        <v>9767633001095</v>
      </c>
      <c r="B152" s="9" t="str">
        <f>'[1]TCE - ANEXO III - Preencher'!C161</f>
        <v>UPA PAULISTA - CG Nº 003/2022</v>
      </c>
      <c r="C152" s="10"/>
      <c r="D152" s="11" t="str">
        <f>'[1]TCE - ANEXO III - Preencher'!E161</f>
        <v>POLLYANNA CHRISTINA BARBOSA E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02/2026</v>
      </c>
      <c r="H152" s="14" t="str">
        <f>'[1]TCE - ANEXO III - Preencher'!I161</f>
        <v>0,00</v>
      </c>
      <c r="I152" s="14">
        <f>'[1]TCE - ANEXO III - Preencher'!J161</f>
        <v>184.73</v>
      </c>
      <c r="J152" s="14">
        <f>'[1]TCE - ANEXO III - Preencher'!K161</f>
        <v>0</v>
      </c>
      <c r="K152" s="15">
        <f>'[1]TCE - ANEXO III - Preencher'!L161</f>
        <v>200.77</v>
      </c>
      <c r="L152" s="15">
        <f>'[1]TCE - ANEXO III - Preencher'!M161</f>
        <v>16.21</v>
      </c>
      <c r="M152" s="15">
        <f t="shared" si="13"/>
        <v>184.56</v>
      </c>
      <c r="N152" s="15">
        <f>'[1]TCE - ANEXO III - Preencher'!O161</f>
        <v>1.47</v>
      </c>
      <c r="O152" s="15">
        <f>'[1]TCE - ANEXO III - Preencher'!P161</f>
        <v>0</v>
      </c>
      <c r="P152" s="16">
        <f t="shared" si="14"/>
        <v>1.47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1704</v>
      </c>
      <c r="Y152" s="15">
        <f>'[1]TCE - ANEXO III - Preencher'!Z161</f>
        <v>0</v>
      </c>
      <c r="Z152" s="16">
        <f t="shared" si="17"/>
        <v>1704</v>
      </c>
      <c r="AA152" s="17" t="str">
        <f>IF('[1]TCE - ANEXO III - Preencher'!AB161="","",'[1]TCE - ANEXO III - Preencher'!AB161)</f>
        <v/>
      </c>
      <c r="AB152" s="15">
        <f t="shared" si="12"/>
        <v>2074.7600000000002</v>
      </c>
    </row>
    <row r="153" spans="1:28" x14ac:dyDescent="0.2">
      <c r="A153" s="8">
        <f>IFERROR(VLOOKUP(B153,'[1]DADOS (OCULTAR)'!$Q$3:$S$136,3,0),"")</f>
        <v>9767633001095</v>
      </c>
      <c r="B153" s="9" t="str">
        <f>'[1]TCE - ANEXO III - Preencher'!C162</f>
        <v>UPA PAULISTA - CG Nº 003/2022</v>
      </c>
      <c r="C153" s="10"/>
      <c r="D153" s="11" t="str">
        <f>'[1]TCE - ANEXO III - Preencher'!E162</f>
        <v xml:space="preserve">PRISCILLA TAVARES RODRIGUES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2516-05</v>
      </c>
      <c r="G153" s="13" t="str">
        <f>IF('[1]TCE - ANEXO III - Preencher'!H162="","",'[1]TCE - ANEXO III - Preencher'!H162)</f>
        <v>02/2026</v>
      </c>
      <c r="H153" s="14" t="str">
        <f>'[1]TCE - ANEXO III - Preencher'!I162</f>
        <v>0,00</v>
      </c>
      <c r="I153" s="14">
        <f>'[1]TCE - ANEXO III - Preencher'!J162</f>
        <v>325.76</v>
      </c>
      <c r="J153" s="14">
        <f>'[1]TCE - ANEXO III - Preencher'!K162</f>
        <v>0</v>
      </c>
      <c r="K153" s="15">
        <f>'[1]TCE - ANEXO III - Preencher'!L162</f>
        <v>200.77</v>
      </c>
      <c r="L153" s="15">
        <f>'[1]TCE - ANEXO III - Preencher'!M162</f>
        <v>32.42</v>
      </c>
      <c r="M153" s="15">
        <f t="shared" si="13"/>
        <v>168.35000000000002</v>
      </c>
      <c r="N153" s="15">
        <f>'[1]TCE - ANEXO III - Preencher'!O162</f>
        <v>1.47</v>
      </c>
      <c r="O153" s="15">
        <f>'[1]TCE - ANEXO III - Preencher'!P162</f>
        <v>0</v>
      </c>
      <c r="P153" s="16">
        <f t="shared" si="14"/>
        <v>1.47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495.58000000000004</v>
      </c>
    </row>
    <row r="154" spans="1:28" x14ac:dyDescent="0.2">
      <c r="A154" s="8">
        <f>IFERROR(VLOOKUP(B154,'[1]DADOS (OCULTAR)'!$Q$3:$S$136,3,0),"")</f>
        <v>9767633001095</v>
      </c>
      <c r="B154" s="9" t="str">
        <f>'[1]TCE - ANEXO III - Preencher'!C163</f>
        <v>UPA PAULISTA - CG Nº 003/2022</v>
      </c>
      <c r="C154" s="10"/>
      <c r="D154" s="11" t="str">
        <f>'[1]TCE - ANEXO III - Preencher'!E163</f>
        <v>RAFAEL DO NASCIMENTO SANTANA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02/2026</v>
      </c>
      <c r="H154" s="14" t="str">
        <f>'[1]TCE - ANEXO III - Preencher'!I163</f>
        <v>0,00</v>
      </c>
      <c r="I154" s="14">
        <f>'[1]TCE - ANEXO III - Preencher'!J163</f>
        <v>183.41</v>
      </c>
      <c r="J154" s="14">
        <f>'[1]TCE - ANEXO III - Preencher'!K163</f>
        <v>0</v>
      </c>
      <c r="K154" s="15">
        <f>'[1]TCE - ANEXO III - Preencher'!L163</f>
        <v>200.77</v>
      </c>
      <c r="L154" s="15">
        <f>'[1]TCE - ANEXO III - Preencher'!M163</f>
        <v>16.21</v>
      </c>
      <c r="M154" s="15">
        <f t="shared" si="13"/>
        <v>184.56</v>
      </c>
      <c r="N154" s="15">
        <f>'[1]TCE - ANEXO III - Preencher'!O163</f>
        <v>1.47</v>
      </c>
      <c r="O154" s="15">
        <f>'[1]TCE - ANEXO III - Preencher'!P163</f>
        <v>0</v>
      </c>
      <c r="P154" s="16">
        <f t="shared" si="14"/>
        <v>1.47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/>
      </c>
      <c r="AB154" s="15">
        <f t="shared" si="12"/>
        <v>2073.44</v>
      </c>
    </row>
    <row r="155" spans="1:28" x14ac:dyDescent="0.2">
      <c r="A155" s="8">
        <f>IFERROR(VLOOKUP(B155,'[1]DADOS (OCULTAR)'!$Q$3:$S$136,3,0),"")</f>
        <v>9767633001095</v>
      </c>
      <c r="B155" s="9" t="str">
        <f>'[1]TCE - ANEXO III - Preencher'!C164</f>
        <v>UPA PAULISTA - CG Nº 003/2022</v>
      </c>
      <c r="C155" s="10"/>
      <c r="D155" s="11" t="str">
        <f>'[1]TCE - ANEXO III - Preencher'!E164</f>
        <v>RAFAELA GERMANO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02/2026</v>
      </c>
      <c r="H155" s="14" t="str">
        <f>'[1]TCE - ANEXO III - Preencher'!I164</f>
        <v>0,00</v>
      </c>
      <c r="I155" s="14">
        <f>'[1]TCE - ANEXO III - Preencher'!J164</f>
        <v>176.73</v>
      </c>
      <c r="J155" s="14">
        <f>'[1]TCE - ANEXO III - Preencher'!K164</f>
        <v>0</v>
      </c>
      <c r="K155" s="15">
        <f>'[1]TCE - ANEXO III - Preencher'!L164</f>
        <v>200.77</v>
      </c>
      <c r="L155" s="15">
        <f>'[1]TCE - ANEXO III - Preencher'!M164</f>
        <v>16.21</v>
      </c>
      <c r="M155" s="15">
        <f t="shared" si="13"/>
        <v>184.56</v>
      </c>
      <c r="N155" s="15">
        <f>'[1]TCE - ANEXO III - Preencher'!O164</f>
        <v>1.47</v>
      </c>
      <c r="O155" s="15">
        <f>'[1]TCE - ANEXO III - Preencher'!P164</f>
        <v>0</v>
      </c>
      <c r="P155" s="16">
        <f t="shared" si="14"/>
        <v>1.47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/>
      </c>
      <c r="AB155" s="15">
        <f t="shared" si="12"/>
        <v>2066.7600000000002</v>
      </c>
    </row>
    <row r="156" spans="1:28" x14ac:dyDescent="0.2">
      <c r="A156" s="8">
        <f>IFERROR(VLOOKUP(B156,'[1]DADOS (OCULTAR)'!$Q$3:$S$136,3,0),"")</f>
        <v>9767633001095</v>
      </c>
      <c r="B156" s="9" t="str">
        <f>'[1]TCE - ANEXO III - Preencher'!C165</f>
        <v>UPA PAULISTA - CG Nº 003/2022</v>
      </c>
      <c r="C156" s="10"/>
      <c r="D156" s="11" t="str">
        <f>'[1]TCE - ANEXO III - Preencher'!E165</f>
        <v>RAFAELLY STEPHANY DAMASCENO FERREIRA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02/2026</v>
      </c>
      <c r="H156" s="14" t="str">
        <f>'[1]TCE - ANEXO III - Preencher'!I165</f>
        <v>0,00</v>
      </c>
      <c r="I156" s="14">
        <f>'[1]TCE - ANEXO III - Preencher'!J165</f>
        <v>284.75</v>
      </c>
      <c r="J156" s="14">
        <f>'[1]TCE - ANEXO III - Preencher'!K165</f>
        <v>0</v>
      </c>
      <c r="K156" s="15">
        <f>'[1]TCE - ANEXO III - Preencher'!L165</f>
        <v>200.77</v>
      </c>
      <c r="L156" s="15">
        <f>'[1]TCE - ANEXO III - Preencher'!M165</f>
        <v>2.79</v>
      </c>
      <c r="M156" s="15">
        <f t="shared" si="13"/>
        <v>197.98000000000002</v>
      </c>
      <c r="N156" s="15">
        <f>'[1]TCE - ANEXO III - Preencher'!O165</f>
        <v>2.95</v>
      </c>
      <c r="O156" s="15">
        <f>'[1]TCE - ANEXO III - Preencher'!P165</f>
        <v>0</v>
      </c>
      <c r="P156" s="16">
        <f t="shared" si="14"/>
        <v>2.95</v>
      </c>
      <c r="Q156" s="15">
        <f>'[1]TCE - ANEXO III - Preencher'!R165</f>
        <v>180.53</v>
      </c>
      <c r="R156" s="15">
        <f>'[1]TCE - ANEXO III - Preencher'!S165</f>
        <v>111.54</v>
      </c>
      <c r="S156" s="16">
        <f t="shared" si="15"/>
        <v>68.989999999999995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2459.15</v>
      </c>
      <c r="Y156" s="15">
        <f>'[1]TCE - ANEXO III - Preencher'!Z165</f>
        <v>0</v>
      </c>
      <c r="Z156" s="16">
        <f t="shared" si="17"/>
        <v>2459.15</v>
      </c>
      <c r="AA156" s="17" t="str">
        <f>IF('[1]TCE - ANEXO III - Preencher'!AB165="","",'[1]TCE - ANEXO III - Preencher'!AB165)</f>
        <v/>
      </c>
      <c r="AB156" s="15">
        <f t="shared" si="12"/>
        <v>3013.82</v>
      </c>
    </row>
    <row r="157" spans="1:28" x14ac:dyDescent="0.2">
      <c r="A157" s="8">
        <f>IFERROR(VLOOKUP(B157,'[1]DADOS (OCULTAR)'!$Q$3:$S$136,3,0),"")</f>
        <v>9767633001095</v>
      </c>
      <c r="B157" s="9" t="str">
        <f>'[1]TCE - ANEXO III - Preencher'!C166</f>
        <v>UPA PAULISTA - CG Nº 003/2022</v>
      </c>
      <c r="C157" s="10"/>
      <c r="D157" s="11" t="str">
        <f>'[1]TCE - ANEXO III - Preencher'!E166</f>
        <v>REGINA LUCIENE VENTURA PERNAMBUCO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02/2026</v>
      </c>
      <c r="H157" s="14" t="str">
        <f>'[1]TCE - ANEXO III - Preencher'!I166</f>
        <v>0,00</v>
      </c>
      <c r="I157" s="14">
        <f>'[1]TCE - ANEXO III - Preencher'!J166</f>
        <v>903.95</v>
      </c>
      <c r="J157" s="14">
        <f>'[1]TCE - ANEXO III - Preencher'!K166</f>
        <v>0</v>
      </c>
      <c r="K157" s="15">
        <f>'[1]TCE - ANEXO III - Preencher'!L166</f>
        <v>200.77</v>
      </c>
      <c r="L157" s="15">
        <f>'[1]TCE - ANEXO III - Preencher'!M166</f>
        <v>14.9</v>
      </c>
      <c r="M157" s="15">
        <f t="shared" si="13"/>
        <v>185.87</v>
      </c>
      <c r="N157" s="15">
        <f>'[1]TCE - ANEXO III - Preencher'!O166</f>
        <v>2.95</v>
      </c>
      <c r="O157" s="15">
        <f>'[1]TCE - ANEXO III - Preencher'!P166</f>
        <v>0</v>
      </c>
      <c r="P157" s="16">
        <f t="shared" si="14"/>
        <v>2.95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1092.7700000000002</v>
      </c>
    </row>
    <row r="158" spans="1:28" x14ac:dyDescent="0.2">
      <c r="A158" s="8">
        <f>IFERROR(VLOOKUP(B158,'[1]DADOS (OCULTAR)'!$Q$3:$S$136,3,0),"")</f>
        <v>9767633001095</v>
      </c>
      <c r="B158" s="9" t="str">
        <f>'[1]TCE - ANEXO III - Preencher'!C167</f>
        <v>UPA PAULISTA - CG Nº 003/2022</v>
      </c>
      <c r="C158" s="10"/>
      <c r="D158" s="11" t="str">
        <f>'[1]TCE - ANEXO III - Preencher'!E167</f>
        <v>REJILANE MELO FALCAO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2234-05</v>
      </c>
      <c r="G158" s="13" t="str">
        <f>IF('[1]TCE - ANEXO III - Preencher'!H167="","",'[1]TCE - ANEXO III - Preencher'!H167)</f>
        <v>02/2026</v>
      </c>
      <c r="H158" s="14" t="str">
        <f>'[1]TCE - ANEXO III - Preencher'!I167</f>
        <v>0,00</v>
      </c>
      <c r="I158" s="14">
        <f>'[1]TCE - ANEXO III - Preencher'!J167</f>
        <v>567.27</v>
      </c>
      <c r="J158" s="14">
        <f>'[1]TCE - ANEXO III - Preencher'!K167</f>
        <v>0</v>
      </c>
      <c r="K158" s="15">
        <f>'[1]TCE - ANEXO III - Preencher'!L167</f>
        <v>200.77</v>
      </c>
      <c r="L158" s="15">
        <f>'[1]TCE - ANEXO III - Preencher'!M167</f>
        <v>0</v>
      </c>
      <c r="M158" s="15">
        <f t="shared" si="13"/>
        <v>200.77</v>
      </c>
      <c r="N158" s="15">
        <f>'[1]TCE - ANEXO III - Preencher'!O167</f>
        <v>1.47</v>
      </c>
      <c r="O158" s="15">
        <f>'[1]TCE - ANEXO III - Preencher'!P167</f>
        <v>0</v>
      </c>
      <c r="P158" s="16">
        <f t="shared" si="14"/>
        <v>1.47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769.51</v>
      </c>
    </row>
    <row r="159" spans="1:28" x14ac:dyDescent="0.2">
      <c r="A159" s="8">
        <f>IFERROR(VLOOKUP(B159,'[1]DADOS (OCULTAR)'!$Q$3:$S$136,3,0),"")</f>
        <v>9767633001095</v>
      </c>
      <c r="B159" s="9" t="str">
        <f>'[1]TCE - ANEXO III - Preencher'!C168</f>
        <v>UPA PAULISTA - CG Nº 003/2022</v>
      </c>
      <c r="C159" s="10"/>
      <c r="D159" s="11" t="str">
        <f>'[1]TCE - ANEXO III - Preencher'!E168</f>
        <v>RENATA FERREIRA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02/2026</v>
      </c>
      <c r="H159" s="14" t="str">
        <f>'[1]TCE - ANEXO III - Preencher'!I168</f>
        <v>0,00</v>
      </c>
      <c r="I159" s="14">
        <f>'[1]TCE - ANEXO III - Preencher'!J168</f>
        <v>171.45</v>
      </c>
      <c r="J159" s="14">
        <f>'[1]TCE - ANEXO III - Preencher'!K168</f>
        <v>0</v>
      </c>
      <c r="K159" s="15">
        <f>'[1]TCE - ANEXO III - Preencher'!L168</f>
        <v>200.77</v>
      </c>
      <c r="L159" s="15">
        <f>'[1]TCE - ANEXO III - Preencher'!M168</f>
        <v>16.21</v>
      </c>
      <c r="M159" s="15">
        <f t="shared" si="13"/>
        <v>184.56</v>
      </c>
      <c r="N159" s="15">
        <f>'[1]TCE - ANEXO III - Preencher'!O168</f>
        <v>1.47</v>
      </c>
      <c r="O159" s="15">
        <f>'[1]TCE - ANEXO III - Preencher'!P168</f>
        <v>0</v>
      </c>
      <c r="P159" s="16">
        <f t="shared" si="14"/>
        <v>1.47</v>
      </c>
      <c r="Q159" s="15">
        <f>'[1]TCE - ANEXO III - Preencher'!R168</f>
        <v>324</v>
      </c>
      <c r="R159" s="15">
        <f>'[1]TCE - ANEXO III - Preencher'!S168</f>
        <v>77.81</v>
      </c>
      <c r="S159" s="16">
        <f t="shared" si="15"/>
        <v>246.19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/>
      </c>
      <c r="AB159" s="15">
        <f t="shared" si="12"/>
        <v>2307.67</v>
      </c>
    </row>
    <row r="160" spans="1:28" x14ac:dyDescent="0.2">
      <c r="A160" s="8">
        <f>IFERROR(VLOOKUP(B160,'[1]DADOS (OCULTAR)'!$Q$3:$S$136,3,0),"")</f>
        <v>9767633001095</v>
      </c>
      <c r="B160" s="9" t="str">
        <f>'[1]TCE - ANEXO III - Preencher'!C169</f>
        <v>UPA PAULISTA - CG Nº 003/2022</v>
      </c>
      <c r="C160" s="10"/>
      <c r="D160" s="11" t="str">
        <f>'[1]TCE - ANEXO III - Preencher'!E169</f>
        <v>RENATA TATIANE CHAGAS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02/2026</v>
      </c>
      <c r="H160" s="14" t="str">
        <f>'[1]TCE - ANEXO III - Preencher'!I169</f>
        <v>0,00</v>
      </c>
      <c r="I160" s="14">
        <f>'[1]TCE - ANEXO III - Preencher'!J169</f>
        <v>179.41</v>
      </c>
      <c r="J160" s="14">
        <f>'[1]TCE - ANEXO III - Preencher'!K169</f>
        <v>0</v>
      </c>
      <c r="K160" s="15">
        <f>'[1]TCE - ANEXO III - Preencher'!L169</f>
        <v>200.77</v>
      </c>
      <c r="L160" s="15">
        <f>'[1]TCE - ANEXO III - Preencher'!M169</f>
        <v>16.21</v>
      </c>
      <c r="M160" s="15">
        <f t="shared" si="13"/>
        <v>184.56</v>
      </c>
      <c r="N160" s="15">
        <f>'[1]TCE - ANEXO III - Preencher'!O169</f>
        <v>1.47</v>
      </c>
      <c r="O160" s="15">
        <f>'[1]TCE - ANEXO III - Preencher'!P169</f>
        <v>0</v>
      </c>
      <c r="P160" s="16">
        <f t="shared" si="14"/>
        <v>1.47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1704</v>
      </c>
      <c r="Y160" s="15">
        <f>'[1]TCE - ANEXO III - Preencher'!Z169</f>
        <v>0</v>
      </c>
      <c r="Z160" s="16">
        <f t="shared" si="17"/>
        <v>1704</v>
      </c>
      <c r="AA160" s="17" t="str">
        <f>IF('[1]TCE - ANEXO III - Preencher'!AB169="","",'[1]TCE - ANEXO III - Preencher'!AB169)</f>
        <v/>
      </c>
      <c r="AB160" s="15">
        <f t="shared" si="12"/>
        <v>2069.44</v>
      </c>
    </row>
    <row r="161" spans="1:28" x14ac:dyDescent="0.2">
      <c r="A161" s="8">
        <f>IFERROR(VLOOKUP(B161,'[1]DADOS (OCULTAR)'!$Q$3:$S$136,3,0),"")</f>
        <v>9767633001095</v>
      </c>
      <c r="B161" s="9" t="str">
        <f>'[1]TCE - ANEXO III - Preencher'!C170</f>
        <v>UPA PAULISTA - CG Nº 003/2022</v>
      </c>
      <c r="C161" s="10"/>
      <c r="D161" s="11" t="str">
        <f>'[1]TCE - ANEXO III - Preencher'!E170</f>
        <v>RHALDNEY GOMES CARNEIRO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02/2026</v>
      </c>
      <c r="H161" s="14" t="str">
        <f>'[1]TCE - ANEXO III - Preencher'!I170</f>
        <v>0,00</v>
      </c>
      <c r="I161" s="14">
        <f>'[1]TCE - ANEXO III - Preencher'!J170</f>
        <v>163.61000000000001</v>
      </c>
      <c r="J161" s="14">
        <f>'[1]TCE - ANEXO III - Preencher'!K170</f>
        <v>0</v>
      </c>
      <c r="K161" s="15">
        <f>'[1]TCE - ANEXO III - Preencher'!L170</f>
        <v>200.77</v>
      </c>
      <c r="L161" s="15">
        <f>'[1]TCE - ANEXO III - Preencher'!M170</f>
        <v>16.21</v>
      </c>
      <c r="M161" s="15">
        <f t="shared" si="13"/>
        <v>184.56</v>
      </c>
      <c r="N161" s="15">
        <f>'[1]TCE - ANEXO III - Preencher'!O170</f>
        <v>1.47</v>
      </c>
      <c r="O161" s="15">
        <f>'[1]TCE - ANEXO III - Preencher'!P170</f>
        <v>0</v>
      </c>
      <c r="P161" s="16">
        <f t="shared" si="14"/>
        <v>1.47</v>
      </c>
      <c r="Q161" s="15">
        <f>'[1]TCE - ANEXO III - Preencher'!R170</f>
        <v>180.61999999999998</v>
      </c>
      <c r="R161" s="15">
        <f>'[1]TCE - ANEXO III - Preencher'!S170</f>
        <v>97.26</v>
      </c>
      <c r="S161" s="16">
        <f t="shared" si="15"/>
        <v>83.359999999999971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/>
      </c>
      <c r="AB161" s="15">
        <f t="shared" si="12"/>
        <v>2137</v>
      </c>
    </row>
    <row r="162" spans="1:28" x14ac:dyDescent="0.2">
      <c r="A162" s="8">
        <f>IFERROR(VLOOKUP(B162,'[1]DADOS (OCULTAR)'!$Q$3:$S$136,3,0),"")</f>
        <v>9767633001095</v>
      </c>
      <c r="B162" s="9" t="str">
        <f>'[1]TCE - ANEXO III - Preencher'!C171</f>
        <v>UPA PAULISTA - CG Nº 003/2022</v>
      </c>
      <c r="C162" s="10"/>
      <c r="D162" s="11" t="str">
        <f>'[1]TCE - ANEXO III - Preencher'!E171</f>
        <v xml:space="preserve">RICHARD DE PAIVA FERNANDES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2516-05</v>
      </c>
      <c r="G162" s="13" t="str">
        <f>IF('[1]TCE - ANEXO III - Preencher'!H171="","",'[1]TCE - ANEXO III - Preencher'!H171)</f>
        <v>02/2026</v>
      </c>
      <c r="H162" s="14" t="str">
        <f>'[1]TCE - ANEXO III - Preencher'!I171</f>
        <v>0,00</v>
      </c>
      <c r="I162" s="14">
        <f>'[1]TCE - ANEXO III - Preencher'!J171</f>
        <v>397.86</v>
      </c>
      <c r="J162" s="14">
        <f>'[1]TCE - ANEXO III - Preencher'!K171</f>
        <v>0</v>
      </c>
      <c r="K162" s="15">
        <f>'[1]TCE - ANEXO III - Preencher'!L171</f>
        <v>200.77</v>
      </c>
      <c r="L162" s="15">
        <f>'[1]TCE - ANEXO III - Preencher'!M171</f>
        <v>32.42</v>
      </c>
      <c r="M162" s="15">
        <f t="shared" si="13"/>
        <v>168.35000000000002</v>
      </c>
      <c r="N162" s="15">
        <f>'[1]TCE - ANEXO III - Preencher'!O171</f>
        <v>1.47</v>
      </c>
      <c r="O162" s="15">
        <f>'[1]TCE - ANEXO III - Preencher'!P171</f>
        <v>0</v>
      </c>
      <c r="P162" s="16">
        <f t="shared" si="14"/>
        <v>1.47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567.68000000000006</v>
      </c>
    </row>
    <row r="163" spans="1:28" x14ac:dyDescent="0.2">
      <c r="A163" s="8">
        <f>IFERROR(VLOOKUP(B163,'[1]DADOS (OCULTAR)'!$Q$3:$S$136,3,0),"")</f>
        <v>9767633001095</v>
      </c>
      <c r="B163" s="9" t="str">
        <f>'[1]TCE - ANEXO III - Preencher'!C172</f>
        <v>UPA PAULISTA - CG Nº 003/2022</v>
      </c>
      <c r="C163" s="10"/>
      <c r="D163" s="11" t="str">
        <f>'[1]TCE - ANEXO III - Preencher'!E172</f>
        <v xml:space="preserve">ROBSON FERNANDO DOS SANTOS 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5151-10</v>
      </c>
      <c r="G163" s="13" t="str">
        <f>IF('[1]TCE - ANEXO III - Preencher'!H172="","",'[1]TCE - ANEXO III - Preencher'!H172)</f>
        <v>02/2026</v>
      </c>
      <c r="H163" s="14" t="str">
        <f>'[1]TCE - ANEXO III - Preencher'!I172</f>
        <v>0,00</v>
      </c>
      <c r="I163" s="14">
        <f>'[1]TCE - ANEXO III - Preencher'!J172</f>
        <v>175.41</v>
      </c>
      <c r="J163" s="14">
        <f>'[1]TCE - ANEXO III - Preencher'!K172</f>
        <v>0</v>
      </c>
      <c r="K163" s="15">
        <f>'[1]TCE - ANEXO III - Preencher'!L172</f>
        <v>200.77</v>
      </c>
      <c r="L163" s="15">
        <f>'[1]TCE - ANEXO III - Preencher'!M172</f>
        <v>16.21</v>
      </c>
      <c r="M163" s="15">
        <f t="shared" si="13"/>
        <v>184.56</v>
      </c>
      <c r="N163" s="15">
        <f>'[1]TCE - ANEXO III - Preencher'!O172</f>
        <v>1.47</v>
      </c>
      <c r="O163" s="15">
        <f>'[1]TCE - ANEXO III - Preencher'!P172</f>
        <v>0</v>
      </c>
      <c r="P163" s="16">
        <f t="shared" si="14"/>
        <v>1.47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361.44000000000005</v>
      </c>
    </row>
    <row r="164" spans="1:28" x14ac:dyDescent="0.2">
      <c r="A164" s="8">
        <f>IFERROR(VLOOKUP(B164,'[1]DADOS (OCULTAR)'!$Q$3:$S$136,3,0),"")</f>
        <v>9767633001095</v>
      </c>
      <c r="B164" s="9" t="str">
        <f>'[1]TCE - ANEXO III - Preencher'!C173</f>
        <v>UPA PAULISTA - CG Nº 003/2022</v>
      </c>
      <c r="C164" s="10"/>
      <c r="D164" s="11" t="str">
        <f>'[1]TCE - ANEXO III - Preencher'!E173</f>
        <v>ROBSON OLIVEIRA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02/2026</v>
      </c>
      <c r="H164" s="14" t="str">
        <f>'[1]TCE - ANEXO III - Preencher'!I173</f>
        <v>0,00</v>
      </c>
      <c r="I164" s="14">
        <f>'[1]TCE - ANEXO III - Preencher'!J173</f>
        <v>183.41</v>
      </c>
      <c r="J164" s="14">
        <f>'[1]TCE - ANEXO III - Preencher'!K173</f>
        <v>0</v>
      </c>
      <c r="K164" s="15">
        <f>'[1]TCE - ANEXO III - Preencher'!L173</f>
        <v>200.77</v>
      </c>
      <c r="L164" s="15">
        <f>'[1]TCE - ANEXO III - Preencher'!M173</f>
        <v>16.21</v>
      </c>
      <c r="M164" s="15">
        <f t="shared" si="13"/>
        <v>184.56</v>
      </c>
      <c r="N164" s="15">
        <f>'[1]TCE - ANEXO III - Preencher'!O173</f>
        <v>1.47</v>
      </c>
      <c r="O164" s="15">
        <f>'[1]TCE - ANEXO III - Preencher'!P173</f>
        <v>0</v>
      </c>
      <c r="P164" s="16">
        <f t="shared" si="14"/>
        <v>1.47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/>
      </c>
      <c r="AB164" s="15">
        <f t="shared" si="12"/>
        <v>2073.44</v>
      </c>
    </row>
    <row r="165" spans="1:28" x14ac:dyDescent="0.2">
      <c r="A165" s="8">
        <f>IFERROR(VLOOKUP(B165,'[1]DADOS (OCULTAR)'!$Q$3:$S$136,3,0),"")</f>
        <v>9767633001095</v>
      </c>
      <c r="B165" s="9" t="str">
        <f>'[1]TCE - ANEXO III - Preencher'!C174</f>
        <v>UPA PAULISTA - CG Nº 003/2022</v>
      </c>
      <c r="C165" s="10"/>
      <c r="D165" s="11" t="str">
        <f>'[1]TCE - ANEXO III - Preencher'!E174</f>
        <v xml:space="preserve">ROMECIA ELAYNE DA SILVA OLIVEIRA 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02/2026</v>
      </c>
      <c r="H165" s="14" t="str">
        <f>'[1]TCE - ANEXO III - Preencher'!I174</f>
        <v>0,00</v>
      </c>
      <c r="I165" s="14">
        <f>'[1]TCE - ANEXO III - Preencher'!J174</f>
        <v>155.61000000000001</v>
      </c>
      <c r="J165" s="14">
        <f>'[1]TCE - ANEXO III - Preencher'!K174</f>
        <v>0</v>
      </c>
      <c r="K165" s="15">
        <f>'[1]TCE - ANEXO III - Preencher'!L174</f>
        <v>200.77</v>
      </c>
      <c r="L165" s="15">
        <f>'[1]TCE - ANEXO III - Preencher'!M174</f>
        <v>16.21</v>
      </c>
      <c r="M165" s="15">
        <f t="shared" si="13"/>
        <v>184.56</v>
      </c>
      <c r="N165" s="15">
        <f>'[1]TCE - ANEXO III - Preencher'!O174</f>
        <v>1.47</v>
      </c>
      <c r="O165" s="15">
        <f>'[1]TCE - ANEXO III - Preencher'!P174</f>
        <v>0</v>
      </c>
      <c r="P165" s="16">
        <f t="shared" si="14"/>
        <v>1.47</v>
      </c>
      <c r="Q165" s="15">
        <f>'[1]TCE - ANEXO III - Preencher'!R174</f>
        <v>180.53</v>
      </c>
      <c r="R165" s="15">
        <f>'[1]TCE - ANEXO III - Preencher'!S174</f>
        <v>87.53</v>
      </c>
      <c r="S165" s="16">
        <f t="shared" si="15"/>
        <v>93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/>
      </c>
      <c r="AB165" s="15">
        <f t="shared" si="12"/>
        <v>2138.64</v>
      </c>
    </row>
    <row r="166" spans="1:28" x14ac:dyDescent="0.2">
      <c r="A166" s="8">
        <f>IFERROR(VLOOKUP(B166,'[1]DADOS (OCULTAR)'!$Q$3:$S$136,3,0),"")</f>
        <v>9767633001095</v>
      </c>
      <c r="B166" s="9" t="str">
        <f>'[1]TCE - ANEXO III - Preencher'!C175</f>
        <v>UPA PAULISTA - CG Nº 003/2022</v>
      </c>
      <c r="C166" s="10"/>
      <c r="D166" s="11" t="str">
        <f>'[1]TCE - ANEXO III - Preencher'!E175</f>
        <v>ROSANE FRANCISCA DOS SANTOS ALVES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02/2026</v>
      </c>
      <c r="H166" s="14" t="str">
        <f>'[1]TCE - ANEXO III - Preencher'!I175</f>
        <v>0,00</v>
      </c>
      <c r="I166" s="14">
        <f>'[1]TCE - ANEXO III - Preencher'!J175</f>
        <v>163.61000000000001</v>
      </c>
      <c r="J166" s="14">
        <f>'[1]TCE - ANEXO III - Preencher'!K175</f>
        <v>0</v>
      </c>
      <c r="K166" s="15">
        <f>'[1]TCE - ANEXO III - Preencher'!L175</f>
        <v>200.77</v>
      </c>
      <c r="L166" s="15">
        <f>'[1]TCE - ANEXO III - Preencher'!M175</f>
        <v>16.21</v>
      </c>
      <c r="M166" s="15">
        <f t="shared" si="13"/>
        <v>184.56</v>
      </c>
      <c r="N166" s="15">
        <f>'[1]TCE - ANEXO III - Preencher'!O175</f>
        <v>1.47</v>
      </c>
      <c r="O166" s="15">
        <f>'[1]TCE - ANEXO III - Preencher'!P175</f>
        <v>0</v>
      </c>
      <c r="P166" s="16">
        <f t="shared" si="14"/>
        <v>1.47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1704</v>
      </c>
      <c r="Y166" s="15">
        <f>'[1]TCE - ANEXO III - Preencher'!Z175</f>
        <v>0</v>
      </c>
      <c r="Z166" s="16">
        <f t="shared" si="17"/>
        <v>1704</v>
      </c>
      <c r="AA166" s="17" t="str">
        <f>IF('[1]TCE - ANEXO III - Preencher'!AB175="","",'[1]TCE - ANEXO III - Preencher'!AB175)</f>
        <v/>
      </c>
      <c r="AB166" s="15">
        <f t="shared" si="12"/>
        <v>2053.64</v>
      </c>
    </row>
    <row r="167" spans="1:28" x14ac:dyDescent="0.2">
      <c r="A167" s="8">
        <f>IFERROR(VLOOKUP(B167,'[1]DADOS (OCULTAR)'!$Q$3:$S$136,3,0),"")</f>
        <v>9767633001095</v>
      </c>
      <c r="B167" s="9" t="str">
        <f>'[1]TCE - ANEXO III - Preencher'!C176</f>
        <v>UPA PAULISTA - CG Nº 003/2022</v>
      </c>
      <c r="C167" s="10"/>
      <c r="D167" s="11" t="str">
        <f>'[1]TCE - ANEXO III - Preencher'!E176</f>
        <v xml:space="preserve">ROSILENE SANTOS ROSAS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4221-10</v>
      </c>
      <c r="G167" s="13" t="str">
        <f>IF('[1]TCE - ANEXO III - Preencher'!H176="","",'[1]TCE - ANEXO III - Preencher'!H176)</f>
        <v>02/2026</v>
      </c>
      <c r="H167" s="14" t="str">
        <f>'[1]TCE - ANEXO III - Preencher'!I176</f>
        <v>0,00</v>
      </c>
      <c r="I167" s="14">
        <f>'[1]TCE - ANEXO III - Preencher'!J176</f>
        <v>155.61000000000001</v>
      </c>
      <c r="J167" s="14">
        <f>'[1]TCE - ANEXO III - Preencher'!K176</f>
        <v>0</v>
      </c>
      <c r="K167" s="15">
        <f>'[1]TCE - ANEXO III - Preencher'!L176</f>
        <v>200.77</v>
      </c>
      <c r="L167" s="15">
        <f>'[1]TCE - ANEXO III - Preencher'!M176</f>
        <v>16.21</v>
      </c>
      <c r="M167" s="15">
        <f t="shared" si="13"/>
        <v>184.56</v>
      </c>
      <c r="N167" s="15">
        <f>'[1]TCE - ANEXO III - Preencher'!O176</f>
        <v>1.47</v>
      </c>
      <c r="O167" s="15">
        <f>'[1]TCE - ANEXO III - Preencher'!P176</f>
        <v>0</v>
      </c>
      <c r="P167" s="16">
        <f t="shared" si="14"/>
        <v>1.47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341.64000000000004</v>
      </c>
    </row>
    <row r="168" spans="1:28" x14ac:dyDescent="0.2">
      <c r="A168" s="8">
        <f>IFERROR(VLOOKUP(B168,'[1]DADOS (OCULTAR)'!$Q$3:$S$136,3,0),"")</f>
        <v>9767633001095</v>
      </c>
      <c r="B168" s="9" t="str">
        <f>'[1]TCE - ANEXO III - Preencher'!C177</f>
        <v>UPA PAULISTA - CG Nº 003/2022</v>
      </c>
      <c r="C168" s="10"/>
      <c r="D168" s="11" t="str">
        <f>'[1]TCE - ANEXO III - Preencher'!E177</f>
        <v>SALATIEL ANTONIO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5143-10</v>
      </c>
      <c r="G168" s="13" t="str">
        <f>IF('[1]TCE - ANEXO III - Preencher'!H177="","",'[1]TCE - ANEXO III - Preencher'!H177)</f>
        <v>02/2026</v>
      </c>
      <c r="H168" s="14" t="str">
        <f>'[1]TCE - ANEXO III - Preencher'!I177</f>
        <v>0,00</v>
      </c>
      <c r="I168" s="14">
        <f>'[1]TCE - ANEXO III - Preencher'!J177</f>
        <v>395.15</v>
      </c>
      <c r="J168" s="14">
        <f>'[1]TCE - ANEXO III - Preencher'!K177</f>
        <v>0</v>
      </c>
      <c r="K168" s="15">
        <f>'[1]TCE - ANEXO III - Preencher'!L177</f>
        <v>200.77</v>
      </c>
      <c r="L168" s="15">
        <f>'[1]TCE - ANEXO III - Preencher'!M177</f>
        <v>1.08</v>
      </c>
      <c r="M168" s="15">
        <f t="shared" si="13"/>
        <v>199.69</v>
      </c>
      <c r="N168" s="15">
        <f>'[1]TCE - ANEXO III - Preencher'!O177</f>
        <v>1.47</v>
      </c>
      <c r="O168" s="15">
        <f>'[1]TCE - ANEXO III - Preencher'!P177</f>
        <v>0</v>
      </c>
      <c r="P168" s="16">
        <f t="shared" si="14"/>
        <v>1.47</v>
      </c>
      <c r="Q168" s="15">
        <f>'[1]TCE - ANEXO III - Preencher'!R177</f>
        <v>180.51999999999998</v>
      </c>
      <c r="R168" s="15">
        <f>'[1]TCE - ANEXO III - Preencher'!S177</f>
        <v>14.06</v>
      </c>
      <c r="S168" s="16">
        <f t="shared" si="15"/>
        <v>166.45999999999998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762.77</v>
      </c>
    </row>
    <row r="169" spans="1:28" x14ac:dyDescent="0.2">
      <c r="A169" s="8">
        <f>IFERROR(VLOOKUP(B169,'[1]DADOS (OCULTAR)'!$Q$3:$S$136,3,0),"")</f>
        <v>9767633001095</v>
      </c>
      <c r="B169" s="9" t="str">
        <f>'[1]TCE - ANEXO III - Preencher'!C178</f>
        <v>UPA PAULISTA - CG Nº 003/2022</v>
      </c>
      <c r="C169" s="10"/>
      <c r="D169" s="11" t="str">
        <f>'[1]TCE - ANEXO III - Preencher'!E178</f>
        <v>SAMUEL DA SILVA MORAES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3542-10</v>
      </c>
      <c r="G169" s="13" t="str">
        <f>IF('[1]TCE - ANEXO III - Preencher'!H178="","",'[1]TCE - ANEXO III - Preencher'!H178)</f>
        <v>02/2026</v>
      </c>
      <c r="H169" s="14" t="str">
        <f>'[1]TCE - ANEXO III - Preencher'!I178</f>
        <v>0,00</v>
      </c>
      <c r="I169" s="14">
        <f>'[1]TCE - ANEXO III - Preencher'!J178</f>
        <v>204.48</v>
      </c>
      <c r="J169" s="14">
        <f>'[1]TCE - ANEXO III - Preencher'!K178</f>
        <v>0</v>
      </c>
      <c r="K169" s="15">
        <f>'[1]TCE - ANEXO III - Preencher'!L178</f>
        <v>200.77</v>
      </c>
      <c r="L169" s="15">
        <f>'[1]TCE - ANEXO III - Preencher'!M178</f>
        <v>32.42</v>
      </c>
      <c r="M169" s="15">
        <f t="shared" si="13"/>
        <v>168.35000000000002</v>
      </c>
      <c r="N169" s="15">
        <f>'[1]TCE - ANEXO III - Preencher'!O178</f>
        <v>1.47</v>
      </c>
      <c r="O169" s="15">
        <f>'[1]TCE - ANEXO III - Preencher'!P178</f>
        <v>0</v>
      </c>
      <c r="P169" s="16">
        <f t="shared" si="14"/>
        <v>1.47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374.30000000000007</v>
      </c>
    </row>
    <row r="170" spans="1:28" x14ac:dyDescent="0.2">
      <c r="A170" s="8">
        <f>IFERROR(VLOOKUP(B170,'[1]DADOS (OCULTAR)'!$Q$3:$S$136,3,0),"")</f>
        <v>9767633001095</v>
      </c>
      <c r="B170" s="9" t="str">
        <f>'[1]TCE - ANEXO III - Preencher'!C179</f>
        <v>UPA PAULISTA - CG Nº 003/2022</v>
      </c>
      <c r="C170" s="10"/>
      <c r="D170" s="11" t="str">
        <f>'[1]TCE - ANEXO III - Preencher'!E179</f>
        <v>SIFRONIO PAULO DOS SANTOS NETO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1312-05</v>
      </c>
      <c r="G170" s="13" t="str">
        <f>IF('[1]TCE - ANEXO III - Preencher'!H179="","",'[1]TCE - ANEXO III - Preencher'!H179)</f>
        <v>02/2026</v>
      </c>
      <c r="H170" s="14" t="str">
        <f>'[1]TCE - ANEXO III - Preencher'!I179</f>
        <v>0,00</v>
      </c>
      <c r="I170" s="14">
        <f>'[1]TCE - ANEXO III - Preencher'!J179</f>
        <v>1048.3</v>
      </c>
      <c r="J170" s="14">
        <f>'[1]TCE - ANEXO III - Preencher'!K179</f>
        <v>0</v>
      </c>
      <c r="K170" s="15">
        <f>'[1]TCE - ANEXO III - Preencher'!L179</f>
        <v>200.77</v>
      </c>
      <c r="L170" s="15">
        <f>'[1]TCE - ANEXO III - Preencher'!M179</f>
        <v>32.42</v>
      </c>
      <c r="M170" s="15">
        <f t="shared" si="13"/>
        <v>168.35000000000002</v>
      </c>
      <c r="N170" s="15">
        <f>'[1]TCE - ANEXO III - Preencher'!O179</f>
        <v>11.8</v>
      </c>
      <c r="O170" s="15">
        <f>'[1]TCE - ANEXO III - Preencher'!P179</f>
        <v>0</v>
      </c>
      <c r="P170" s="16">
        <f t="shared" si="14"/>
        <v>11.8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1228.45</v>
      </c>
    </row>
    <row r="171" spans="1:28" x14ac:dyDescent="0.2">
      <c r="A171" s="8">
        <f>IFERROR(VLOOKUP(B171,'[1]DADOS (OCULTAR)'!$Q$3:$S$136,3,0),"")</f>
        <v>9767633001095</v>
      </c>
      <c r="B171" s="9" t="str">
        <f>'[1]TCE - ANEXO III - Preencher'!C180</f>
        <v>UPA PAULISTA - CG Nº 003/2022</v>
      </c>
      <c r="C171" s="10"/>
      <c r="D171" s="11" t="str">
        <f>'[1]TCE - ANEXO III - Preencher'!E180</f>
        <v>SILVANIA ROSENO MUNIZ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5163-45</v>
      </c>
      <c r="G171" s="13" t="str">
        <f>IF('[1]TCE - ANEXO III - Preencher'!H180="","",'[1]TCE - ANEXO III - Preencher'!H180)</f>
        <v>02/2026</v>
      </c>
      <c r="H171" s="14" t="str">
        <f>'[1]TCE - ANEXO III - Preencher'!I180</f>
        <v>0,00</v>
      </c>
      <c r="I171" s="14">
        <f>'[1]TCE - ANEXO III - Preencher'!J180</f>
        <v>155.61000000000001</v>
      </c>
      <c r="J171" s="14">
        <f>'[1]TCE - ANEXO III - Preencher'!K180</f>
        <v>0</v>
      </c>
      <c r="K171" s="15">
        <f>'[1]TCE - ANEXO III - Preencher'!L180</f>
        <v>200.77</v>
      </c>
      <c r="L171" s="15">
        <f>'[1]TCE - ANEXO III - Preencher'!M180</f>
        <v>16.21</v>
      </c>
      <c r="M171" s="15">
        <f t="shared" si="13"/>
        <v>184.56</v>
      </c>
      <c r="N171" s="15">
        <f>'[1]TCE - ANEXO III - Preencher'!O180</f>
        <v>1.47</v>
      </c>
      <c r="O171" s="15">
        <f>'[1]TCE - ANEXO III - Preencher'!P180</f>
        <v>0</v>
      </c>
      <c r="P171" s="16">
        <f t="shared" si="14"/>
        <v>1.47</v>
      </c>
      <c r="Q171" s="15">
        <f>'[1]TCE - ANEXO III - Preencher'!R180</f>
        <v>8.9</v>
      </c>
      <c r="R171" s="15">
        <f>'[1]TCE - ANEXO III - Preencher'!S180</f>
        <v>16.8</v>
      </c>
      <c r="S171" s="16">
        <f t="shared" si="15"/>
        <v>-7.9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333.74000000000007</v>
      </c>
    </row>
    <row r="172" spans="1:28" x14ac:dyDescent="0.2">
      <c r="A172" s="8">
        <f>IFERROR(VLOOKUP(B172,'[1]DADOS (OCULTAR)'!$Q$3:$S$136,3,0),"")</f>
        <v>9767633001095</v>
      </c>
      <c r="B172" s="9" t="str">
        <f>'[1]TCE - ANEXO III - Preencher'!C181</f>
        <v>UPA PAULISTA - CG Nº 003/2022</v>
      </c>
      <c r="C172" s="10"/>
      <c r="D172" s="11" t="str">
        <f>'[1]TCE - ANEXO III - Preencher'!E181</f>
        <v>STEFANNE MICHELLE BRAGA FRANCO MARINHEIRO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02/2026</v>
      </c>
      <c r="H172" s="14" t="str">
        <f>'[1]TCE - ANEXO III - Preencher'!I181</f>
        <v>0,00</v>
      </c>
      <c r="I172" s="14">
        <f>'[1]TCE - ANEXO III - Preencher'!J181</f>
        <v>183.41</v>
      </c>
      <c r="J172" s="14">
        <f>'[1]TCE - ANEXO III - Preencher'!K181</f>
        <v>0</v>
      </c>
      <c r="K172" s="15">
        <f>'[1]TCE - ANEXO III - Preencher'!L181</f>
        <v>200.77</v>
      </c>
      <c r="L172" s="15">
        <f>'[1]TCE - ANEXO III - Preencher'!M181</f>
        <v>16.21</v>
      </c>
      <c r="M172" s="15">
        <f t="shared" si="13"/>
        <v>184.56</v>
      </c>
      <c r="N172" s="15">
        <f>'[1]TCE - ANEXO III - Preencher'!O181</f>
        <v>1.47</v>
      </c>
      <c r="O172" s="15">
        <f>'[1]TCE - ANEXO III - Preencher'!P181</f>
        <v>0</v>
      </c>
      <c r="P172" s="16">
        <f t="shared" si="14"/>
        <v>1.47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/>
      </c>
      <c r="AB172" s="15">
        <f t="shared" si="12"/>
        <v>2073.44</v>
      </c>
    </row>
    <row r="173" spans="1:28" x14ac:dyDescent="0.2">
      <c r="A173" s="8">
        <f>IFERROR(VLOOKUP(B173,'[1]DADOS (OCULTAR)'!$Q$3:$S$136,3,0),"")</f>
        <v>9767633001095</v>
      </c>
      <c r="B173" s="9" t="str">
        <f>'[1]TCE - ANEXO III - Preencher'!C182</f>
        <v>UPA PAULISTA - CG Nº 003/2022</v>
      </c>
      <c r="C173" s="10"/>
      <c r="D173" s="11" t="str">
        <f>'[1]TCE - ANEXO III - Preencher'!E182</f>
        <v>SUELEN CAMILA ALVES DOS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5211-30</v>
      </c>
      <c r="G173" s="13" t="str">
        <f>IF('[1]TCE - ANEXO III - Preencher'!H182="","",'[1]TCE - ANEXO III - Preencher'!H182)</f>
        <v>02/2026</v>
      </c>
      <c r="H173" s="14" t="str">
        <f>'[1]TCE - ANEXO III - Preencher'!I182</f>
        <v>0,00</v>
      </c>
      <c r="I173" s="14">
        <f>'[1]TCE - ANEXO III - Preencher'!J182</f>
        <v>136.03</v>
      </c>
      <c r="J173" s="14">
        <f>'[1]TCE - ANEXO III - Preencher'!K182</f>
        <v>0</v>
      </c>
      <c r="K173" s="15">
        <f>'[1]TCE - ANEXO III - Preencher'!L182</f>
        <v>200.77</v>
      </c>
      <c r="L173" s="15">
        <f>'[1]TCE - ANEXO III - Preencher'!M182</f>
        <v>32.42</v>
      </c>
      <c r="M173" s="15">
        <f t="shared" si="13"/>
        <v>168.35000000000002</v>
      </c>
      <c r="N173" s="15">
        <f>'[1]TCE - ANEXO III - Preencher'!O182</f>
        <v>1.47</v>
      </c>
      <c r="O173" s="15">
        <f>'[1]TCE - ANEXO III - Preencher'!P182</f>
        <v>0</v>
      </c>
      <c r="P173" s="16">
        <f t="shared" si="14"/>
        <v>1.47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100</v>
      </c>
      <c r="U173" s="15">
        <f>'[1]TCE - ANEXO III - Preencher'!V182</f>
        <v>0</v>
      </c>
      <c r="V173" s="16">
        <f t="shared" si="16"/>
        <v>100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405.85</v>
      </c>
    </row>
    <row r="174" spans="1:28" x14ac:dyDescent="0.2">
      <c r="A174" s="8">
        <f>IFERROR(VLOOKUP(B174,'[1]DADOS (OCULTAR)'!$Q$3:$S$136,3,0),"")</f>
        <v>9767633001095</v>
      </c>
      <c r="B174" s="9" t="str">
        <f>'[1]TCE - ANEXO III - Preencher'!C183</f>
        <v>UPA PAULISTA - CG Nº 003/2022</v>
      </c>
      <c r="C174" s="10"/>
      <c r="D174" s="11" t="str">
        <f>'[1]TCE - ANEXO III - Preencher'!E183</f>
        <v>SUELY BARBOSA DE ANDRADE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3224-15</v>
      </c>
      <c r="G174" s="13" t="str">
        <f>IF('[1]TCE - ANEXO III - Preencher'!H183="","",'[1]TCE - ANEXO III - Preencher'!H183)</f>
        <v>02/2026</v>
      </c>
      <c r="H174" s="14" t="str">
        <f>'[1]TCE - ANEXO III - Preencher'!I183</f>
        <v>0,00</v>
      </c>
      <c r="I174" s="14">
        <f>'[1]TCE - ANEXO III - Preencher'!J183</f>
        <v>163.72999999999999</v>
      </c>
      <c r="J174" s="14">
        <f>'[1]TCE - ANEXO III - Preencher'!K183</f>
        <v>0</v>
      </c>
      <c r="K174" s="15">
        <f>'[1]TCE - ANEXO III - Preencher'!L183</f>
        <v>200.77</v>
      </c>
      <c r="L174" s="15">
        <f>'[1]TCE - ANEXO III - Preencher'!M183</f>
        <v>32.42</v>
      </c>
      <c r="M174" s="15">
        <f t="shared" si="13"/>
        <v>168.35000000000002</v>
      </c>
      <c r="N174" s="15">
        <f>'[1]TCE - ANEXO III - Preencher'!O183</f>
        <v>1.47</v>
      </c>
      <c r="O174" s="15">
        <f>'[1]TCE - ANEXO III - Preencher'!P183</f>
        <v>0</v>
      </c>
      <c r="P174" s="16">
        <f t="shared" si="14"/>
        <v>1.47</v>
      </c>
      <c r="Q174" s="15">
        <f>'[1]TCE - ANEXO III - Preencher'!R183</f>
        <v>8.9</v>
      </c>
      <c r="R174" s="15">
        <f>'[1]TCE - ANEXO III - Preencher'!S183</f>
        <v>16.8</v>
      </c>
      <c r="S174" s="16">
        <f t="shared" si="15"/>
        <v>-7.9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325.65000000000009</v>
      </c>
    </row>
    <row r="175" spans="1:28" x14ac:dyDescent="0.2">
      <c r="A175" s="8">
        <f>IFERROR(VLOOKUP(B175,'[1]DADOS (OCULTAR)'!$Q$3:$S$136,3,0),"")</f>
        <v>9767633001095</v>
      </c>
      <c r="B175" s="9" t="str">
        <f>'[1]TCE - ANEXO III - Preencher'!C184</f>
        <v>UPA PAULISTA - CG Nº 003/2022</v>
      </c>
      <c r="C175" s="10"/>
      <c r="D175" s="11" t="str">
        <f>'[1]TCE - ANEXO III - Preencher'!E184</f>
        <v>SUELY SANTANA DOS SANTOS MORAIS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4221-10</v>
      </c>
      <c r="G175" s="13" t="str">
        <f>IF('[1]TCE - ANEXO III - Preencher'!H184="","",'[1]TCE - ANEXO III - Preencher'!H184)</f>
        <v>02/2026</v>
      </c>
      <c r="H175" s="14" t="str">
        <f>'[1]TCE - ANEXO III - Preencher'!I184</f>
        <v>0,00</v>
      </c>
      <c r="I175" s="14">
        <f>'[1]TCE - ANEXO III - Preencher'!J184</f>
        <v>175.41</v>
      </c>
      <c r="J175" s="14">
        <f>'[1]TCE - ANEXO III - Preencher'!K184</f>
        <v>0</v>
      </c>
      <c r="K175" s="15">
        <f>'[1]TCE - ANEXO III - Preencher'!L184</f>
        <v>200.9</v>
      </c>
      <c r="L175" s="15">
        <f>'[1]TCE - ANEXO III - Preencher'!M184</f>
        <v>16.21</v>
      </c>
      <c r="M175" s="15">
        <f t="shared" si="13"/>
        <v>184.69</v>
      </c>
      <c r="N175" s="15">
        <f>'[1]TCE - ANEXO III - Preencher'!O184</f>
        <v>1.47</v>
      </c>
      <c r="O175" s="15">
        <f>'[1]TCE - ANEXO III - Preencher'!P184</f>
        <v>0</v>
      </c>
      <c r="P175" s="16">
        <f t="shared" si="14"/>
        <v>1.47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361.57000000000005</v>
      </c>
    </row>
    <row r="176" spans="1:28" x14ac:dyDescent="0.2">
      <c r="A176" s="8">
        <f>IFERROR(VLOOKUP(B176,'[1]DADOS (OCULTAR)'!$Q$3:$S$136,3,0),"")</f>
        <v>9767633001095</v>
      </c>
      <c r="B176" s="9" t="str">
        <f>'[1]TCE - ANEXO III - Preencher'!C185</f>
        <v>UPA PAULISTA - CG Nº 003/2022</v>
      </c>
      <c r="C176" s="10"/>
      <c r="D176" s="11" t="str">
        <f>'[1]TCE - ANEXO III - Preencher'!E185</f>
        <v>SUZAN ANTONIA DOS SANTOS GOMES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4221-10</v>
      </c>
      <c r="G176" s="13" t="str">
        <f>IF('[1]TCE - ANEXO III - Preencher'!H185="","",'[1]TCE - ANEXO III - Preencher'!H185)</f>
        <v>02/2026</v>
      </c>
      <c r="H176" s="14" t="str">
        <f>'[1]TCE - ANEXO III - Preencher'!I185</f>
        <v>0,00</v>
      </c>
      <c r="I176" s="14">
        <f>'[1]TCE - ANEXO III - Preencher'!J185</f>
        <v>218.57</v>
      </c>
      <c r="J176" s="14">
        <f>'[1]TCE - ANEXO III - Preencher'!K185</f>
        <v>0</v>
      </c>
      <c r="K176" s="15">
        <f>'[1]TCE - ANEXO III - Preencher'!L185</f>
        <v>200.9</v>
      </c>
      <c r="L176" s="15">
        <f>'[1]TCE - ANEXO III - Preencher'!M185</f>
        <v>0</v>
      </c>
      <c r="M176" s="15">
        <f t="shared" si="13"/>
        <v>200.9</v>
      </c>
      <c r="N176" s="15">
        <f>'[1]TCE - ANEXO III - Preencher'!O185</f>
        <v>1.47</v>
      </c>
      <c r="O176" s="15">
        <f>'[1]TCE - ANEXO III - Preencher'!P185</f>
        <v>0</v>
      </c>
      <c r="P176" s="16">
        <f t="shared" si="14"/>
        <v>1.47</v>
      </c>
      <c r="Q176" s="15">
        <f>'[1]TCE - ANEXO III - Preencher'!R185</f>
        <v>172.2</v>
      </c>
      <c r="R176" s="15">
        <f>'[1]TCE - ANEXO III - Preencher'!S185</f>
        <v>0</v>
      </c>
      <c r="S176" s="16">
        <f t="shared" si="15"/>
        <v>172.2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593.1400000000001</v>
      </c>
    </row>
    <row r="177" spans="1:28" x14ac:dyDescent="0.2">
      <c r="A177" s="8">
        <f>IFERROR(VLOOKUP(B177,'[1]DADOS (OCULTAR)'!$Q$3:$S$136,3,0),"")</f>
        <v>9767633001095</v>
      </c>
      <c r="B177" s="9" t="str">
        <f>'[1]TCE - ANEXO III - Preencher'!C186</f>
        <v>UPA PAULISTA - CG Nº 003/2022</v>
      </c>
      <c r="C177" s="10"/>
      <c r="D177" s="11" t="str">
        <f>'[1]TCE - ANEXO III - Preencher'!E186</f>
        <v>TALES ABIEZE ALVES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5151-10</v>
      </c>
      <c r="G177" s="13" t="str">
        <f>IF('[1]TCE - ANEXO III - Preencher'!H186="","",'[1]TCE - ANEXO III - Preencher'!H186)</f>
        <v>02/2026</v>
      </c>
      <c r="H177" s="14" t="str">
        <f>'[1]TCE - ANEXO III - Preencher'!I186</f>
        <v>0,00</v>
      </c>
      <c r="I177" s="14">
        <f>'[1]TCE - ANEXO III - Preencher'!J186</f>
        <v>155.61000000000001</v>
      </c>
      <c r="J177" s="14">
        <f>'[1]TCE - ANEXO III - Preencher'!K186</f>
        <v>0</v>
      </c>
      <c r="K177" s="15">
        <f>'[1]TCE - ANEXO III - Preencher'!L186</f>
        <v>200.9</v>
      </c>
      <c r="L177" s="15">
        <f>'[1]TCE - ANEXO III - Preencher'!M186</f>
        <v>16.21</v>
      </c>
      <c r="M177" s="15">
        <f t="shared" si="13"/>
        <v>184.69</v>
      </c>
      <c r="N177" s="15">
        <f>'[1]TCE - ANEXO III - Preencher'!O186</f>
        <v>1.47</v>
      </c>
      <c r="O177" s="15">
        <f>'[1]TCE - ANEXO III - Preencher'!P186</f>
        <v>0</v>
      </c>
      <c r="P177" s="16">
        <f t="shared" si="14"/>
        <v>1.47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341.77000000000004</v>
      </c>
    </row>
    <row r="178" spans="1:28" x14ac:dyDescent="0.2">
      <c r="A178" s="8">
        <f>IFERROR(VLOOKUP(B178,'[1]DADOS (OCULTAR)'!$Q$3:$S$136,3,0),"")</f>
        <v>9767633001095</v>
      </c>
      <c r="B178" s="9" t="str">
        <f>'[1]TCE - ANEXO III - Preencher'!C187</f>
        <v>UPA PAULISTA - CG Nº 003/2022</v>
      </c>
      <c r="C178" s="10"/>
      <c r="D178" s="11" t="str">
        <f>'[1]TCE - ANEXO III - Preencher'!E187</f>
        <v>TANIA MARIA DA SILVA CAMPOS DE ALBUQUERQUE MELO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2234-05</v>
      </c>
      <c r="G178" s="13" t="str">
        <f>IF('[1]TCE - ANEXO III - Preencher'!H187="","",'[1]TCE - ANEXO III - Preencher'!H187)</f>
        <v>02/2026</v>
      </c>
      <c r="H178" s="14" t="str">
        <f>'[1]TCE - ANEXO III - Preencher'!I187</f>
        <v>0,00</v>
      </c>
      <c r="I178" s="14">
        <f>'[1]TCE - ANEXO III - Preencher'!J187</f>
        <v>401.05</v>
      </c>
      <c r="J178" s="14">
        <f>'[1]TCE - ANEXO III - Preencher'!K187</f>
        <v>0</v>
      </c>
      <c r="K178" s="15">
        <f>'[1]TCE - ANEXO III - Preencher'!L187</f>
        <v>200.9</v>
      </c>
      <c r="L178" s="15">
        <f>'[1]TCE - ANEXO III - Preencher'!M187</f>
        <v>21.12</v>
      </c>
      <c r="M178" s="15">
        <f t="shared" si="13"/>
        <v>179.78</v>
      </c>
      <c r="N178" s="15">
        <f>'[1]TCE - ANEXO III - Preencher'!O187</f>
        <v>1.47</v>
      </c>
      <c r="O178" s="15">
        <f>'[1]TCE - ANEXO III - Preencher'!P187</f>
        <v>0</v>
      </c>
      <c r="P178" s="16">
        <f t="shared" si="14"/>
        <v>1.47</v>
      </c>
      <c r="Q178" s="15">
        <f>'[1]TCE - ANEXO III - Preencher'!R187</f>
        <v>180.51999999999998</v>
      </c>
      <c r="R178" s="15">
        <f>'[1]TCE - ANEXO III - Preencher'!S187</f>
        <v>124</v>
      </c>
      <c r="S178" s="16">
        <f t="shared" si="15"/>
        <v>56.519999999999982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638.82000000000005</v>
      </c>
    </row>
    <row r="179" spans="1:28" x14ac:dyDescent="0.2">
      <c r="A179" s="8">
        <f>IFERROR(VLOOKUP(B179,'[1]DADOS (OCULTAR)'!$Q$3:$S$136,3,0),"")</f>
        <v>9767633001095</v>
      </c>
      <c r="B179" s="9" t="str">
        <f>'[1]TCE - ANEXO III - Preencher'!C188</f>
        <v>UPA PAULISTA - CG Nº 003/2022</v>
      </c>
      <c r="C179" s="10"/>
      <c r="D179" s="11" t="str">
        <f>'[1]TCE - ANEXO III - Preencher'!E188</f>
        <v>TATIANE SIMAO DE LIMA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5211-30</v>
      </c>
      <c r="G179" s="13" t="str">
        <f>IF('[1]TCE - ANEXO III - Preencher'!H188="","",'[1]TCE - ANEXO III - Preencher'!H188)</f>
        <v>02/2026</v>
      </c>
      <c r="H179" s="14" t="str">
        <f>'[1]TCE - ANEXO III - Preencher'!I188</f>
        <v>0,00</v>
      </c>
      <c r="I179" s="14">
        <f>'[1]TCE - ANEXO III - Preencher'!J188</f>
        <v>153.34</v>
      </c>
      <c r="J179" s="14">
        <f>'[1]TCE - ANEXO III - Preencher'!K188</f>
        <v>0</v>
      </c>
      <c r="K179" s="15">
        <f>'[1]TCE - ANEXO III - Preencher'!L188</f>
        <v>200.9</v>
      </c>
      <c r="L179" s="15">
        <f>'[1]TCE - ANEXO III - Preencher'!M188</f>
        <v>32.42</v>
      </c>
      <c r="M179" s="15">
        <f t="shared" si="13"/>
        <v>168.48000000000002</v>
      </c>
      <c r="N179" s="15">
        <f>'[1]TCE - ANEXO III - Preencher'!O188</f>
        <v>1.47</v>
      </c>
      <c r="O179" s="15">
        <f>'[1]TCE - ANEXO III - Preencher'!P188</f>
        <v>0</v>
      </c>
      <c r="P179" s="16">
        <f t="shared" si="14"/>
        <v>1.47</v>
      </c>
      <c r="Q179" s="15">
        <f>'[1]TCE - ANEXO III - Preencher'!R188</f>
        <v>180.51999999999998</v>
      </c>
      <c r="R179" s="15">
        <f>'[1]TCE - ANEXO III - Preencher'!S188</f>
        <v>102.03</v>
      </c>
      <c r="S179" s="16">
        <f t="shared" si="15"/>
        <v>78.489999999999981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401.78000000000009</v>
      </c>
    </row>
    <row r="180" spans="1:28" x14ac:dyDescent="0.2">
      <c r="A180" s="8">
        <f>IFERROR(VLOOKUP(B180,'[1]DADOS (OCULTAR)'!$Q$3:$S$136,3,0),"")</f>
        <v>9767633001095</v>
      </c>
      <c r="B180" s="9" t="str">
        <f>'[1]TCE - ANEXO III - Preencher'!C189</f>
        <v>UPA PAULISTA - CG Nº 003/2022</v>
      </c>
      <c r="C180" s="10"/>
      <c r="D180" s="11" t="str">
        <f>'[1]TCE - ANEXO III - Preencher'!E189</f>
        <v>THAINA PAIVA DE LIMA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02/2026</v>
      </c>
      <c r="H180" s="14" t="str">
        <f>'[1]TCE - ANEXO III - Preencher'!I189</f>
        <v>0,00</v>
      </c>
      <c r="I180" s="14">
        <f>'[1]TCE - ANEXO III - Preencher'!J189</f>
        <v>119.73</v>
      </c>
      <c r="J180" s="14">
        <f>'[1]TCE - ANEXO III - Preencher'!K189</f>
        <v>0</v>
      </c>
      <c r="K180" s="15">
        <f>'[1]TCE - ANEXO III - Preencher'!L189</f>
        <v>200.83</v>
      </c>
      <c r="L180" s="15">
        <f>'[1]TCE - ANEXO III - Preencher'!M189</f>
        <v>16.21</v>
      </c>
      <c r="M180" s="15">
        <f t="shared" si="13"/>
        <v>184.62</v>
      </c>
      <c r="N180" s="15">
        <f>'[1]TCE - ANEXO III - Preencher'!O189</f>
        <v>1.47</v>
      </c>
      <c r="O180" s="15">
        <f>'[1]TCE - ANEXO III - Preencher'!P189</f>
        <v>0</v>
      </c>
      <c r="P180" s="16">
        <f t="shared" si="14"/>
        <v>1.47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305.82000000000005</v>
      </c>
    </row>
    <row r="181" spans="1:28" x14ac:dyDescent="0.2">
      <c r="A181" s="8">
        <f>IFERROR(VLOOKUP(B181,'[1]DADOS (OCULTAR)'!$Q$3:$S$136,3,0),"")</f>
        <v>9767633001095</v>
      </c>
      <c r="B181" s="9" t="str">
        <f>'[1]TCE - ANEXO III - Preencher'!C190</f>
        <v>UPA PAULISTA - CG Nº 003/2022</v>
      </c>
      <c r="C181" s="10"/>
      <c r="D181" s="11" t="str">
        <f>'[1]TCE - ANEXO III - Preencher'!E190</f>
        <v>THAIS GONCALVES DE MELO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02/2026</v>
      </c>
      <c r="H181" s="14" t="str">
        <f>'[1]TCE - ANEXO III - Preencher'!I190</f>
        <v>0,00</v>
      </c>
      <c r="I181" s="14">
        <f>'[1]TCE - ANEXO III - Preencher'!J190</f>
        <v>184.73</v>
      </c>
      <c r="J181" s="14">
        <f>'[1]TCE - ANEXO III - Preencher'!K190</f>
        <v>0</v>
      </c>
      <c r="K181" s="15">
        <f>'[1]TCE - ANEXO III - Preencher'!L190</f>
        <v>200.9</v>
      </c>
      <c r="L181" s="15">
        <f>'[1]TCE - ANEXO III - Preencher'!M190</f>
        <v>16.21</v>
      </c>
      <c r="M181" s="15">
        <f t="shared" si="13"/>
        <v>184.69</v>
      </c>
      <c r="N181" s="15">
        <f>'[1]TCE - ANEXO III - Preencher'!O190</f>
        <v>1.47</v>
      </c>
      <c r="O181" s="15">
        <f>'[1]TCE - ANEXO III - Preencher'!P190</f>
        <v>0</v>
      </c>
      <c r="P181" s="16">
        <f t="shared" si="14"/>
        <v>1.47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81.02</v>
      </c>
      <c r="U181" s="15">
        <f>'[1]TCE - ANEXO III - Preencher'!V190</f>
        <v>0</v>
      </c>
      <c r="V181" s="16">
        <f t="shared" si="16"/>
        <v>81.02</v>
      </c>
      <c r="W181" s="17" t="str">
        <f>IF('[1]TCE - ANEXO III - Preencher'!X190="","",'[1]TCE - ANEXO III - Preencher'!X190)</f>
        <v/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/>
      </c>
      <c r="AB181" s="15">
        <f t="shared" si="12"/>
        <v>2155.91</v>
      </c>
    </row>
    <row r="182" spans="1:28" x14ac:dyDescent="0.2">
      <c r="A182" s="8">
        <f>IFERROR(VLOOKUP(B182,'[1]DADOS (OCULTAR)'!$Q$3:$S$136,3,0),"")</f>
        <v>9767633001095</v>
      </c>
      <c r="B182" s="9" t="str">
        <f>'[1]TCE - ANEXO III - Preencher'!C191</f>
        <v>UPA PAULISTA - CG Nº 003/2022</v>
      </c>
      <c r="C182" s="10"/>
      <c r="D182" s="11" t="str">
        <f>'[1]TCE - ANEXO III - Preencher'!E191</f>
        <v xml:space="preserve">THAIS TORRES DIAS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02/2026</v>
      </c>
      <c r="H182" s="14" t="str">
        <f>'[1]TCE - ANEXO III - Preencher'!I191</f>
        <v>0,00</v>
      </c>
      <c r="I182" s="14">
        <f>'[1]TCE - ANEXO III - Preencher'!J191</f>
        <v>189.55</v>
      </c>
      <c r="J182" s="14">
        <f>'[1]TCE - ANEXO III - Preencher'!K191</f>
        <v>0</v>
      </c>
      <c r="K182" s="15">
        <f>'[1]TCE - ANEXO III - Preencher'!L191</f>
        <v>200.8</v>
      </c>
      <c r="L182" s="15">
        <f>'[1]TCE - ANEXO III - Preencher'!M191</f>
        <v>16.21</v>
      </c>
      <c r="M182" s="15">
        <f t="shared" si="13"/>
        <v>184.59</v>
      </c>
      <c r="N182" s="15">
        <f>'[1]TCE - ANEXO III - Preencher'!O191</f>
        <v>1.47</v>
      </c>
      <c r="O182" s="15">
        <f>'[1]TCE - ANEXO III - Preencher'!P191</f>
        <v>0</v>
      </c>
      <c r="P182" s="16">
        <f t="shared" si="14"/>
        <v>1.47</v>
      </c>
      <c r="Q182" s="15">
        <f>'[1]TCE - ANEXO III - Preencher'!R191</f>
        <v>151.97</v>
      </c>
      <c r="R182" s="15">
        <f>'[1]TCE - ANEXO III - Preencher'!S191</f>
        <v>97.26</v>
      </c>
      <c r="S182" s="16">
        <f t="shared" si="15"/>
        <v>54.709999999999994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/>
      </c>
      <c r="AB182" s="15">
        <f t="shared" si="12"/>
        <v>2134.3200000000002</v>
      </c>
    </row>
    <row r="183" spans="1:28" x14ac:dyDescent="0.2">
      <c r="A183" s="8">
        <f>IFERROR(VLOOKUP(B183,'[1]DADOS (OCULTAR)'!$Q$3:$S$136,3,0),"")</f>
        <v>9767633001095</v>
      </c>
      <c r="B183" s="9" t="str">
        <f>'[1]TCE - ANEXO III - Preencher'!C192</f>
        <v>UPA PAULISTA - CG Nº 003/2022</v>
      </c>
      <c r="C183" s="10"/>
      <c r="D183" s="11" t="str">
        <f>'[1]TCE - ANEXO III - Preencher'!E192</f>
        <v>THAISA HENRIQUE RODRIGUES GOMES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02/2026</v>
      </c>
      <c r="H183" s="14" t="str">
        <f>'[1]TCE - ANEXO III - Preencher'!I192</f>
        <v>0,00</v>
      </c>
      <c r="I183" s="14">
        <f>'[1]TCE - ANEXO III - Preencher'!J192</f>
        <v>689.47</v>
      </c>
      <c r="J183" s="14">
        <f>'[1]TCE - ANEXO III - Preencher'!K192</f>
        <v>0</v>
      </c>
      <c r="K183" s="15">
        <f>'[1]TCE - ANEXO III - Preencher'!L192</f>
        <v>200.8</v>
      </c>
      <c r="L183" s="15">
        <f>'[1]TCE - ANEXO III - Preencher'!M192</f>
        <v>0</v>
      </c>
      <c r="M183" s="15">
        <f t="shared" si="13"/>
        <v>200.8</v>
      </c>
      <c r="N183" s="15">
        <f>'[1]TCE - ANEXO III - Preencher'!O192</f>
        <v>2.95</v>
      </c>
      <c r="O183" s="15">
        <f>'[1]TCE - ANEXO III - Preencher'!P192</f>
        <v>0</v>
      </c>
      <c r="P183" s="16">
        <f t="shared" si="14"/>
        <v>2.95</v>
      </c>
      <c r="Q183" s="15">
        <f>'[1]TCE - ANEXO III - Preencher'!R192</f>
        <v>172.07</v>
      </c>
      <c r="R183" s="15">
        <f>'[1]TCE - ANEXO III - Preencher'!S192</f>
        <v>0</v>
      </c>
      <c r="S183" s="16">
        <f t="shared" si="15"/>
        <v>172.07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2282.8200000000002</v>
      </c>
      <c r="Y183" s="15">
        <f>'[1]TCE - ANEXO III - Preencher'!Z192</f>
        <v>0</v>
      </c>
      <c r="Z183" s="16">
        <f t="shared" si="17"/>
        <v>2282.8200000000002</v>
      </c>
      <c r="AA183" s="17" t="str">
        <f>IF('[1]TCE - ANEXO III - Preencher'!AB192="","",'[1]TCE - ANEXO III - Preencher'!AB192)</f>
        <v/>
      </c>
      <c r="AB183" s="15">
        <f t="shared" si="12"/>
        <v>3348.11</v>
      </c>
    </row>
    <row r="184" spans="1:28" x14ac:dyDescent="0.2">
      <c r="A184" s="8">
        <f>IFERROR(VLOOKUP(B184,'[1]DADOS (OCULTAR)'!$Q$3:$S$136,3,0),"")</f>
        <v>9767633001095</v>
      </c>
      <c r="B184" s="9" t="str">
        <f>'[1]TCE - ANEXO III - Preencher'!C193</f>
        <v>UPA PAULISTA - CG Nº 003/2022</v>
      </c>
      <c r="C184" s="10"/>
      <c r="D184" s="11" t="str">
        <f>'[1]TCE - ANEXO III - Preencher'!E193</f>
        <v>VANDREYBSON TEODORO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02/2026</v>
      </c>
      <c r="H184" s="14" t="str">
        <f>'[1]TCE - ANEXO III - Preencher'!I193</f>
        <v>0,00</v>
      </c>
      <c r="I184" s="14">
        <f>'[1]TCE - ANEXO III - Preencher'!J193</f>
        <v>155.61000000000001</v>
      </c>
      <c r="J184" s="14">
        <f>'[1]TCE - ANEXO III - Preencher'!K193</f>
        <v>0</v>
      </c>
      <c r="K184" s="15">
        <f>'[1]TCE - ANEXO III - Preencher'!L193</f>
        <v>200.9</v>
      </c>
      <c r="L184" s="15">
        <f>'[1]TCE - ANEXO III - Preencher'!M193</f>
        <v>16.21</v>
      </c>
      <c r="M184" s="15">
        <f t="shared" si="13"/>
        <v>184.69</v>
      </c>
      <c r="N184" s="15">
        <f>'[1]TCE - ANEXO III - Preencher'!O193</f>
        <v>1.47</v>
      </c>
      <c r="O184" s="15">
        <f>'[1]TCE - ANEXO III - Preencher'!P193</f>
        <v>0</v>
      </c>
      <c r="P184" s="16">
        <f t="shared" si="14"/>
        <v>1.47</v>
      </c>
      <c r="Q184" s="15">
        <f>'[1]TCE - ANEXO III - Preencher'!R193</f>
        <v>324.03999999999996</v>
      </c>
      <c r="R184" s="15">
        <f>'[1]TCE - ANEXO III - Preencher'!S193</f>
        <v>97.26</v>
      </c>
      <c r="S184" s="16">
        <f t="shared" si="15"/>
        <v>226.77999999999997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1704</v>
      </c>
      <c r="Y184" s="15">
        <f>'[1]TCE - ANEXO III - Preencher'!Z193</f>
        <v>0</v>
      </c>
      <c r="Z184" s="16">
        <f t="shared" si="17"/>
        <v>1704</v>
      </c>
      <c r="AA184" s="17" t="str">
        <f>IF('[1]TCE - ANEXO III - Preencher'!AB193="","",'[1]TCE - ANEXO III - Preencher'!AB193)</f>
        <v/>
      </c>
      <c r="AB184" s="15">
        <f t="shared" si="12"/>
        <v>2272.5500000000002</v>
      </c>
    </row>
    <row r="185" spans="1:28" x14ac:dyDescent="0.2">
      <c r="A185" s="8">
        <f>IFERROR(VLOOKUP(B185,'[1]DADOS (OCULTAR)'!$Q$3:$S$136,3,0),"")</f>
        <v>9767633001095</v>
      </c>
      <c r="B185" s="9" t="str">
        <f>'[1]TCE - ANEXO III - Preencher'!C194</f>
        <v>UPA PAULISTA - CG Nº 003/2022</v>
      </c>
      <c r="C185" s="10"/>
      <c r="D185" s="11" t="str">
        <f>'[1]TCE - ANEXO III - Preencher'!E194</f>
        <v>VANESSA SALVADOR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02/2026</v>
      </c>
      <c r="H185" s="14" t="str">
        <f>'[1]TCE - ANEXO III - Preencher'!I194</f>
        <v>0,00</v>
      </c>
      <c r="I185" s="14">
        <f>'[1]TCE - ANEXO III - Preencher'!J194</f>
        <v>204.24</v>
      </c>
      <c r="J185" s="14">
        <f>'[1]TCE - ANEXO III - Preencher'!K194</f>
        <v>0</v>
      </c>
      <c r="K185" s="15">
        <f>'[1]TCE - ANEXO III - Preencher'!L194</f>
        <v>200.8</v>
      </c>
      <c r="L185" s="15">
        <f>'[1]TCE - ANEXO III - Preencher'!M194</f>
        <v>16.21</v>
      </c>
      <c r="M185" s="15">
        <f t="shared" si="13"/>
        <v>184.59</v>
      </c>
      <c r="N185" s="15">
        <f>'[1]TCE - ANEXO III - Preencher'!O194</f>
        <v>1.47</v>
      </c>
      <c r="O185" s="15">
        <f>'[1]TCE - ANEXO III - Preencher'!P194</f>
        <v>0</v>
      </c>
      <c r="P185" s="16">
        <f t="shared" si="14"/>
        <v>1.47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/>
      </c>
      <c r="AB185" s="15">
        <f t="shared" si="12"/>
        <v>2094.3000000000002</v>
      </c>
    </row>
    <row r="186" spans="1:28" x14ac:dyDescent="0.2">
      <c r="A186" s="8">
        <f>IFERROR(VLOOKUP(B186,'[1]DADOS (OCULTAR)'!$Q$3:$S$136,3,0),"")</f>
        <v>9767633001095</v>
      </c>
      <c r="B186" s="9" t="str">
        <f>'[1]TCE - ANEXO III - Preencher'!C195</f>
        <v>UPA PAULISTA - CG Nº 003/2022</v>
      </c>
      <c r="C186" s="10"/>
      <c r="D186" s="11" t="str">
        <f>'[1]TCE - ANEXO III - Preencher'!E195</f>
        <v>VITORIA EMILLI DE SANTANA AVELINO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02/2026</v>
      </c>
      <c r="H186" s="14" t="str">
        <f>'[1]TCE - ANEXO III - Preencher'!I195</f>
        <v>0,00</v>
      </c>
      <c r="I186" s="14">
        <f>'[1]TCE - ANEXO III - Preencher'!J195</f>
        <v>136.03</v>
      </c>
      <c r="J186" s="14">
        <f>'[1]TCE - ANEXO III - Preencher'!K195</f>
        <v>0</v>
      </c>
      <c r="K186" s="15">
        <f>'[1]TCE - ANEXO III - Preencher'!L195</f>
        <v>200.9</v>
      </c>
      <c r="L186" s="15">
        <f>'[1]TCE - ANEXO III - Preencher'!M195</f>
        <v>32.42</v>
      </c>
      <c r="M186" s="15">
        <f t="shared" si="13"/>
        <v>168.48000000000002</v>
      </c>
      <c r="N186" s="15">
        <f>'[1]TCE - ANEXO III - Preencher'!O195</f>
        <v>1.47</v>
      </c>
      <c r="O186" s="15">
        <f>'[1]TCE - ANEXO III - Preencher'!P195</f>
        <v>0</v>
      </c>
      <c r="P186" s="16">
        <f t="shared" si="14"/>
        <v>1.47</v>
      </c>
      <c r="Q186" s="15">
        <f>'[1]TCE - ANEXO III - Preencher'!R195</f>
        <v>198.93</v>
      </c>
      <c r="R186" s="15">
        <f>'[1]TCE - ANEXO III - Preencher'!S195</f>
        <v>102.03</v>
      </c>
      <c r="S186" s="16">
        <f t="shared" si="15"/>
        <v>96.9</v>
      </c>
      <c r="T186" s="15">
        <f>'[1]TCE - ANEXO III - Preencher'!U195</f>
        <v>100</v>
      </c>
      <c r="U186" s="15">
        <f>'[1]TCE - ANEXO III - Preencher'!V195</f>
        <v>0</v>
      </c>
      <c r="V186" s="16">
        <f t="shared" si="16"/>
        <v>100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502.88</v>
      </c>
    </row>
    <row r="187" spans="1:28" x14ac:dyDescent="0.2">
      <c r="A187" s="8">
        <f>IFERROR(VLOOKUP(B187,'[1]DADOS (OCULTAR)'!$Q$3:$S$136,3,0),"")</f>
        <v>9767633001095</v>
      </c>
      <c r="B187" s="9" t="str">
        <f>'[1]TCE - ANEXO III - Preencher'!C196</f>
        <v>UPA PAULISTA - CG Nº 003/2022</v>
      </c>
      <c r="C187" s="10"/>
      <c r="D187" s="11" t="str">
        <f>'[1]TCE - ANEXO III - Preencher'!E196</f>
        <v>VIVIAN EVELYN LIMA DE ASSIS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3132-20</v>
      </c>
      <c r="G187" s="13" t="str">
        <f>IF('[1]TCE - ANEXO III - Preencher'!H196="","",'[1]TCE - ANEXO III - Preencher'!H196)</f>
        <v>02/2026</v>
      </c>
      <c r="H187" s="14" t="str">
        <f>'[1]TCE - ANEXO III - Preencher'!I196</f>
        <v>0,00</v>
      </c>
      <c r="I187" s="14">
        <f>'[1]TCE - ANEXO III - Preencher'!J196</f>
        <v>218.98</v>
      </c>
      <c r="J187" s="14">
        <f>'[1]TCE - ANEXO III - Preencher'!K196</f>
        <v>0</v>
      </c>
      <c r="K187" s="15">
        <f>'[1]TCE - ANEXO III - Preencher'!L196</f>
        <v>200.8</v>
      </c>
      <c r="L187" s="15">
        <f>'[1]TCE - ANEXO III - Preencher'!M196</f>
        <v>32.42</v>
      </c>
      <c r="M187" s="15">
        <f t="shared" si="13"/>
        <v>168.38</v>
      </c>
      <c r="N187" s="15">
        <f>'[1]TCE - ANEXO III - Preencher'!O196</f>
        <v>1.47</v>
      </c>
      <c r="O187" s="15">
        <f>'[1]TCE - ANEXO III - Preencher'!P196</f>
        <v>0</v>
      </c>
      <c r="P187" s="16">
        <f t="shared" si="14"/>
        <v>1.47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388.83000000000004</v>
      </c>
    </row>
    <row r="188" spans="1:28" x14ac:dyDescent="0.2">
      <c r="A188" s="8">
        <f>IFERROR(VLOOKUP(B188,'[1]DADOS (OCULTAR)'!$Q$3:$S$136,3,0),"")</f>
        <v>9767633001095</v>
      </c>
      <c r="B188" s="9" t="str">
        <f>'[1]TCE - ANEXO III - Preencher'!C197</f>
        <v>UPA PAULISTA - CG Nº 003/2022</v>
      </c>
      <c r="C188" s="10"/>
      <c r="D188" s="11" t="str">
        <f>'[1]TCE - ANEXO III - Preencher'!E197</f>
        <v>VIVIANE DE OLIVEIRA MIGUEL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02/2026</v>
      </c>
      <c r="H188" s="14" t="str">
        <f>'[1]TCE - ANEXO III - Preencher'!I197</f>
        <v>0,00</v>
      </c>
      <c r="I188" s="14">
        <f>'[1]TCE - ANEXO III - Preencher'!J197</f>
        <v>81.48</v>
      </c>
      <c r="J188" s="14">
        <f>'[1]TCE - ANEXO III - Preencher'!K197</f>
        <v>0</v>
      </c>
      <c r="K188" s="15">
        <f>'[1]TCE - ANEXO III - Preencher'!L197</f>
        <v>200.9</v>
      </c>
      <c r="L188" s="15">
        <f>'[1]TCE - ANEXO III - Preencher'!M197</f>
        <v>16.21</v>
      </c>
      <c r="M188" s="15">
        <f t="shared" si="13"/>
        <v>184.69</v>
      </c>
      <c r="N188" s="15">
        <f>'[1]TCE - ANEXO III - Preencher'!O197</f>
        <v>1.47</v>
      </c>
      <c r="O188" s="15">
        <f>'[1]TCE - ANEXO III - Preencher'!P197</f>
        <v>0</v>
      </c>
      <c r="P188" s="16">
        <f t="shared" si="14"/>
        <v>1.47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162.04</v>
      </c>
      <c r="U188" s="15">
        <f>'[1]TCE - ANEXO III - Preencher'!V197</f>
        <v>0</v>
      </c>
      <c r="V188" s="16">
        <f t="shared" si="16"/>
        <v>162.04</v>
      </c>
      <c r="W188" s="17" t="str">
        <f>IF('[1]TCE - ANEXO III - Preencher'!X197="","",'[1]TCE - ANEXO III - Preencher'!X197)</f>
        <v/>
      </c>
      <c r="X188" s="15">
        <f>'[1]TCE - ANEXO III - Preencher'!Y197</f>
        <v>852</v>
      </c>
      <c r="Y188" s="15">
        <f>'[1]TCE - ANEXO III - Preencher'!Z197</f>
        <v>0</v>
      </c>
      <c r="Z188" s="16">
        <f t="shared" si="17"/>
        <v>852</v>
      </c>
      <c r="AA188" s="17" t="str">
        <f>IF('[1]TCE - ANEXO III - Preencher'!AB197="","",'[1]TCE - ANEXO III - Preencher'!AB197)</f>
        <v/>
      </c>
      <c r="AB188" s="15">
        <f t="shared" si="12"/>
        <v>1281.68</v>
      </c>
    </row>
    <row r="189" spans="1:28" x14ac:dyDescent="0.2">
      <c r="A189" s="8">
        <f>IFERROR(VLOOKUP(B189,'[1]DADOS (OCULTAR)'!$Q$3:$S$136,3,0),"")</f>
        <v>9767633001095</v>
      </c>
      <c r="B189" s="9" t="str">
        <f>'[1]TCE - ANEXO III - Preencher'!C198</f>
        <v>UPA PAULISTA - CG Nº 003/2022</v>
      </c>
      <c r="C189" s="10"/>
      <c r="D189" s="11" t="str">
        <f>'[1]TCE - ANEXO III - Preencher'!E198</f>
        <v>WALESKA ROSAS SANTOS SOUZA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4221-10</v>
      </c>
      <c r="G189" s="13" t="str">
        <f>IF('[1]TCE - ANEXO III - Preencher'!H198="","",'[1]TCE - ANEXO III - Preencher'!H198)</f>
        <v>02/2026</v>
      </c>
      <c r="H189" s="14" t="str">
        <f>'[1]TCE - ANEXO III - Preencher'!I198</f>
        <v>0,00</v>
      </c>
      <c r="I189" s="14">
        <f>'[1]TCE - ANEXO III - Preencher'!J198</f>
        <v>15.23</v>
      </c>
      <c r="J189" s="14">
        <f>'[1]TCE - ANEXO III - Preencher'!K198</f>
        <v>0</v>
      </c>
      <c r="K189" s="15">
        <f>'[1]TCE - ANEXO III - Preencher'!L198</f>
        <v>200.9</v>
      </c>
      <c r="L189" s="15">
        <f>'[1]TCE - ANEXO III - Preencher'!M198</f>
        <v>0</v>
      </c>
      <c r="M189" s="15">
        <f t="shared" si="13"/>
        <v>200.9</v>
      </c>
      <c r="N189" s="15">
        <f>'[1]TCE - ANEXO III - Preencher'!O198</f>
        <v>1.47</v>
      </c>
      <c r="O189" s="15">
        <f>'[1]TCE - ANEXO III - Preencher'!P198</f>
        <v>0</v>
      </c>
      <c r="P189" s="16">
        <f t="shared" si="14"/>
        <v>1.47</v>
      </c>
      <c r="Q189" s="15">
        <f>'[1]TCE - ANEXO III - Preencher'!R198</f>
        <v>8.1</v>
      </c>
      <c r="R189" s="15">
        <f>'[1]TCE - ANEXO III - Preencher'!S198</f>
        <v>18.399999999999999</v>
      </c>
      <c r="S189" s="16">
        <f t="shared" si="15"/>
        <v>-10.299999999999999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207.29999999999998</v>
      </c>
    </row>
    <row r="190" spans="1:28" x14ac:dyDescent="0.2">
      <c r="A190" s="8">
        <f>IFERROR(VLOOKUP(B190,'[1]DADOS (OCULTAR)'!$Q$3:$S$136,3,0),"")</f>
        <v>9767633001095</v>
      </c>
      <c r="B190" s="9" t="str">
        <f>'[1]TCE - ANEXO III - Preencher'!C199</f>
        <v>UPA PAULISTA - CG Nº 003/2022</v>
      </c>
      <c r="C190" s="10"/>
      <c r="D190" s="11" t="str">
        <f>'[1]TCE - ANEXO III - Preencher'!E199</f>
        <v>WELLINGTON DA SILVA VITORINO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2521-05</v>
      </c>
      <c r="G190" s="13" t="str">
        <f>IF('[1]TCE - ANEXO III - Preencher'!H199="","",'[1]TCE - ANEXO III - Preencher'!H199)</f>
        <v>02/2026</v>
      </c>
      <c r="H190" s="14" t="str">
        <f>'[1]TCE - ANEXO III - Preencher'!I199</f>
        <v>0,00</v>
      </c>
      <c r="I190" s="14">
        <f>'[1]TCE - ANEXO III - Preencher'!J199</f>
        <v>218.43</v>
      </c>
      <c r="J190" s="14">
        <f>'[1]TCE - ANEXO III - Preencher'!K199</f>
        <v>0</v>
      </c>
      <c r="K190" s="15">
        <f>'[1]TCE - ANEXO III - Preencher'!L199</f>
        <v>200.9</v>
      </c>
      <c r="L190" s="15">
        <f>'[1]TCE - ANEXO III - Preencher'!M199</f>
        <v>16.21</v>
      </c>
      <c r="M190" s="15">
        <f t="shared" si="13"/>
        <v>184.69</v>
      </c>
      <c r="N190" s="15">
        <f>'[1]TCE - ANEXO III - Preencher'!O199</f>
        <v>1.47</v>
      </c>
      <c r="O190" s="15">
        <f>'[1]TCE - ANEXO III - Preencher'!P199</f>
        <v>0</v>
      </c>
      <c r="P190" s="16">
        <f t="shared" si="14"/>
        <v>1.47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404.59000000000003</v>
      </c>
    </row>
    <row r="191" spans="1:28" x14ac:dyDescent="0.2">
      <c r="A191" s="8">
        <f>IFERROR(VLOOKUP(B191,'[1]DADOS (OCULTAR)'!$Q$3:$S$136,3,0),"")</f>
        <v>9767633001095</v>
      </c>
      <c r="B191" s="9" t="str">
        <f>'[1]TCE - ANEXO III - Preencher'!C200</f>
        <v>UPA PAULISTA - CG Nº 003/2022</v>
      </c>
      <c r="C191" s="10"/>
      <c r="D191" s="11" t="str">
        <f>'[1]TCE - ANEXO III - Preencher'!E200</f>
        <v>WILKER BARBOSA DE MEDEIROS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2521-05</v>
      </c>
      <c r="G191" s="13" t="str">
        <f>IF('[1]TCE - ANEXO III - Preencher'!H200="","",'[1]TCE - ANEXO III - Preencher'!H200)</f>
        <v>02/2026</v>
      </c>
      <c r="H191" s="14" t="str">
        <f>'[1]TCE - ANEXO III - Preencher'!I200</f>
        <v>0,00</v>
      </c>
      <c r="I191" s="14">
        <f>'[1]TCE - ANEXO III - Preencher'!J200</f>
        <v>155.61000000000001</v>
      </c>
      <c r="J191" s="14">
        <f>'[1]TCE - ANEXO III - Preencher'!K200</f>
        <v>0</v>
      </c>
      <c r="K191" s="15">
        <f>'[1]TCE - ANEXO III - Preencher'!L200</f>
        <v>200.8</v>
      </c>
      <c r="L191" s="15">
        <f>'[1]TCE - ANEXO III - Preencher'!M200</f>
        <v>16.21</v>
      </c>
      <c r="M191" s="15">
        <f t="shared" si="13"/>
        <v>184.59</v>
      </c>
      <c r="N191" s="15">
        <f>'[1]TCE - ANEXO III - Preencher'!O200</f>
        <v>1.47</v>
      </c>
      <c r="O191" s="15">
        <f>'[1]TCE - ANEXO III - Preencher'!P200</f>
        <v>0</v>
      </c>
      <c r="P191" s="16">
        <f t="shared" si="14"/>
        <v>1.47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341.67000000000007</v>
      </c>
    </row>
    <row r="192" spans="1:28" x14ac:dyDescent="0.2">
      <c r="A192" s="8">
        <f>IFERROR(VLOOKUP(B192,'[1]DADOS (OCULTAR)'!$Q$3:$S$136,3,0),"")</f>
        <v>9767633001095</v>
      </c>
      <c r="B192" s="9" t="str">
        <f>'[1]TCE - ANEXO III - Preencher'!C201</f>
        <v>UPA PAULISTA - CG Nº 003/2022</v>
      </c>
      <c r="C192" s="10"/>
      <c r="D192" s="11" t="str">
        <f>'[1]TCE - ANEXO III - Preencher'!E201</f>
        <v>WILSON ANTONIO DO NASCIMENTO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4221-10</v>
      </c>
      <c r="G192" s="13" t="str">
        <f>IF('[1]TCE - ANEXO III - Preencher'!H201="","",'[1]TCE - ANEXO III - Preencher'!H201)</f>
        <v>02/2026</v>
      </c>
      <c r="H192" s="14" t="str">
        <f>'[1]TCE - ANEXO III - Preencher'!I201</f>
        <v>0,00</v>
      </c>
      <c r="I192" s="14">
        <f>'[1]TCE - ANEXO III - Preencher'!J201</f>
        <v>175.41</v>
      </c>
      <c r="J192" s="14">
        <f>'[1]TCE - ANEXO III - Preencher'!K201</f>
        <v>0</v>
      </c>
      <c r="K192" s="15">
        <f>'[1]TCE - ANEXO III - Preencher'!L201</f>
        <v>200.8</v>
      </c>
      <c r="L192" s="15">
        <f>'[1]TCE - ANEXO III - Preencher'!M201</f>
        <v>16.21</v>
      </c>
      <c r="M192" s="15">
        <f t="shared" si="13"/>
        <v>184.59</v>
      </c>
      <c r="N192" s="15">
        <f>'[1]TCE - ANEXO III - Preencher'!O201</f>
        <v>1.47</v>
      </c>
      <c r="O192" s="15">
        <f>'[1]TCE - ANEXO III - Preencher'!P201</f>
        <v>0</v>
      </c>
      <c r="P192" s="16">
        <f t="shared" si="14"/>
        <v>1.47</v>
      </c>
      <c r="Q192" s="15">
        <f>'[1]TCE - ANEXO III - Preencher'!R201</f>
        <v>151.99</v>
      </c>
      <c r="R192" s="15">
        <f>'[1]TCE - ANEXO III - Preencher'!S201</f>
        <v>97.26</v>
      </c>
      <c r="S192" s="16">
        <f t="shared" si="15"/>
        <v>54.730000000000004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416.20000000000005</v>
      </c>
    </row>
    <row r="193" spans="1:28" x14ac:dyDescent="0.2">
      <c r="A193" s="8">
        <f>IFERROR(VLOOKUP(B193,'[1]DADOS (OCULTAR)'!$Q$3:$S$136,3,0),"")</f>
        <v>9767633001095</v>
      </c>
      <c r="B193" s="9" t="str">
        <f>'[1]TCE - ANEXO III - Preencher'!C202</f>
        <v>UPA PAULISTA - CG Nº 003/2022</v>
      </c>
      <c r="C193" s="10"/>
      <c r="D193" s="11" t="str">
        <f>'[1]TCE - ANEXO III - Preencher'!E202</f>
        <v xml:space="preserve">YASMINE FREIRE DE MELO E SILVA 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2237-10</v>
      </c>
      <c r="G193" s="13" t="str">
        <f>IF('[1]TCE - ANEXO III - Preencher'!H202="","",'[1]TCE - ANEXO III - Preencher'!H202)</f>
        <v>02/2026</v>
      </c>
      <c r="H193" s="14" t="str">
        <f>'[1]TCE - ANEXO III - Preencher'!I202</f>
        <v>0,00</v>
      </c>
      <c r="I193" s="14">
        <f>'[1]TCE - ANEXO III - Preencher'!J202</f>
        <v>310.87</v>
      </c>
      <c r="J193" s="14">
        <f>'[1]TCE - ANEXO III - Preencher'!K202</f>
        <v>0</v>
      </c>
      <c r="K193" s="15">
        <f>'[1]TCE - ANEXO III - Preencher'!L202</f>
        <v>200.8</v>
      </c>
      <c r="L193" s="15">
        <f>'[1]TCE - ANEXO III - Preencher'!M202</f>
        <v>0</v>
      </c>
      <c r="M193" s="15">
        <f t="shared" si="13"/>
        <v>200.8</v>
      </c>
      <c r="N193" s="15">
        <f>'[1]TCE - ANEXO III - Preencher'!O202</f>
        <v>1.47</v>
      </c>
      <c r="O193" s="15">
        <f>'[1]TCE - ANEXO III - Preencher'!P202</f>
        <v>0</v>
      </c>
      <c r="P193" s="16">
        <f t="shared" si="14"/>
        <v>1.47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513.14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2026-03-25T16:50:39Z</dcterms:created>
  <dcterms:modified xsi:type="dcterms:W3CDTF">2026-03-25T16:51:11Z</dcterms:modified>
</cp:coreProperties>
</file>