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Financeiro\Financeiro PUBLICO\PCF 2022\PCF 2026\PCF 02.2026\Nova pasta\"/>
    </mc:Choice>
  </mc:AlternateContent>
  <bookViews>
    <workbookView xWindow="0" yWindow="0" windowWidth="21600" windowHeight="9315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<sst xmlns="http://schemas.openxmlformats.org/spreadsheetml/2006/main" count="527" uniqueCount="342">
  <si>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</si>
  <si>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</si>
  <si>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</si>
  <si>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</si>
  <si>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</si>
  <si>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</si>
  <si>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</si>
  <si>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</si>
  <si>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</si>
  <si>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TORRÕES - CG Nº 009/2022</t>
  </si>
  <si>
    <t>ALGAR TELECOM S/A</t>
  </si>
  <si>
    <t>SERVICO DE COMUNICACAO MULTIMIDA</t>
  </si>
  <si>
    <t>https://www.hospitalmarialucinda.org/files/pdf/algar-multimidia-sa-16_23_4-3406105023-algar-multimidia-sa.pdf</t>
  </si>
  <si>
    <t xml:space="preserve">ACAO SERVICOS TELECOM </t>
  </si>
  <si>
    <t>LOCACAO DE COMPUTADOR</t>
  </si>
  <si>
    <t>https://www.hospitalmarialucinda.org/files/pdf/acao-servicos-telecom-16_23_4-acao-servicos-telecom.pdf</t>
  </si>
  <si>
    <t>Objeto do contrato</t>
  </si>
  <si>
    <t xml:space="preserve">ADVISERSIT SERVICOS DE INFORMATICA </t>
  </si>
  <si>
    <t>SUPORTE MONITORAMENTO E ADMINISTRACAO DE BANCO DE DADOS</t>
  </si>
  <si>
    <t>https://www.hospitalmarialucinda.org/files/pdf/advisersit-servicos-de-informatica-ltda-16_23_4-2311509388-advisersit-servicos-de-informatica-ltda.pdf</t>
  </si>
  <si>
    <t>1 - Seguros (Imóvel e veículos)</t>
  </si>
  <si>
    <t>AIR LIQUIDE BRASIL LTDA</t>
  </si>
  <si>
    <t>AR</t>
  </si>
  <si>
    <t>https://www.hospitalmarialucinda.org/files/pdf/air-liquide---ar-16_23_4-1910455696-air-liquide--ar-torroes.pdf</t>
  </si>
  <si>
    <t>2 - Taxas</t>
  </si>
  <si>
    <t>VACUO</t>
  </si>
  <si>
    <t>https://www.hospitalmarialucinda.org/files/pdf/air-liquide---vacuo-2022-16_23_4-2733325428-air-liquide---vacuo.pdf</t>
  </si>
  <si>
    <t>3 - Contribuições</t>
  </si>
  <si>
    <t>ALMERI ANGELO SALVIANO DA SILVA</t>
  </si>
  <si>
    <t>LOCACAO DE EQUIPAMENTO DE ELETROCARDIOGRAFO E MONITORES MULTIPARAMETRICO</t>
  </si>
  <si>
    <t>https://www.hospitalmarialucinda.org/files/pdf/assistencia-e-comercio-de-produtos-hospitalares-16_23_4-assistencia-e-comercio-de-produtos-hospitalares.pdf</t>
  </si>
  <si>
    <t>4 - Taxa de Manutenção de Conta</t>
  </si>
  <si>
    <t>ASSOCIACAO ADOLFO LUTZ DE PESQUISAS E DIAGNOSTICOS</t>
  </si>
  <si>
    <t>ANALISES CLINICAS</t>
  </si>
  <si>
    <t>https://www.hospitalmarialucinda.org/files/pdf/associacao-adolfo-lutz-de-pesquisas-e-diagnosticos-16_23_4-1574153952-associacao-adolfo-lutz-de-pesquisas-e-diagnosticos.pdf</t>
  </si>
  <si>
    <t>5 - Tarifas</t>
  </si>
  <si>
    <t>AUDISA AUDITORES ASSOCIADOS</t>
  </si>
  <si>
    <t>AUDITORIA EXTERNA INDEPENDENTE</t>
  </si>
  <si>
    <t>https://www.hospitalmarialucinda.org/files/pdf/audisa-auditores-associados-16_23_4-3259292618-audisa---2024.pdf</t>
  </si>
  <si>
    <t>6 - Telefonia Móvel</t>
  </si>
  <si>
    <t>AVANTTE COMERCIO E SERVICOS LTDA</t>
  </si>
  <si>
    <t>ALIMENTACAO E NUTRICAO</t>
  </si>
  <si>
    <t>https://hospitalmarialucinda.org/transparencia/dados/index.php?i=16_23_4&amp;t=3&amp;f=18&amp;v=1</t>
  </si>
  <si>
    <t>7 - Telefonia Fixa/Internet</t>
  </si>
  <si>
    <t>BEM SAUDE LTDA</t>
  </si>
  <si>
    <t>MEDICINA DO TRABALHO</t>
  </si>
  <si>
    <t>https://www.hospitalmarialucinda.org/files/pdf/bem-saude-ltda-16_23_4-437156979-bem-saude-ltda.pdf</t>
  </si>
  <si>
    <t>8 - Água</t>
  </si>
  <si>
    <t xml:space="preserve">BIONEXO S.A </t>
  </si>
  <si>
    <t>SINTESE</t>
  </si>
  <si>
    <t>https://www.hospitalmarialucinda.org/files/pdf/sintese-licenciamento-de-programa-para-compras-online-16_23_4-3114685510-sintese-licenciamento-de-programa-para-compras-online.pdf</t>
  </si>
  <si>
    <t>9 - Energia Elétrica</t>
  </si>
  <si>
    <t>BRASCON GESTAO AMBIENTAL LTDA</t>
  </si>
  <si>
    <t>COLETA DE RESIDUOS DA AREA DE SAUDE</t>
  </si>
  <si>
    <t>https://www.hospitalmarialucinda.org/files/pdf/brascon-gestao-ambiental-ltda-16_23_4-3166548715-contrato---brascon---upa-torroes.pdf</t>
  </si>
  <si>
    <t>10 - Locação de Máquinas e Equipamentos (Pessoa Jurídica)</t>
  </si>
  <si>
    <t>BRAVO LOCACAO DE MAQUINAS E EQUIPAMENTOS LTDA</t>
  </si>
  <si>
    <t>LOCACAO DE CONTAINER ESCRITORIO</t>
  </si>
  <si>
    <t>https://www.hospitalmarialucinda.org/files/pdf/bravo-locacao-de-maquinas-e-equipamentos-ltda-16_23_4-454702009-bravo-locacao-de-maquinas--equipamentos-ltda-1435.pdf</t>
  </si>
  <si>
    <t>11 - Locação de Equipamentos Médico-Hospitalares(Pessoa Jurídica)</t>
  </si>
  <si>
    <t>C2 COMERCIO E SERVICOS LTDA</t>
  </si>
  <si>
    <t>MANUTENCAO PREVENTIVA E CORRETIVA NOS CONDICIONADORES DE AR</t>
  </si>
  <si>
    <t>https://www.hospitalmarialucinda.org/files/pdf/c2-comercio-e-servicos-ltda-16_23_4-2782117656--2023--c2-comercio-e-servicos-ltda.pdf</t>
  </si>
  <si>
    <t>12 - Locação de Veículos Automotores (Pessoa Jurídica) (Exceto Ambulância)</t>
  </si>
  <si>
    <t xml:space="preserve">CG REFRIGERACOES LTDA ME </t>
  </si>
  <si>
    <t>LOCACAO DE CONDICIONADOR DE AR</t>
  </si>
  <si>
    <t>https://www.hospitalmarialucinda.org/files/pdf/cg-refrigeracoes-ltda-me-16_23_4-3689674735-cg-refrigeracoes-ltda-me.pdf</t>
  </si>
  <si>
    <t>13 - Serviço Gráficos, de Encadernação e de Emolduração</t>
  </si>
  <si>
    <t>COOPERSA COOPERATIVA DE PROF DE SERV DE SAUDE PE LTDA</t>
  </si>
  <si>
    <t>PRESTACAO DE SERVICOS DE PROFISSIONAIS DE SAUDE</t>
  </si>
  <si>
    <t>https://www.hospitalmarialucinda.org/files/pdf/cooperativa-de-trabalho-de-profissionais-de-servicos-de-saude-do-estado-de-pernambuco-16_23_4-4206724337-contrato---coopsersa.pdf</t>
  </si>
  <si>
    <t>14 - Serviços Judiciais e Cartoriais</t>
  </si>
  <si>
    <t>ENAE - EMPRESA NACIONAL DE ESTERILIZACAO LTDA</t>
  </si>
  <si>
    <t>VAPOR DE ALTA TEMPERATURA 134C (VAT)</t>
  </si>
  <si>
    <t>https://www.hospitalmarialucinda.org/files/pdf/enae---empresa-nacional-de-esterilizacao-ltda-16_23_4-2078584800-enae---empresa-nacional-de-esterilizacao-ltda.pdf</t>
  </si>
  <si>
    <t>15 - Outras Despesas Gerais (Pessoa Juridica)</t>
  </si>
  <si>
    <t>FOCUS ENGENHARIA E CONSULTORIA SST LTDA</t>
  </si>
  <si>
    <t>ENGENHARIA DE SEGURANÇA DO TRABALHO</t>
  </si>
  <si>
    <t>https://www.hospitalmarialucinda.org/files/pdf/focus-engenharia-e-consultoria-sst-ltda-16_23_4-1256698131-focus-engenharia.pdf</t>
  </si>
  <si>
    <t>16 - Médicos</t>
  </si>
  <si>
    <t xml:space="preserve">FOCUS SERVICOS AMBIENTAIS LTDA - ME </t>
  </si>
  <si>
    <t>DEDETIZACAO DESRATIZACAO DESCUPINIZACAO E CONTROLE DE MOSCAS</t>
  </si>
  <si>
    <t>https://www.hospitalmarialucinda.org/files/pdf/focus-servicos-ambientais-ltda---me-16_23_4-486270462-focus-servicos-ambientais-no-30.pdf</t>
  </si>
  <si>
    <t>17 - Outros profissionais de saúde</t>
  </si>
  <si>
    <t>GCINET SERVICOS DE INFORMATICA LTDA</t>
  </si>
  <si>
    <t>SUPORTE PARA O SOFTWARE DE DEPARTAMENTO PESSOAL</t>
  </si>
  <si>
    <t>https://www.hospitalmarialucinda.org/files/pdf/gcinet-servicos-de-informatica-ltda-16_23_4-668454563-gcinet-fundacao-manoel-da-silva-almeida-upa-torroes-25067073--j.pdf</t>
  </si>
  <si>
    <t>18 - Laboratório</t>
  </si>
  <si>
    <t>GERASTEP GERADORES ASSISTENCIA TECNICA E PECAS LTDA</t>
  </si>
  <si>
    <t>MANUTENCAO DO GERADOR</t>
  </si>
  <si>
    <t>https://www.hospitalmarialucinda.org/files/pdf/gerastep--geradores-assistencia-tecnica-e-pecas-ltda-16_23_4-2032202773--2023--gerastep--geradores-assistencia-tecnica-e-pecas-ltda.pdf</t>
  </si>
  <si>
    <t>19 - Alimentação/Dietas</t>
  </si>
  <si>
    <t>INSPETORIA SALESIANA DO NORDESTE DO BRASIL</t>
  </si>
  <si>
    <t>JOVEM APRENDIZ</t>
  </si>
  <si>
    <t>https://www.hospitalmarialucinda.org/files/pdf/inspetoria-salesiana-do-nordeste-do-brasil-16_23_4-inspetoria-salesiana-do-nordeste-do-brasil..pdf</t>
  </si>
  <si>
    <t>20 - Locação de Ambulâncias</t>
  </si>
  <si>
    <t>LAVECLIN LAVANDERIA HOSPITALAR LTDA</t>
  </si>
  <si>
    <t>HIGIENIZACAO DE ROUPAS HOSPITALARES</t>
  </si>
  <si>
    <t>https://www.hospitalmarialucinda.org/files/pdf/laveclin--lavanderia-hospitalar-eireli-16_23_4-568694875-laveclin--lavanderia-hospitalar-eireli.pdf</t>
  </si>
  <si>
    <t>21 - Outras Pessoas Jurídicas</t>
  </si>
  <si>
    <t>MARINHO E CASTRO LTDA ME</t>
  </si>
  <si>
    <t>SERVIÇOS DE MOTOBOY</t>
  </si>
  <si>
    <t>https://www.hospitalmarialucinda.org/files/pdf/marinho-e-castro-servicos-ltda-16_23_4-2551383210-marinho-e-castro--gps-motos-express-.pdf</t>
  </si>
  <si>
    <t>22 - Médicos</t>
  </si>
  <si>
    <t>MAXIFROTA SERVICOS DE MANUTENCAO DE FROTA LTDA</t>
  </si>
  <si>
    <t xml:space="preserve">SERVICOS DE IMPLANTACAO E ADMINISTRACAO DOS CARTOES MAXIFROTA DE COMBUSTIVEL </t>
  </si>
  <si>
    <t>https://www.hospitalmarialucinda.org/files/pdf/maxifrota-servicos-de-manutencao-de-frota-ltda-16_23_4-maxifrota-servicos-de-manutencao-de-frota-ltda.pdf</t>
  </si>
  <si>
    <t>23 - Outros profissionais de saúde</t>
  </si>
  <si>
    <t xml:space="preserve">MAXXA LOG </t>
  </si>
  <si>
    <t>GUARDA DE DOCUMENTOS</t>
  </si>
  <si>
    <t>https://www.hospitalmarialucinda.org/files/pdf/linus-16_23_4-2843805232-contrato-linus-torroes.pdf</t>
  </si>
  <si>
    <t>24 - Pessoa Jurídica</t>
  </si>
  <si>
    <t>MEDLIFE LOCACAO DE MAQUINAS E EQUIPAMENTOS LTDA</t>
  </si>
  <si>
    <t>LOCACAO DE UMA AMBULANCIA FURGAO UNIDADE BASICA SEM CONDUTOR 24 HORAS</t>
  </si>
  <si>
    <t>https://www.hospitalmarialucinda.org/files/pdf/medlife-locacoes-de-maquinas-e-equipamentos-16_23_7-1890069521-contrato-medlife-torroes-novo.pdf</t>
  </si>
  <si>
    <t>25 - Cooperativas</t>
  </si>
  <si>
    <t xml:space="preserve">MV INFORMATICA NORDESTE </t>
  </si>
  <si>
    <t>MANUTENCAO</t>
  </si>
  <si>
    <t>https://www.hospitalmarialucinda.org/files/pdf/mv---manutencao--atualizacao-e-suporte-16_23_4-4151778800-mv---manutencao--atualizacao-e-suporte.pdf</t>
  </si>
  <si>
    <t>26 - Lavanderia</t>
  </si>
  <si>
    <t xml:space="preserve">PROPOSTA </t>
  </si>
  <si>
    <t>https://www.hospitalmarialucinda.org/files/pdf/mv---proposta-comercial-16_23_4-116169905-mv---proposta-comercial.pdf</t>
  </si>
  <si>
    <t>27 - Serviços de Cozinha e Copeira</t>
  </si>
  <si>
    <t>LICENCIAMENTO</t>
  </si>
  <si>
    <t>https://www.hospitalmarialucinda.org/files/pdf/mv---licenciamento-de-uso-16_23_4-2107236915-mv---licenciamento-de-uso.pdf</t>
  </si>
  <si>
    <t>28 - Outros</t>
  </si>
  <si>
    <t>NOVA BIOMEDICAL DIAGNOSTICOS MEDICOS E BIOTECNOLOGIA LTDA</t>
  </si>
  <si>
    <t>TESTE DE GASOMETRIA</t>
  </si>
  <si>
    <t>https://www.hospitalmarialucinda.org/files/pdf/nova-biomedical-diagnosticos-medicos-e-biotecnologia-ltda-16_23_4-2545643656-contrato-nova-biomedical.pdf</t>
  </si>
  <si>
    <t>29 - Coleta de Lixo Hospitalar</t>
  </si>
  <si>
    <t>POWER INSTALACAO E MANUTENCAO DE ELEVADORES</t>
  </si>
  <si>
    <t>MANUTENCAO DE ELEVADORES</t>
  </si>
  <si>
    <t>https://www.hospitalmarialucinda.org/files/pdf/power-instalacao-e-manutencao-de-elevadores-ltda-16_23_4-3042466611-contrato-inicial---power-elevadores-ltda.pdf</t>
  </si>
  <si>
    <t>30 - Manutenção/Aluguel/Uso de Sistemas ou Softwares</t>
  </si>
  <si>
    <t>PROVTEL TECNOLOGIA SERVICOS GERENCIADOS</t>
  </si>
  <si>
    <t>FORNECIMENTO DE HARDWARE AS A SERVICE R630</t>
  </si>
  <si>
    <t>https://www.hospitalmarialucinda.org/files/pdf/provtel-tecnologia-servicos-gerenciados-ltda-16_23_4-provtel-tecnologia-servicos-gerenciados-ltda.pdf</t>
  </si>
  <si>
    <t>31 - Vigilância</t>
  </si>
  <si>
    <t>QUALIAGUA LABORATORIO E CONSULTORIA LTDA</t>
  </si>
  <si>
    <t>ANALISE DA QUALIDADE DA AGUA</t>
  </si>
  <si>
    <t>https://www.hospitalmarialucinda.org/files/pdf/qualiagua-laboratorio-e-consultoria-ltda-16_23_4-318718565-qualiagua-laboratorio-e-consultoria-ltda.pdf</t>
  </si>
  <si>
    <t>32 - Consultorias e Treinamentos</t>
  </si>
  <si>
    <t>RESFISIO FISIOTERAPIA LTDA</t>
  </si>
  <si>
    <t>FISIOTERAPIA EM TERAPIA INTENSIVA</t>
  </si>
  <si>
    <t>https://www.hospitalmarialucinda.org/files/pdf/resfisio-fisioterapia-ltda-16_23_4-resfisio-fisioterapia-ltda.pdf</t>
  </si>
  <si>
    <t>33 - Serviços Técnicos Profissionais</t>
  </si>
  <si>
    <t xml:space="preserve">RUI JORGE DE A. PIRES -ME </t>
  </si>
  <si>
    <t>OTIMIZACAO DE CUSTO DO VALE TRANSPORTE</t>
  </si>
  <si>
    <t>https://www.hospitalmarialucinda.org/files/pdf/rui-jorge-de-a.-pires-%E2%80%93-me---rpa--16_23_4-190503543-rpa-torroes.pdf</t>
  </si>
  <si>
    <t>34 - Dedetização</t>
  </si>
  <si>
    <t>SAFETEC INFORMATICA LTDA</t>
  </si>
  <si>
    <t xml:space="preserve">SOFTWARE </t>
  </si>
  <si>
    <t>https://www.hospitalmarialucinda.org/files/pdf/safetec-informatica-ltda-16_23_4-2525205387-safetec-informatica-ltda.pdf</t>
  </si>
  <si>
    <t>35 - Limpeza</t>
  </si>
  <si>
    <t>SARAH LIMA GUSMAO NERES (UNISERVICE)</t>
  </si>
  <si>
    <t>LOCACAO DE IMPRESSORA</t>
  </si>
  <si>
    <t>https://www.hospitalmarialucinda.org/files/pdf/sarah-de-lima-gusmao-neres-16_23_4-sarah-de-lima-gusmao-neres.pdf</t>
  </si>
  <si>
    <t>36 - Outras Pessoas Jurídicas</t>
  </si>
  <si>
    <t>SERV IMAGEM NORDESTE ASSISTENCIA TECNICA LTDA</t>
  </si>
  <si>
    <t>MANUTENCAO PREVENTIVA MENSAL CORRETIVAS ILIMITADAS DOS EQUIPAMENTOS DO RAIO X</t>
  </si>
  <si>
    <t>https://www.hospitalmarialucinda.org/files/pdf/serv-imagem-nordeste-assistencia-16_23_4-1145191185-serv-imagem-nordeste-assistencia-2023.pdf</t>
  </si>
  <si>
    <t>37 - Equipamentos Médico-Hospitalar</t>
  </si>
  <si>
    <t>SERVAL SERVIÇOS E LIMPEZA LTDA</t>
  </si>
  <si>
    <t>02 POSTOS 24 HORAS DE PORTARIA DIURNA E NOTURNA</t>
  </si>
  <si>
    <t>https://www.hospitalmarialucinda.org/files/pdf/serval-servicos-e-limpeza-ltda-16_23_4-1795730232--2023--serval-servicos-e-limpeza-ltda.pdf</t>
  </si>
  <si>
    <t>38 - Equipamentos de Informática</t>
  </si>
  <si>
    <t>SOSERVI SOCIEDADE DE SERVICOS GERAIS LTDA</t>
  </si>
  <si>
    <t xml:space="preserve">LIMPEZA E CONSERVACAO </t>
  </si>
  <si>
    <t>https://www.hospitalmarialucinda.org/files/pdf/soservi-sociedade--de-servicos-gerais-ltda-16_23_4-3434879580-soservi-sociedade-de-servicos-gerais-2024.pdf</t>
  </si>
  <si>
    <t>39 - Engenharia Clínica</t>
  </si>
  <si>
    <t>SOSERVI VIGILANCIA LTDA</t>
  </si>
  <si>
    <t>SERVICO DE VIGILANCIA DESARMADA</t>
  </si>
  <si>
    <t>https://www.hospitalmarialucinda.org/files/pdf/soservi-vigilancia-ltda-16_23_4-1146134028-soservi-vigilancia.pdf</t>
  </si>
  <si>
    <t>40 - Outros</t>
  </si>
  <si>
    <t>TASCOM INFORMATICA LTDA</t>
  </si>
  <si>
    <t>INTEGRACAO DO SIMAS E DO SIPEF COM O SISTEMA MV</t>
  </si>
  <si>
    <t>https://www.hospitalmarialucinda.org/files/pdf/tascom-informatica-ltda-16_23_4-1676424396-tascom-informatica-ltda.pdf</t>
  </si>
  <si>
    <t>41 - Reparo e Manutenção de Bens Imóveis</t>
  </si>
  <si>
    <t>TECHSYST SISTEMAS DE AUTOMAÇÃO E INFORMÁTICA LTDA</t>
  </si>
  <si>
    <t>MANUTEÇÃO PREVENTIVA E CORRETIVA DO RELOGIO DE PONTO</t>
  </si>
  <si>
    <t>https://www.hospitalmarialucinda.org/files/pdf/techsyst-sistemas-de-automacao-e-informatica-ltda-16_23_4-1447955675-techsyst-sistemas-de-automacao-e-informatica-ltda.pdf</t>
  </si>
  <si>
    <t>42 - Reparo e Manutenção de Veículos</t>
  </si>
  <si>
    <t>UNIVEN HEALTHCARE S.A.</t>
  </si>
  <si>
    <t xml:space="preserve">EQUIPAMEMENTO DE RADIOLOGIA </t>
  </si>
  <si>
    <t>https://www.hospitalmarialucinda.org/files/pdf/univen-ltda-16_23_4-3239427131-univen-ltda.pdf</t>
  </si>
  <si>
    <t>43 - Reparo e Manutenção de Bens Móveis de Outras Naturezas</t>
  </si>
  <si>
    <t>VITORINO E MAIA ADVOGADOS</t>
  </si>
  <si>
    <t>ASSESSORIA JURIDICA</t>
  </si>
  <si>
    <t>https://www.hospitalmarialucinda.org/files/pdf/vitorino-e-maia-advogados-16_23_4-676403456-vitorino-e-maia-assinado-torroes.pdf</t>
  </si>
  <si>
    <t>WAGNER FERNANDES SALES DA SILVA &amp; CIA . LTDA EPP</t>
  </si>
  <si>
    <t>ENGENHARIA CLINICA</t>
  </si>
  <si>
    <t>https://www.hospitalmarialucinda.org/files/pdf/wagner-fernandes-sales-da-silva---cia.-ltda.-16_23_4-4239800276-wagner-fernandes-sales-da-silva---cia.-ltda..pdf</t>
  </si>
  <si>
    <t>WEK TECHNOLOGY IN BUSINESS LTDA</t>
  </si>
  <si>
    <t>https://www.hospitalmarialucinda.org/files/pdf/wek-technology-in-business-ltda-16_23_4-wek-technology-in-business-ltda.pdf</t>
  </si>
  <si>
    <t>WHIRLPOOL S A ELETRODOMESTICOS</t>
  </si>
  <si>
    <t>PURIFICADOR DE AGUA</t>
  </si>
  <si>
    <t>https://www.hospitalmarialucinda.org/files/pdf/whirpool-s-a-16_23_4-2240397154-whirpool-sa.pdf</t>
  </si>
  <si>
    <t>WHITE MARTINS GASES INDUSTRIAIS DO NORDESTE LTDA</t>
  </si>
  <si>
    <t>GASES MEDICINAIS</t>
  </si>
  <si>
    <t>https://www.hospitalmarialucinda.org/files/pdf/white-martins-gases-industriais-ne-ltda-16_23_4-white-martins-gases-industriais-ne-ltda.pdf</t>
  </si>
  <si>
    <t>SERVICO DE MANUTENCAO</t>
  </si>
  <si>
    <t xml:space="preserve">LOCACAO </t>
  </si>
  <si>
    <t>ZURICH MINAS BRASIL SEGUROS AS</t>
  </si>
  <si>
    <t>SEGURO DE VIDA</t>
  </si>
  <si>
    <t>https://www.hospitalmarialucinda.org/files/pdf/zurich-minas-brasil-seguros-16_23_4-zurich-minas-brasil-seguros.pdf</t>
  </si>
  <si>
    <t>2HT0 LTDA</t>
  </si>
  <si>
    <t>SERVICOS MEDICOS</t>
  </si>
  <si>
    <t>https://www.hospitalmarialucinda.org/files/pdf/2ht0-ltda-16_23_7-3958774407-contrato-de-serv-med---2ht0-ltda.pdf</t>
  </si>
  <si>
    <t>59.652.606 KENIO BETMANN AZEVEDO</t>
  </si>
  <si>
    <t>https://www.hospitalmarialucinda.org/files/pdf/59.652.606-kenio-betmann-azevedo-16_23_7-596020010-59.652.606-kenio-betmann-azevedo.pdf</t>
  </si>
  <si>
    <t>ANA LETICIA LACERDA PAIVA SERVICOS MEDICOS LTDA</t>
  </si>
  <si>
    <t>https://www.hospitalmarialucinda.org/files/pdf/ana-leticia-lacerda-paiva-servicos-medicos-ltda-16_23_7-3577434485-ana-leticia-lacerda-paiva-servicos-medicos-ltda.pdf</t>
  </si>
  <si>
    <t>61643279000116</t>
  </si>
  <si>
    <t>ANTONIO A. N. DE S. JUNIOR SERVICOS MEDICOS LTDA</t>
  </si>
  <si>
    <t>https://www.hospitalmarialucinda.org/files/pdf/antonio-a.-n.-de-s.-junior-servicos-medicos-ltda-16_23_7-3431409107-antonio-a.-n.-de-s.-junior-servicos-medicos-ltda.pdf</t>
  </si>
  <si>
    <t>ANTONIO V J R DOS SANTOS SERVICOS MEDICOS LTDA</t>
  </si>
  <si>
    <t>https://www.hospitalmarialucinda.org/files/pdf/antonio-v-j-r-dos-santos-servicos-medicos-ltda-16_23_7-1521556528-contrato---antonio-v-j-r-dos-santos-servicoes-medicos-ltda.pdf</t>
  </si>
  <si>
    <t>30421337000133</t>
  </si>
  <si>
    <t>ARAUJO BEZERRA SERVICOS DE PRESTACOES HOSPITALARES LTDA</t>
  </si>
  <si>
    <t>https://www.hospitalmarialucinda.org/files/pdf/araujo-bezerra-servicos-de-prestacoes-hospitalares-ltda-16_23_7-1936328850-contrato-araujo-bezerra-servicos-de-prestacao-hospitalares-ltda.pdf</t>
  </si>
  <si>
    <t>ARZT SAUDE LTDA ME</t>
  </si>
  <si>
    <t>https://www.hospitalmarialucinda.org/files/pdf/arzt-saude-ltda-16_23_4-3532464288-arzt-saude-ltda.pdf</t>
  </si>
  <si>
    <t>51389739000178</t>
  </si>
  <si>
    <t>B KRAUSE MEDICINA LTDA</t>
  </si>
  <si>
    <t>https://www.hospitalmarialucinda.org/files/pdf/ebk-servicos-medicos-ltda-16_23_7-1718535740-ebk-servicos-medicos-ltda.pdf</t>
  </si>
  <si>
    <t>BORGES MOREIRA ATIVIDADES MEDICAS LTDA</t>
  </si>
  <si>
    <t>https://www.hospitalmarialucinda.org/files/pdf/borges-moreira-atividades-medicas-ltda-16_23_7-1698298817-borges-moreira-atividades-medicas-ltda.pdf</t>
  </si>
  <si>
    <t>CAMILA R. BARBOSA DE SOUSA SERVICOS MEDICOS LTDA</t>
  </si>
  <si>
    <t>https://www.hospitalmarialucinda.org/files/pdf/camila-r.-barbosa-de-sousa-servicos-medicos-ltda-16_23_7-144230623-camila-r.-barbosa-de-sousa-servicos-medicos-ltda.pdf</t>
  </si>
  <si>
    <t>CASADO &amp; FRAGOSO MED SERVICOS MEDICOS LTDA</t>
  </si>
  <si>
    <t>https://www.hospitalmarialucinda.org/files/pdf/casado---fragoso-med-servicos-medicos-ltda-16_23_4-1896622079-casado---fragoso-med-servicos-medicos-ltda.pdf</t>
  </si>
  <si>
    <t>CCS SERVICOS MEDICOS LTDA</t>
  </si>
  <si>
    <t>https://www.hospitalmarialucinda.org/files/pdf/ccs-servicos-medicos-ltda-16_23_7-2568664510-ccs-servicos-medicos-ltda.pdf</t>
  </si>
  <si>
    <t>CENTRALMED ATIVIDADES MEDICAS LTDA</t>
  </si>
  <si>
    <t>https://www.hospitalmarialucinda.org/files/pdf/centralmed-atividades-medicas-ltda-16_23_4-centralmed-atividades-medicas-ltda.pdf</t>
  </si>
  <si>
    <t>46852548000160</t>
  </si>
  <si>
    <t>CERTMED ATIVIDADES MEDICAS LTDA</t>
  </si>
  <si>
    <t>https://www.hospitalmarialucinda.org/files/pdf/certmed-atividades-medicas-ltda-16_23_4-2141110996-certmed-atividades-medicas-ltda-000906.pdf</t>
  </si>
  <si>
    <t>CESAR MONTEIRO MEDICINA SERV. MEDIC. LTDA</t>
  </si>
  <si>
    <t>https://www.hospitalmarialucinda.org/files/pdf/cesar-monteiro-medicina-servicos-medicina-ltda-16_23_4-cesar-monteiro-medicina-servicos-medicos-ltda-000608.pdf</t>
  </si>
  <si>
    <t>CLINICA DANIEL SOARES ORTOPEDIA E FISIOTERAPIA LTDA</t>
  </si>
  <si>
    <t>https://www.hospitalmarialucinda.org/files/pdf/clinica-daniel-soares-ortopedia-e-fisioterapia-ltda-16_23_7-1472024557-clinica-daniel-soares-ortopedia-e-fisioterapia-ltda.pdf</t>
  </si>
  <si>
    <t>55466413000158</t>
  </si>
  <si>
    <t>DEBORAH N B MURIZ SERVIÇOS MEDICOS LTDA</t>
  </si>
  <si>
    <t>https://www.hospitalmarialucinda.org/files/pdf/deborah-n-b-muniz-servicos-medicos-ltda-16_23_7-604896559-deborah-n-b-muniz-servicos-medicos-ltda.pdf</t>
  </si>
  <si>
    <t>DEOMEDES PEREIRA BARBOSA FILHO SERVICOS MEDICOS LTDA</t>
  </si>
  <si>
    <t>https://www.hospitalmarialucinda.org/files/pdf/deomedes-pereira-barbosa-filho-servicos-medicos-ltda-16_23_7-3498251489-deomedes-pereira-barbosa-filho-servicos-medicos-ltda.pdf</t>
  </si>
  <si>
    <t>DFGS SAUDE SERVICOS MEDICOS LTDA</t>
  </si>
  <si>
    <t>https://www.hospitalmarialucinda.org/files/pdf/dfgs-saude-servicos-medicos-ltda-16_23_7-3270368570-dfgs-saude-servicos-medicos-ltda.pdf</t>
  </si>
  <si>
    <t>DR SANDI SARDINHA FREITAS SERVIÇOS MEDICOS LTDA</t>
  </si>
  <si>
    <t>https://www.hospitalmarialucinda.org/files/pdf/dr.-sandi-sardinha-freitas-servicos-medicos-ltda-16_23_4-946947280-dr.-sandi-sardinha-freitas-servicos-medicos-ltda-000917.pdf</t>
  </si>
  <si>
    <t>DRA CAMILA AMORIM DE ARAUJO SERVICOS MEDICOS LTDA</t>
  </si>
  <si>
    <t>https://www.hospitalmarialucinda.org/files/pdf/dra.-camila-amorim-de-araujo-servicos-medicos-ltda-16_23_7-2787979316-dra-camila-amorim-de-araujo-servicos-medicos-ltda.pdf</t>
  </si>
  <si>
    <t>EDM SERVICE SERVICOS MEDICOS LTDA</t>
  </si>
  <si>
    <t>https://www.hospitalmarialucinda.org/files/pdf/edm-service-servicos-medicos-ltda-16_23_7-3850158461-edm-service-servicos-medicos-ltda.pdf</t>
  </si>
  <si>
    <t>EDO SERVIÇOS MEDICOS LTDA</t>
  </si>
  <si>
    <t>https://www.hospitalmarialucinda.org/files/pdf/edo-servicos-medicos-ltda-16_23_4-edo-servicos-medicos-ltda.pdf</t>
  </si>
  <si>
    <t>FORTEMED ATIVIDADES MEDICAS LTDA</t>
  </si>
  <si>
    <t>https://www.hospitalmarialucinda.org/files/pdf/fortemed-atividades-medicas-ltda-16_23_4-2739052884-fortemed-atividades-medicas-ltda-001147.pdf</t>
  </si>
  <si>
    <t>GABRIELA MARTINS DA SILVA LTDA</t>
  </si>
  <si>
    <t>https://www.hospitalmarialucinda.org/files/pdf/gabriela-martins-da-silva-ltda-16_23_7-638856631-gabriela-martins-da-silva-ltda.pdf</t>
  </si>
  <si>
    <t>GMATS LTDA</t>
  </si>
  <si>
    <t>https://www.hospitalmarialucinda.org/files/pdf/gmats-ltda-16_23_7-2647678668-gmats-ltda.pdf</t>
  </si>
  <si>
    <t>INTEGREMED SERV EM SAUDE LTDA</t>
  </si>
  <si>
    <t>https://www.hospitalmarialucinda.org/files/pdf/integremed-servicos-em-saude-ltda-16_23_4-1598286479-integremed-servicos-de-saude-ltda.pdf</t>
  </si>
  <si>
    <t>ISABEL TOMÉ DE SOUSA SERVIÇOS MÉDICOS LTDA</t>
  </si>
  <si>
    <t>https://www.hospitalmarialucinda.org/files/pdf/isabel-tome-de-sousa-servicos-medicos-ltda-16_23_7-1361601927-isabel-tome-de-sousa-servicos-medicos-ltda.pdf</t>
  </si>
  <si>
    <t>ISABELLE OLIVEIRA RODRIGUES SERVICOS MEDICOS LTDA</t>
  </si>
  <si>
    <t>https://www.hospitalmarialucinda.org/files/pdf/isabelle-oliveira-rodrigues-servicos-medicos-ltda-16_23_7-1670636557-isabelle-oliveira-rodrigues-servicos-medicos-ltda.pdf</t>
  </si>
  <si>
    <t>JEGC SERVIÇOS MÉDICO LTDA</t>
  </si>
  <si>
    <t>https://www.hospitalmarialucinda.org/files/pdf/jegc-servicos-medicos-ltda-16_23_4-2666121338-jegc-servicos-medicos-ltda.pdf</t>
  </si>
  <si>
    <t>JOAO GUILHERME RATTES LIMA DE FREITAS SERVICOS MEDICOS LTDA</t>
  </si>
  <si>
    <t>https://www.hospitalmarialucinda.org/files/pdf/joao-guilherme-rattes-lima-de-freitas-servicos-medicos-ltda-16_23_7-3067202390-joao-guilherme-rattes-lima-de-freitas-servicos-medicos-ltda.pdf</t>
  </si>
  <si>
    <t>KEVIN FELIPE DOS SANTOS SILVA SERVICOS MEDICOS LTDA</t>
  </si>
  <si>
    <t>https://www.hospitalmarialucinda.org/files/pdf/kevin-felipe-dos-santos-silva-servicos-medicos-ltda-16_23_7-1735955285-kevin-felipe-dos-santos-silva-servicos-medicos-ltda.pdf</t>
  </si>
  <si>
    <t>L G SERVICOS MEDICOS LTDA</t>
  </si>
  <si>
    <t>https://www.hospitalmarialucinda.org/files/pdf/l-g-servicos-medicos-ltda-16_23_4-l-g-servicos-medicos-ltda.pdf</t>
  </si>
  <si>
    <t>M.C.R SERVICOS MEDICOS LTDA</t>
  </si>
  <si>
    <t>https://www.hospitalmarialucinda.org/files/pdf/m.c.r-servicos-medicos-ltda-16_23_7-3581905011-m.c.r-servicos-medicos-ltda.pdf</t>
  </si>
  <si>
    <t>MARIA EDUARDA A. SALAZAR GOMES SERVIÇOS MEDICOS LTDA</t>
  </si>
  <si>
    <t>https://www.hospitalmarialucinda.org/files/pdf/maria-eduarda-a.-salazar-gomes-servicos-medicos-ltda-16_23_7-4043511432-maria-eduarda-a.-salazar-gomes-servicos-medicos-ltda.pdf</t>
  </si>
  <si>
    <t>55294633000141</t>
  </si>
  <si>
    <t>MARIA EDUARDA FONSECA ESTEVES SERVICOS MEDICOS LTDA</t>
  </si>
  <si>
    <t>https://www.hospitalmarialucinda.org/files/pdf/maria-eduarda-fonseca-esteves-servicos-medicos-ltda-16_23_7-2004264912-maria-eduarda-fonseca-esteves-servicos-medicos-ltda.pdf</t>
  </si>
  <si>
    <t>63911035000100</t>
  </si>
  <si>
    <t>MARIA LUIZA DRPTM SERVICOS MEDICOS LTDA</t>
  </si>
  <si>
    <t>https://www.hospitalmarialucinda.org/files/pdf/maria-luiza-drptm-servicos-medicos-ltda-16_23_7-2499671820-contrato-maria-luiza-drptm-servicos-medicos-ltda.pdf</t>
  </si>
  <si>
    <t>MASTERMED PE I GESTÃO MEDICA LTDA</t>
  </si>
  <si>
    <t>https://www.hospitalmarialucinda.org/files/pdf/mastermed-pe-i-gestao-medica-ltda-16_23_7-3491438476-mastermed-pe-i-gestao-medica-ltda.pdf</t>
  </si>
  <si>
    <t>MASTERMED PE II GESTAO MEDICA LTDA</t>
  </si>
  <si>
    <t>https://www.hospitalmarialucinda.org/files/pdf/mastermed-pe-ii-gestao-medica-ltda-16_23_7-2677479339-mastermed-pe-ii-gestao-medica-ltda.pdf</t>
  </si>
  <si>
    <t>MASTERMED PE III GESTAO MEDICA LTDA</t>
  </si>
  <si>
    <t>https://www.hospitalmarialucinda.org/files/pdf/mastermed-pe-iii-gestao-medica-ltda-16_23_7-3420564911-mastermed-pe-iii-gestao-medica-ltda.pdf</t>
  </si>
  <si>
    <t>MASTERMED PE IV GESTAO MEDICA LTDA</t>
  </si>
  <si>
    <t>https://www.hospitalmarialucinda.org/files/pdf/mastermed-pe-iv-gestao-medica-ltda-16_23_7-1226622599-mastermed-pe-iv-gestao-medica-ltda.pdf</t>
  </si>
  <si>
    <t>MASTERMED PE VI GESTÃO MEDICA LTDA</t>
  </si>
  <si>
    <t>https://www.hospitalmarialucinda.org/files/pdf/mastermed-pe-vi-gestao-medica-ltda-16_23_7-349730361-mastermed-pe-vi-gestao-medica-ltda.pdf</t>
  </si>
  <si>
    <t>MASTERMED PE VII GESTAO MEDICAS LTDA</t>
  </si>
  <si>
    <t>https://www.hospitalmarialucinda.org/files/pdf/mastermed-pe-vii-gestao-medicas-ltda-16_23_7-457408229-mastermed-pe-vii-gestao-medicas-ltda.pdf</t>
  </si>
  <si>
    <t>45237924000144</t>
  </si>
  <si>
    <t>MEDCENTER ATIVIADES MEDICAS LTDA</t>
  </si>
  <si>
    <t>https://www.hospitalmarialucinda.org/files/pdf/medcenter-atividades-medicas-ltda-16_23_4-3117719421-medcenter-atividades-medicas-ltda.pdf</t>
  </si>
  <si>
    <t>MEDICALMED ATIVIDADES MEDICAS LTDA</t>
  </si>
  <si>
    <t>https://www.hospitalmarialucinda.org/files/pdf/medicalmed-atividades-medicas-ltda-16_23_4-medicalmed-atividades-medicas-ltda.pdf</t>
  </si>
  <si>
    <t>MEDIPRO CONSULTORIA MEDICA LTDA</t>
  </si>
  <si>
    <t>https://www.hospitalmarialucinda.org/files/pdf/medipro-consultoria-medica-ltda-16_23_7-3806027100-medipro-consultoria-medica-ltda.pdf</t>
  </si>
  <si>
    <t>MEDSOCIOS SERVICOS MEDICOS LTDA</t>
  </si>
  <si>
    <t>https://www.hospitalmarialucinda.org/files/pdf/medsocios-servicos-medicos-ltda-16_23_7-454490492-medsocios-servicos-medicos-ltda.pdf</t>
  </si>
  <si>
    <t>49159260000101</t>
  </si>
  <si>
    <t>MEDVIDA ATIVIDADES MEDICAS LTDA</t>
  </si>
  <si>
    <t>https://www.hospitalmarialucinda.org/files/pdf/medvida-atividades-medicas-ltda-16_23_4-971936008-medvida-atividades-medicas-ltda-000704.pdf</t>
  </si>
  <si>
    <t>MILENA AYRES CHAVES</t>
  </si>
  <si>
    <t>https://www.hospitalmarialucinda.org/files/pdf/milena-ayres-chaves-16_23_4-2954415512-milena-ayres-chaves.pdf</t>
  </si>
  <si>
    <t>MIRANDA E SANTOS SERVIÇOS MEDICOS LTDA</t>
  </si>
  <si>
    <t>https://www.hospitalmarialucinda.org/files/pdf/miranda-e-santos-servicos-medicos-ltda-16_23_4-404786339-miranda-e-santos-servicos-medicos-ltda.pdf</t>
  </si>
  <si>
    <t>45388863000116</t>
  </si>
  <si>
    <t>P A SOARES SERVICOS DE PRESTACOES HOSPITALARES LTDA</t>
  </si>
  <si>
    <t>https://www.hospitalmarialucinda.org/files/pdf/p-a-soares-servicos-de-prestacoes-hospitalares-ltda-16_23_7-1156143975-contrato-p-a-soares-servicos-de-prestacoes-hospitalares-ltda.pdf</t>
  </si>
  <si>
    <t>PALOMA PINHEIRO SERVIÇOS MEDICOS LTDA</t>
  </si>
  <si>
    <t>https://www.hospitalmarialucinda.org/files/pdf/paloma-pinheiro-servicos-medicos-ltda-16_23_7-1253105300-paloma-pinheiro-servicos-medicos-ltda.pdf</t>
  </si>
  <si>
    <t>R.E MEDICINA LTDA</t>
  </si>
  <si>
    <t>https://www.hospitalmarialucinda.org/files/pdf/r.e.-medicina-ltda-16_23_7-1047941025-r.e.-medicina-ltda.pdf</t>
  </si>
  <si>
    <t>RAFAEL MARTINS DANTAS REIS SERVICOS MEDICOS LTDA</t>
  </si>
  <si>
    <t>https://www.hospitalmarialucinda.org/files/pdf/rafael-martins-dantas-reis-servicos-medicos-ltda-16_23_7-1699522045-rafael-martins-dantas-reis-servicos-medicos-ltda--2-.pdf</t>
  </si>
  <si>
    <t>RC CONSULTORIA MED1 LTDA</t>
  </si>
  <si>
    <t>https://www.hospitalmarialucinda.org/files/pdf/rc-consultoria-med1-ltda-16_23_4-39050478-rc-consultoria-med1-ltda--000710.pdf</t>
  </si>
  <si>
    <t>RC CONSULTORIA MEDICA LTDA</t>
  </si>
  <si>
    <t>https://www.hospitalmarialucinda.org/files/pdf/rc-consultoria-medica-ltda-16_23_7-1712026882-rc-consultoria-medica-ltda.pdf</t>
  </si>
  <si>
    <t>RCMF SERVICOS MEDICOS LTDA</t>
  </si>
  <si>
    <t>https://www.hospitalmarialucinda.org/files/pdf/rcmf-servicos-medicos-ltda-16_23_7-4260504605-rcmf-servicos-medicos-ltda.pdf</t>
  </si>
  <si>
    <t>SAUDEMED ATIVIDADES MEDICAS LTDA</t>
  </si>
  <si>
    <t>https://www.hospitalmarialucinda.org/files/pdf/saudemed-atividades-medicas-ltda-16_23_4-3077083039-saudemed-atividades-medicas-ltda.pdf</t>
  </si>
  <si>
    <t>SOCIMED SERVICOS DE PRESTACOES HOSPITALARES LTDA</t>
  </si>
  <si>
    <t>https://www.hospitalmarialucinda.org/files/pdf/socimed-servicos-de-prestacoes-hospitalares-ltda-16_23_7-4084072047-ccf-000013.pdf</t>
  </si>
  <si>
    <t>THAMARA R.A.B.I GUERRA SERVICOS MEDICOS LTDA</t>
  </si>
  <si>
    <t>https://www.hospitalmarialucinda.org/files/pdf/thamara-r.-a.-b.-i.-guerra-servicos-medicos-ltda-16_23_7-2067633492-thamara-r.-a.-b.-i.-guerra-servicos-medicos-ltda.pdf</t>
  </si>
  <si>
    <t>V1 SERVICOS MEDICOS LTDA</t>
  </si>
  <si>
    <t>https://www.hospitalmarialucinda.org/files/pdf/v1-servicos-medicos-ltda-16_23_4-v1-servicos-medicos-ltda.pdf</t>
  </si>
  <si>
    <t>VA SERVICOS MEDICOS LTDA</t>
  </si>
  <si>
    <t>https://www.hospitalmarialucinda.org/files/pdf/va-servicos-medicos-ltda-16_23_7-2220545706-va-servicos-medicos.pdf</t>
  </si>
  <si>
    <t>DARLAN ZAMBLANO MOUTINHO SERVICOS MEDICOS LTDA</t>
  </si>
  <si>
    <t>https://www.hospitalmarialucinda.org/files/pdf/darlan-zamblano-moutinho-servicos-medicos-ltda-16_23_7-3876964852-contrato-darlan-zamblano-moutinho-servicos-medicos-ltda.pdf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</si>
</sst>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%2002.2026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A96" zoomScale="85" zoomScaleNormal="85" workbookViewId="0">
      <selection activeCell="B121" sqref="B121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80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9767633000870</v>
      </c>
      <c r="B2" s="5" t="s">
        <v>9</v>
      </c>
      <c r="C2" s="6">
        <v>71208516000174</v>
      </c>
      <c r="D2" s="7" t="s">
        <v>10</v>
      </c>
      <c r="E2" s="8" t="s">
        <v>11</v>
      </c>
      <c r="F2" s="9">
        <v>45139</v>
      </c>
      <c r="G2" s="9">
        <v>45869</v>
      </c>
      <c r="H2" s="10">
        <v>596.62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9767633000870</v>
      </c>
      <c r="B3" s="5" t="s">
        <v>9</v>
      </c>
      <c r="C3" s="6">
        <v>22400267000109</v>
      </c>
      <c r="D3" s="7" t="s">
        <v>13</v>
      </c>
      <c r="E3" s="8" t="s">
        <v>14</v>
      </c>
      <c r="F3" s="9">
        <v>44621</v>
      </c>
      <c r="G3" s="9">
        <v>45352</v>
      </c>
      <c r="H3" s="12">
        <v>4031.08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9767633000870</v>
      </c>
      <c r="B4" s="5" t="s">
        <v>9</v>
      </c>
      <c r="C4" s="6">
        <v>10891998000115</v>
      </c>
      <c r="D4" s="7" t="s">
        <v>17</v>
      </c>
      <c r="E4" s="8" t="s">
        <v>18</v>
      </c>
      <c r="F4" s="9">
        <v>45962</v>
      </c>
      <c r="G4" s="9">
        <v>46326</v>
      </c>
      <c r="H4" s="14">
        <v>1520.21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(OCULTAR)'!$Q$3:$S$136,3,0),"")</f>
        <v>9767633000870</v>
      </c>
      <c r="B5" s="5" t="s">
        <v>9</v>
      </c>
      <c r="C5" s="6">
        <v>331788000119</v>
      </c>
      <c r="D5" s="7" t="s">
        <v>21</v>
      </c>
      <c r="E5" s="8" t="s">
        <v>22</v>
      </c>
      <c r="F5" s="9">
        <v>44652</v>
      </c>
      <c r="G5" s="9">
        <v>45748</v>
      </c>
      <c r="H5" s="12">
        <v>3164.02</v>
      </c>
      <c r="I5" s="11" t="s">
        <v>23</v>
      </c>
      <c r="V5" s="15" t="s">
        <v>24</v>
      </c>
    </row>
    <row r="6" spans="1:22" s="13" customFormat="1" ht="20.25" customHeight="1" x14ac:dyDescent="0.2">
      <c r="A6" s="4">
        <f>IFERROR(VLOOKUP(B6,'[1]DADOS (OCULTAR)'!$Q$3:$S$136,3,0),"")</f>
        <v>9767633000870</v>
      </c>
      <c r="B6" s="5" t="s">
        <v>9</v>
      </c>
      <c r="C6" s="6">
        <v>331788000119</v>
      </c>
      <c r="D6" s="7" t="s">
        <v>21</v>
      </c>
      <c r="E6" s="8" t="s">
        <v>25</v>
      </c>
      <c r="F6" s="9">
        <v>44652</v>
      </c>
      <c r="G6" s="9">
        <v>45748</v>
      </c>
      <c r="H6" s="12">
        <v>3164.02</v>
      </c>
      <c r="I6" s="11" t="s">
        <v>26</v>
      </c>
      <c r="V6" s="15" t="s">
        <v>27</v>
      </c>
    </row>
    <row r="7" spans="1:22" s="13" customFormat="1" ht="20.25" customHeight="1" x14ac:dyDescent="0.2">
      <c r="A7" s="4">
        <f>IFERROR(VLOOKUP(B7,'[1]DADOS (OCULTAR)'!$Q$3:$S$136,3,0),"")</f>
        <v>9767633000870</v>
      </c>
      <c r="B7" s="5" t="s">
        <v>9</v>
      </c>
      <c r="C7" s="6">
        <v>5011743000180</v>
      </c>
      <c r="D7" s="7" t="s">
        <v>28</v>
      </c>
      <c r="E7" s="8" t="s">
        <v>29</v>
      </c>
      <c r="F7" s="9">
        <v>44622</v>
      </c>
      <c r="G7" s="9">
        <v>44987</v>
      </c>
      <c r="H7" s="12">
        <v>1800</v>
      </c>
      <c r="I7" s="11" t="s">
        <v>30</v>
      </c>
      <c r="V7" s="15" t="s">
        <v>31</v>
      </c>
    </row>
    <row r="8" spans="1:22" s="13" customFormat="1" ht="20.25" customHeight="1" x14ac:dyDescent="0.2">
      <c r="A8" s="4">
        <f>IFERROR(VLOOKUP(B8,'[1]DADOS (OCULTAR)'!$Q$3:$S$136,3,0),"")</f>
        <v>9767633000870</v>
      </c>
      <c r="B8" s="5" t="s">
        <v>9</v>
      </c>
      <c r="C8" s="6">
        <v>35369111000154</v>
      </c>
      <c r="D8" s="7" t="s">
        <v>32</v>
      </c>
      <c r="E8" s="8" t="s">
        <v>33</v>
      </c>
      <c r="F8" s="9">
        <v>45168</v>
      </c>
      <c r="G8" s="9">
        <v>45898</v>
      </c>
      <c r="H8" s="12">
        <v>52200</v>
      </c>
      <c r="I8" s="11" t="s">
        <v>34</v>
      </c>
      <c r="V8" s="15" t="s">
        <v>35</v>
      </c>
    </row>
    <row r="9" spans="1:22" s="13" customFormat="1" ht="20.25" customHeight="1" x14ac:dyDescent="0.2">
      <c r="A9" s="4">
        <f>IFERROR(VLOOKUP(B9,'[1]DADOS (OCULTAR)'!$Q$3:$S$136,3,0),"")</f>
        <v>9767633000870</v>
      </c>
      <c r="B9" s="5" t="s">
        <v>9</v>
      </c>
      <c r="C9" s="6">
        <v>8654123000158</v>
      </c>
      <c r="D9" s="7" t="s">
        <v>36</v>
      </c>
      <c r="E9" s="8" t="s">
        <v>37</v>
      </c>
      <c r="F9" s="9">
        <v>45246</v>
      </c>
      <c r="G9" s="9">
        <v>48274</v>
      </c>
      <c r="H9" s="12">
        <v>1189</v>
      </c>
      <c r="I9" s="11" t="s">
        <v>38</v>
      </c>
      <c r="V9" s="15" t="s">
        <v>39</v>
      </c>
    </row>
    <row r="10" spans="1:22" s="13" customFormat="1" ht="20.25" customHeight="1" x14ac:dyDescent="0.2">
      <c r="A10" s="4">
        <f>IFERROR(VLOOKUP(B10,'[1]DADOS (OCULTAR)'!$Q$3:$S$136,3,0),"")</f>
        <v>9767633000870</v>
      </c>
      <c r="B10" s="5" t="s">
        <v>9</v>
      </c>
      <c r="C10" s="6">
        <v>28296399000119</v>
      </c>
      <c r="D10" s="7" t="s">
        <v>40</v>
      </c>
      <c r="E10" s="8" t="s">
        <v>41</v>
      </c>
      <c r="F10" s="9">
        <v>45139</v>
      </c>
      <c r="G10" s="9">
        <v>45869</v>
      </c>
      <c r="H10" s="12">
        <v>71097.3</v>
      </c>
      <c r="I10" s="11" t="s">
        <v>42</v>
      </c>
      <c r="V10" s="15" t="s">
        <v>43</v>
      </c>
    </row>
    <row r="11" spans="1:22" s="13" customFormat="1" ht="20.25" customHeight="1" x14ac:dyDescent="0.2">
      <c r="A11" s="4">
        <f>IFERROR(VLOOKUP(B11,'[1]DADOS (OCULTAR)'!$Q$3:$S$136,3,0),"")</f>
        <v>9767633000870</v>
      </c>
      <c r="B11" s="5" t="s">
        <v>9</v>
      </c>
      <c r="C11" s="6">
        <v>46021768000142</v>
      </c>
      <c r="D11" s="7" t="s">
        <v>44</v>
      </c>
      <c r="E11" s="8" t="s">
        <v>45</v>
      </c>
      <c r="F11" s="9">
        <v>45870</v>
      </c>
      <c r="G11" s="9">
        <v>46600</v>
      </c>
      <c r="H11" s="12">
        <v>3200</v>
      </c>
      <c r="I11" s="11" t="s">
        <v>46</v>
      </c>
      <c r="V11" s="15" t="s">
        <v>47</v>
      </c>
    </row>
    <row r="12" spans="1:22" s="13" customFormat="1" ht="20.25" customHeight="1" x14ac:dyDescent="0.2">
      <c r="A12" s="4">
        <f>IFERROR(VLOOKUP(B12,'[1]DADOS (OCULTAR)'!$Q$3:$S$136,3,0),"")</f>
        <v>9767633000870</v>
      </c>
      <c r="B12" s="5" t="s">
        <v>9</v>
      </c>
      <c r="C12" s="6">
        <v>4069709000102</v>
      </c>
      <c r="D12" s="7" t="s">
        <v>48</v>
      </c>
      <c r="E12" s="8" t="s">
        <v>49</v>
      </c>
      <c r="F12" s="9">
        <v>44597</v>
      </c>
      <c r="G12" s="9">
        <v>48249</v>
      </c>
      <c r="H12" s="12">
        <v>982.97</v>
      </c>
      <c r="I12" s="11" t="s">
        <v>50</v>
      </c>
      <c r="V12" s="15" t="s">
        <v>51</v>
      </c>
    </row>
    <row r="13" spans="1:22" s="13" customFormat="1" ht="20.25" customHeight="1" x14ac:dyDescent="0.2">
      <c r="A13" s="4">
        <f>IFERROR(VLOOKUP(B13,'[1]DADOS (OCULTAR)'!$Q$3:$S$136,3,0),"")</f>
        <v>9767633000870</v>
      </c>
      <c r="B13" s="5" t="s">
        <v>9</v>
      </c>
      <c r="C13" s="6">
        <v>11863530000180</v>
      </c>
      <c r="D13" s="7" t="s">
        <v>52</v>
      </c>
      <c r="E13" s="8" t="s">
        <v>53</v>
      </c>
      <c r="F13" s="9">
        <v>45992</v>
      </c>
      <c r="G13" s="9">
        <v>46722</v>
      </c>
      <c r="H13" s="12">
        <v>5435.52</v>
      </c>
      <c r="I13" s="11" t="s">
        <v>54</v>
      </c>
      <c r="V13" s="15" t="s">
        <v>55</v>
      </c>
    </row>
    <row r="14" spans="1:22" s="13" customFormat="1" ht="20.25" customHeight="1" x14ac:dyDescent="0.2">
      <c r="A14" s="4">
        <f>IFERROR(VLOOKUP(B14,'[1]DADOS (OCULTAR)'!$Q$3:$S$136,3,0),"")</f>
        <v>9767633000870</v>
      </c>
      <c r="B14" s="5" t="s">
        <v>9</v>
      </c>
      <c r="C14" s="6">
        <v>14543772000184</v>
      </c>
      <c r="D14" s="7" t="s">
        <v>56</v>
      </c>
      <c r="E14" s="8" t="s">
        <v>57</v>
      </c>
      <c r="F14" s="9">
        <v>44703</v>
      </c>
      <c r="G14" s="9">
        <v>46529</v>
      </c>
      <c r="H14" s="12">
        <v>1000</v>
      </c>
      <c r="I14" s="11" t="s">
        <v>58</v>
      </c>
      <c r="V14" s="15" t="s">
        <v>59</v>
      </c>
    </row>
    <row r="15" spans="1:22" s="13" customFormat="1" ht="20.25" customHeight="1" x14ac:dyDescent="0.2">
      <c r="A15" s="4">
        <f>IFERROR(VLOOKUP(B15,'[1]DADOS (OCULTAR)'!$Q$3:$S$136,3,0),"")</f>
        <v>9767633000870</v>
      </c>
      <c r="B15" s="5" t="s">
        <v>9</v>
      </c>
      <c r="C15" s="6">
        <v>7221834000176</v>
      </c>
      <c r="D15" s="7" t="s">
        <v>60</v>
      </c>
      <c r="E15" s="8" t="s">
        <v>61</v>
      </c>
      <c r="F15" s="9">
        <v>45139</v>
      </c>
      <c r="G15" s="9">
        <v>45869</v>
      </c>
      <c r="H15" s="12">
        <v>4613.18</v>
      </c>
      <c r="I15" s="11" t="s">
        <v>62</v>
      </c>
      <c r="V15" s="15" t="s">
        <v>63</v>
      </c>
    </row>
    <row r="16" spans="1:22" s="13" customFormat="1" ht="20.25" customHeight="1" x14ac:dyDescent="0.2">
      <c r="A16" s="4">
        <f>IFERROR(VLOOKUP(B16,'[1]DADOS (OCULTAR)'!$Q$3:$S$136,3,0),"")</f>
        <v>9767633000870</v>
      </c>
      <c r="B16" s="5" t="s">
        <v>9</v>
      </c>
      <c r="C16" s="6">
        <v>26081685000131</v>
      </c>
      <c r="D16" s="7" t="s">
        <v>64</v>
      </c>
      <c r="E16" s="8" t="s">
        <v>65</v>
      </c>
      <c r="F16" s="9">
        <v>45139</v>
      </c>
      <c r="G16" s="9">
        <v>45869</v>
      </c>
      <c r="H16" s="12">
        <v>2280.6999999999998</v>
      </c>
      <c r="I16" s="11" t="s">
        <v>66</v>
      </c>
      <c r="V16" s="15" t="s">
        <v>67</v>
      </c>
    </row>
    <row r="17" spans="1:22" s="13" customFormat="1" ht="20.25" customHeight="1" x14ac:dyDescent="0.2">
      <c r="A17" s="4">
        <f>IFERROR(VLOOKUP(B17,'[1]DADOS (OCULTAR)'!$Q$3:$S$136,3,0),"")</f>
        <v>9767633000870</v>
      </c>
      <c r="B17" s="5" t="s">
        <v>9</v>
      </c>
      <c r="C17" s="6">
        <v>2593984000197</v>
      </c>
      <c r="D17" s="7" t="s">
        <v>68</v>
      </c>
      <c r="E17" s="8" t="s">
        <v>69</v>
      </c>
      <c r="F17" s="9">
        <v>45474</v>
      </c>
      <c r="G17" s="9">
        <v>46204</v>
      </c>
      <c r="H17" s="12">
        <v>43036.2</v>
      </c>
      <c r="I17" s="11" t="s">
        <v>70</v>
      </c>
      <c r="V17" s="15" t="s">
        <v>71</v>
      </c>
    </row>
    <row r="18" spans="1:22" s="13" customFormat="1" ht="20.25" customHeight="1" x14ac:dyDescent="0.2">
      <c r="A18" s="4">
        <f>IFERROR(VLOOKUP(B18,'[1]DADOS (OCULTAR)'!$Q$3:$S$136,3,0),"")</f>
        <v>9767633000870</v>
      </c>
      <c r="B18" s="5" t="s">
        <v>9</v>
      </c>
      <c r="C18" s="6">
        <v>1545203000126</v>
      </c>
      <c r="D18" s="7" t="s">
        <v>72</v>
      </c>
      <c r="E18" s="8" t="s">
        <v>73</v>
      </c>
      <c r="F18" s="9">
        <v>45916</v>
      </c>
      <c r="G18" s="9">
        <v>46645</v>
      </c>
      <c r="H18" s="12">
        <v>14209.3</v>
      </c>
      <c r="I18" s="11" t="s">
        <v>74</v>
      </c>
      <c r="V18" s="15" t="s">
        <v>75</v>
      </c>
    </row>
    <row r="19" spans="1:22" s="13" customFormat="1" ht="20.25" customHeight="1" x14ac:dyDescent="0.2">
      <c r="A19" s="4">
        <f>IFERROR(VLOOKUP(B19,'[1]DADOS (OCULTAR)'!$Q$3:$S$136,3,0),"")</f>
        <v>9767633000870</v>
      </c>
      <c r="B19" s="5" t="s">
        <v>9</v>
      </c>
      <c r="C19" s="6">
        <v>51140639000103</v>
      </c>
      <c r="D19" s="7" t="s">
        <v>76</v>
      </c>
      <c r="E19" s="8" t="s">
        <v>77</v>
      </c>
      <c r="F19" s="9">
        <v>45931</v>
      </c>
      <c r="G19" s="9">
        <v>46661</v>
      </c>
      <c r="H19" s="12">
        <v>3430.56</v>
      </c>
      <c r="I19" s="11" t="s">
        <v>78</v>
      </c>
      <c r="V19" s="15" t="s">
        <v>79</v>
      </c>
    </row>
    <row r="20" spans="1:22" s="13" customFormat="1" ht="20.25" customHeight="1" x14ac:dyDescent="0.2">
      <c r="A20" s="4">
        <f>IFERROR(VLOOKUP(B20,'[1]DADOS (OCULTAR)'!$Q$3:$S$136,3,0),"")</f>
        <v>9767633000870</v>
      </c>
      <c r="B20" s="5" t="s">
        <v>9</v>
      </c>
      <c r="C20" s="6">
        <v>9595245000183</v>
      </c>
      <c r="D20" s="7" t="s">
        <v>80</v>
      </c>
      <c r="E20" s="8" t="s">
        <v>81</v>
      </c>
      <c r="F20" s="9">
        <v>45901</v>
      </c>
      <c r="G20" s="9">
        <v>46266</v>
      </c>
      <c r="H20" s="12">
        <v>1000</v>
      </c>
      <c r="I20" s="11" t="s">
        <v>82</v>
      </c>
      <c r="V20" s="15" t="s">
        <v>83</v>
      </c>
    </row>
    <row r="21" spans="1:22" s="13" customFormat="1" ht="20.25" customHeight="1" x14ac:dyDescent="0.2">
      <c r="A21" s="4">
        <f>IFERROR(VLOOKUP(B21,'[1]DADOS (OCULTAR)'!$Q$3:$S$136,3,0),"")</f>
        <v>9767633000870</v>
      </c>
      <c r="B21" s="5" t="s">
        <v>9</v>
      </c>
      <c r="C21" s="6">
        <v>5633849000116</v>
      </c>
      <c r="D21" s="7" t="s">
        <v>84</v>
      </c>
      <c r="E21" s="8" t="s">
        <v>85</v>
      </c>
      <c r="F21" s="9">
        <v>45687</v>
      </c>
      <c r="G21" s="9">
        <v>46417</v>
      </c>
      <c r="H21" s="12">
        <v>1644.68</v>
      </c>
      <c r="I21" s="11" t="s">
        <v>86</v>
      </c>
      <c r="V21" s="15" t="s">
        <v>87</v>
      </c>
    </row>
    <row r="22" spans="1:22" s="13" customFormat="1" ht="20.25" customHeight="1" x14ac:dyDescent="0.2">
      <c r="A22" s="4">
        <f>IFERROR(VLOOKUP(B22,'[1]DADOS (OCULTAR)'!$Q$3:$S$136,3,0),"")</f>
        <v>9767633000870</v>
      </c>
      <c r="B22" s="5" t="s">
        <v>9</v>
      </c>
      <c r="C22" s="6">
        <v>40893042000113</v>
      </c>
      <c r="D22" s="7" t="s">
        <v>88</v>
      </c>
      <c r="E22" s="8" t="s">
        <v>89</v>
      </c>
      <c r="F22" s="9">
        <v>45139</v>
      </c>
      <c r="G22" s="9">
        <v>45869</v>
      </c>
      <c r="H22" s="12">
        <v>365</v>
      </c>
      <c r="I22" s="11" t="s">
        <v>90</v>
      </c>
      <c r="V22" s="15" t="s">
        <v>91</v>
      </c>
    </row>
    <row r="23" spans="1:22" s="13" customFormat="1" ht="20.25" customHeight="1" x14ac:dyDescent="0.2">
      <c r="A23" s="4">
        <f>IFERROR(VLOOKUP(B23,'[1]DADOS (OCULTAR)'!$Q$3:$S$136,3,0),"")</f>
        <v>9767633000870</v>
      </c>
      <c r="B23" s="5" t="s">
        <v>9</v>
      </c>
      <c r="C23" s="6">
        <v>10816775000274</v>
      </c>
      <c r="D23" s="7" t="s">
        <v>92</v>
      </c>
      <c r="E23" s="8" t="s">
        <v>93</v>
      </c>
      <c r="F23" s="9">
        <v>44683</v>
      </c>
      <c r="G23" s="9">
        <v>45048</v>
      </c>
      <c r="H23" s="12">
        <v>550</v>
      </c>
      <c r="I23" s="11" t="s">
        <v>94</v>
      </c>
      <c r="V23" s="15" t="s">
        <v>95</v>
      </c>
    </row>
    <row r="24" spans="1:22" s="13" customFormat="1" ht="20.25" customHeight="1" x14ac:dyDescent="0.2">
      <c r="A24" s="4">
        <f>IFERROR(VLOOKUP(B24,'[1]DADOS (OCULTAR)'!$Q$3:$S$136,3,0),"")</f>
        <v>9767633000870</v>
      </c>
      <c r="B24" s="5" t="s">
        <v>9</v>
      </c>
      <c r="C24" s="6">
        <v>31675417000188</v>
      </c>
      <c r="D24" s="7" t="s">
        <v>96</v>
      </c>
      <c r="E24" s="8" t="s">
        <v>97</v>
      </c>
      <c r="F24" s="9">
        <v>45139</v>
      </c>
      <c r="G24" s="9">
        <v>45869</v>
      </c>
      <c r="H24" s="12">
        <v>2694.78</v>
      </c>
      <c r="I24" s="11" t="s">
        <v>98</v>
      </c>
      <c r="V24" s="15" t="s">
        <v>99</v>
      </c>
    </row>
    <row r="25" spans="1:22" s="13" customFormat="1" ht="20.25" customHeight="1" x14ac:dyDescent="0.2">
      <c r="A25" s="4">
        <f>IFERROR(VLOOKUP(B25,'[1]DADOS (OCULTAR)'!$Q$3:$S$136,3,0),"")</f>
        <v>9767633000870</v>
      </c>
      <c r="B25" s="5" t="s">
        <v>9</v>
      </c>
      <c r="C25" s="6">
        <v>19786063000143</v>
      </c>
      <c r="D25" s="7" t="s">
        <v>100</v>
      </c>
      <c r="E25" s="8" t="s">
        <v>101</v>
      </c>
      <c r="F25" s="9">
        <v>45341</v>
      </c>
      <c r="G25" s="9">
        <v>46072</v>
      </c>
      <c r="H25" s="12">
        <v>2354.25</v>
      </c>
      <c r="I25" s="11" t="s">
        <v>102</v>
      </c>
      <c r="V25" s="15" t="s">
        <v>103</v>
      </c>
    </row>
    <row r="26" spans="1:22" s="13" customFormat="1" ht="20.25" customHeight="1" x14ac:dyDescent="0.2">
      <c r="A26" s="4">
        <f>IFERROR(VLOOKUP(B26,'[1]DADOS (OCULTAR)'!$Q$3:$S$136,3,0),"")</f>
        <v>9767633000870</v>
      </c>
      <c r="B26" s="5" t="s">
        <v>9</v>
      </c>
      <c r="C26" s="6">
        <v>27284516000161</v>
      </c>
      <c r="D26" s="7" t="s">
        <v>104</v>
      </c>
      <c r="E26" s="8" t="s">
        <v>105</v>
      </c>
      <c r="F26" s="9">
        <v>44733</v>
      </c>
      <c r="G26" s="9">
        <v>45280</v>
      </c>
      <c r="H26" s="12">
        <v>71.2</v>
      </c>
      <c r="I26" s="11" t="s">
        <v>106</v>
      </c>
      <c r="V26" s="15" t="s">
        <v>107</v>
      </c>
    </row>
    <row r="27" spans="1:22" s="13" customFormat="1" ht="20.25" customHeight="1" x14ac:dyDescent="0.2">
      <c r="A27" s="4">
        <f>IFERROR(VLOOKUP(B27,'[1]DADOS (OCULTAR)'!$Q$3:$S$136,3,0),"")</f>
        <v>9767633000870</v>
      </c>
      <c r="B27" s="5" t="s">
        <v>9</v>
      </c>
      <c r="C27" s="6">
        <v>13409775000167</v>
      </c>
      <c r="D27" s="7" t="s">
        <v>108</v>
      </c>
      <c r="E27" s="8" t="s">
        <v>109</v>
      </c>
      <c r="F27" s="9">
        <v>44682</v>
      </c>
      <c r="G27" s="9">
        <v>45047</v>
      </c>
      <c r="H27" s="12">
        <v>731.92</v>
      </c>
      <c r="I27" s="11" t="s">
        <v>110</v>
      </c>
      <c r="V27" s="15" t="s">
        <v>111</v>
      </c>
    </row>
    <row r="28" spans="1:22" s="13" customFormat="1" ht="20.25" customHeight="1" x14ac:dyDescent="0.2">
      <c r="A28" s="4">
        <f>IFERROR(VLOOKUP(B28,'[1]DADOS (OCULTAR)'!$Q$3:$S$136,3,0),"")</f>
        <v>9767633000870</v>
      </c>
      <c r="B28" s="5" t="s">
        <v>9</v>
      </c>
      <c r="C28" s="6">
        <v>29932922000119</v>
      </c>
      <c r="D28" s="7" t="s">
        <v>112</v>
      </c>
      <c r="E28" s="8" t="s">
        <v>113</v>
      </c>
      <c r="F28" s="9">
        <v>45139</v>
      </c>
      <c r="G28" s="9">
        <v>45869</v>
      </c>
      <c r="H28" s="12">
        <v>30000</v>
      </c>
      <c r="I28" s="11" t="s">
        <v>114</v>
      </c>
      <c r="V28" s="15" t="s">
        <v>115</v>
      </c>
    </row>
    <row r="29" spans="1:22" s="13" customFormat="1" ht="20.25" customHeight="1" x14ac:dyDescent="0.2">
      <c r="A29" s="4">
        <f>IFERROR(VLOOKUP(B29,'[1]DADOS (OCULTAR)'!$Q$3:$S$136,3,0),"")</f>
        <v>9767633000870</v>
      </c>
      <c r="B29" s="5" t="s">
        <v>9</v>
      </c>
      <c r="C29" s="6">
        <v>92306257000194</v>
      </c>
      <c r="D29" s="7" t="s">
        <v>116</v>
      </c>
      <c r="E29" s="8" t="s">
        <v>117</v>
      </c>
      <c r="F29" s="9">
        <v>44622</v>
      </c>
      <c r="G29" s="9">
        <v>45718</v>
      </c>
      <c r="H29" s="12">
        <v>13011.48</v>
      </c>
      <c r="I29" s="11" t="s">
        <v>118</v>
      </c>
      <c r="V29" s="15" t="s">
        <v>119</v>
      </c>
    </row>
    <row r="30" spans="1:22" s="13" customFormat="1" ht="20.25" customHeight="1" x14ac:dyDescent="0.2">
      <c r="A30" s="4">
        <f>IFERROR(VLOOKUP(B30,'[1]DADOS (OCULTAR)'!$Q$3:$S$136,3,0),"")</f>
        <v>9767633000870</v>
      </c>
      <c r="B30" s="5" t="s">
        <v>9</v>
      </c>
      <c r="C30" s="6">
        <v>92306257000194</v>
      </c>
      <c r="D30" s="7" t="s">
        <v>116</v>
      </c>
      <c r="E30" s="8" t="s">
        <v>120</v>
      </c>
      <c r="F30" s="9">
        <v>44622</v>
      </c>
      <c r="G30" s="9">
        <v>45718</v>
      </c>
      <c r="H30" s="12">
        <v>13011.48</v>
      </c>
      <c r="I30" s="11" t="s">
        <v>121</v>
      </c>
      <c r="V30" s="15" t="s">
        <v>122</v>
      </c>
    </row>
    <row r="31" spans="1:22" s="13" customFormat="1" ht="20.25" customHeight="1" x14ac:dyDescent="0.2">
      <c r="A31" s="4">
        <f>IFERROR(VLOOKUP(B31,'[1]DADOS (OCULTAR)'!$Q$3:$S$136,3,0),"")</f>
        <v>9767633000870</v>
      </c>
      <c r="B31" s="5" t="s">
        <v>9</v>
      </c>
      <c r="C31" s="6">
        <v>92306257000194</v>
      </c>
      <c r="D31" s="16" t="s">
        <v>116</v>
      </c>
      <c r="E31" s="8" t="s">
        <v>123</v>
      </c>
      <c r="F31" s="9">
        <v>44622</v>
      </c>
      <c r="G31" s="9">
        <v>45718</v>
      </c>
      <c r="H31" s="12">
        <v>13011.48</v>
      </c>
      <c r="I31" s="11" t="s">
        <v>124</v>
      </c>
      <c r="V31" s="15" t="s">
        <v>125</v>
      </c>
    </row>
    <row r="32" spans="1:22" s="13" customFormat="1" ht="20.25" customHeight="1" x14ac:dyDescent="0.2">
      <c r="A32" s="4">
        <f>IFERROR(VLOOKUP(B32,'[1]DADOS (OCULTAR)'!$Q$3:$S$136,3,0),"")</f>
        <v>9767633000870</v>
      </c>
      <c r="B32" s="5" t="s">
        <v>9</v>
      </c>
      <c r="C32" s="6">
        <v>18271934000123</v>
      </c>
      <c r="D32" s="7" t="s">
        <v>126</v>
      </c>
      <c r="E32" s="8" t="s">
        <v>127</v>
      </c>
      <c r="F32" s="9">
        <v>45901</v>
      </c>
      <c r="G32" s="9">
        <v>46630</v>
      </c>
      <c r="H32" s="12">
        <v>1605</v>
      </c>
      <c r="I32" s="11" t="s">
        <v>128</v>
      </c>
      <c r="V32" s="15" t="s">
        <v>129</v>
      </c>
    </row>
    <row r="33" spans="1:22" s="13" customFormat="1" ht="20.25" customHeight="1" x14ac:dyDescent="0.2">
      <c r="A33" s="4">
        <f>IFERROR(VLOOKUP(B33,'[1]DADOS (OCULTAR)'!$Q$3:$S$136,3,0),"")</f>
        <v>9767633000870</v>
      </c>
      <c r="B33" s="5" t="s">
        <v>9</v>
      </c>
      <c r="C33" s="6">
        <v>13259653000131</v>
      </c>
      <c r="D33" s="7" t="s">
        <v>130</v>
      </c>
      <c r="E33" s="8" t="s">
        <v>131</v>
      </c>
      <c r="F33" s="9">
        <v>45962</v>
      </c>
      <c r="G33" s="9">
        <v>46692</v>
      </c>
      <c r="H33" s="12">
        <v>923.67</v>
      </c>
      <c r="I33" s="11" t="s">
        <v>132</v>
      </c>
      <c r="V33" s="15" t="s">
        <v>133</v>
      </c>
    </row>
    <row r="34" spans="1:22" s="13" customFormat="1" ht="20.25" customHeight="1" x14ac:dyDescent="0.2">
      <c r="A34" s="4">
        <f>IFERROR(VLOOKUP(B34,'[1]DADOS (OCULTAR)'!$Q$3:$S$136,3,0),"")</f>
        <v>9767633000870</v>
      </c>
      <c r="B34" s="5" t="s">
        <v>9</v>
      </c>
      <c r="C34" s="6">
        <v>18630942000119</v>
      </c>
      <c r="D34" s="7" t="s">
        <v>134</v>
      </c>
      <c r="E34" s="8" t="s">
        <v>135</v>
      </c>
      <c r="F34" s="9">
        <v>44621</v>
      </c>
      <c r="G34" s="9">
        <v>45717</v>
      </c>
      <c r="H34" s="12">
        <v>4246</v>
      </c>
      <c r="I34" s="11" t="s">
        <v>136</v>
      </c>
      <c r="V34" s="15" t="s">
        <v>137</v>
      </c>
    </row>
    <row r="35" spans="1:22" s="13" customFormat="1" ht="20.25" customHeight="1" x14ac:dyDescent="0.2">
      <c r="A35" s="4">
        <f>IFERROR(VLOOKUP(B35,'[1]DADOS (OCULTAR)'!$Q$3:$S$136,3,0),"")</f>
        <v>9767633000870</v>
      </c>
      <c r="B35" s="5" t="s">
        <v>9</v>
      </c>
      <c r="C35" s="6">
        <v>1699696000159</v>
      </c>
      <c r="D35" s="7" t="s">
        <v>138</v>
      </c>
      <c r="E35" s="8" t="s">
        <v>139</v>
      </c>
      <c r="F35" s="9">
        <v>45200</v>
      </c>
      <c r="G35" s="9">
        <v>45931</v>
      </c>
      <c r="H35" s="12">
        <v>269.08999999999997</v>
      </c>
      <c r="I35" s="11" t="s">
        <v>140</v>
      </c>
      <c r="V35" s="15" t="s">
        <v>141</v>
      </c>
    </row>
    <row r="36" spans="1:22" s="13" customFormat="1" ht="20.25" customHeight="1" x14ac:dyDescent="0.2">
      <c r="A36" s="4">
        <f>IFERROR(VLOOKUP(B36,'[1]DADOS (OCULTAR)'!$Q$3:$S$136,3,0),"")</f>
        <v>9767633000870</v>
      </c>
      <c r="B36" s="5" t="s">
        <v>9</v>
      </c>
      <c r="C36" s="6">
        <v>46705567000164</v>
      </c>
      <c r="D36" s="7" t="s">
        <v>142</v>
      </c>
      <c r="E36" s="8" t="s">
        <v>143</v>
      </c>
      <c r="F36" s="9">
        <v>44927</v>
      </c>
      <c r="G36" s="9">
        <v>45292</v>
      </c>
      <c r="H36" s="12">
        <v>23980</v>
      </c>
      <c r="I36" s="11" t="s">
        <v>144</v>
      </c>
      <c r="V36" s="15" t="s">
        <v>145</v>
      </c>
    </row>
    <row r="37" spans="1:22" s="13" customFormat="1" ht="20.25" customHeight="1" x14ac:dyDescent="0.2">
      <c r="A37" s="4">
        <f>IFERROR(VLOOKUP(B37,'[1]DADOS (OCULTAR)'!$Q$3:$S$136,3,0),"")</f>
        <v>9767633000870</v>
      </c>
      <c r="B37" s="5" t="s">
        <v>9</v>
      </c>
      <c r="C37" s="6">
        <v>6317907000165</v>
      </c>
      <c r="D37" s="7" t="s">
        <v>146</v>
      </c>
      <c r="E37" s="8" t="s">
        <v>147</v>
      </c>
      <c r="F37" s="9">
        <v>45537</v>
      </c>
      <c r="G37" s="9">
        <v>46082</v>
      </c>
      <c r="H37" s="12">
        <v>670</v>
      </c>
      <c r="I37" s="11" t="s">
        <v>148</v>
      </c>
      <c r="V37" s="15" t="s">
        <v>149</v>
      </c>
    </row>
    <row r="38" spans="1:22" s="13" customFormat="1" ht="20.25" customHeight="1" x14ac:dyDescent="0.2">
      <c r="A38" s="4">
        <f>IFERROR(VLOOKUP(B38,'[1]DADOS (OCULTAR)'!$Q$3:$S$136,3,0),"")</f>
        <v>9767633000870</v>
      </c>
      <c r="B38" s="5" t="s">
        <v>9</v>
      </c>
      <c r="C38" s="6">
        <v>7333111000169</v>
      </c>
      <c r="D38" s="7" t="s">
        <v>150</v>
      </c>
      <c r="E38" s="8" t="s">
        <v>151</v>
      </c>
      <c r="F38" s="9">
        <v>44666</v>
      </c>
      <c r="G38" s="9">
        <v>45762</v>
      </c>
      <c r="H38" s="12">
        <v>1081.17</v>
      </c>
      <c r="I38" s="11" t="s">
        <v>152</v>
      </c>
      <c r="V38" s="15" t="s">
        <v>153</v>
      </c>
    </row>
    <row r="39" spans="1:22" s="13" customFormat="1" ht="20.25" customHeight="1" x14ac:dyDescent="0.2">
      <c r="A39" s="4">
        <f>IFERROR(VLOOKUP(B39,'[1]DADOS (OCULTAR)'!$Q$3:$S$136,3,0),"")</f>
        <v>9767633000870</v>
      </c>
      <c r="B39" s="5" t="s">
        <v>9</v>
      </c>
      <c r="C39" s="6">
        <v>43559107000187</v>
      </c>
      <c r="D39" s="7" t="s">
        <v>154</v>
      </c>
      <c r="E39" s="8" t="s">
        <v>155</v>
      </c>
      <c r="F39" s="9">
        <v>44809</v>
      </c>
      <c r="G39" s="9">
        <v>45540</v>
      </c>
      <c r="H39" s="12">
        <v>9495.15</v>
      </c>
      <c r="I39" s="11" t="s">
        <v>156</v>
      </c>
      <c r="V39" s="15" t="s">
        <v>157</v>
      </c>
    </row>
    <row r="40" spans="1:22" s="13" customFormat="1" ht="20.25" customHeight="1" x14ac:dyDescent="0.2">
      <c r="A40" s="4">
        <f>IFERROR(VLOOKUP(B40,'[1]DADOS (OCULTAR)'!$Q$3:$S$136,3,0),"")</f>
        <v>9767633000870</v>
      </c>
      <c r="B40" s="5" t="s">
        <v>9</v>
      </c>
      <c r="C40" s="6">
        <v>7146768000117</v>
      </c>
      <c r="D40" s="7" t="s">
        <v>158</v>
      </c>
      <c r="E40" s="8" t="s">
        <v>159</v>
      </c>
      <c r="F40" s="9">
        <v>45139</v>
      </c>
      <c r="G40" s="9">
        <v>45869</v>
      </c>
      <c r="H40" s="12">
        <v>2550</v>
      </c>
      <c r="I40" s="11" t="s">
        <v>160</v>
      </c>
      <c r="V40" s="15" t="s">
        <v>161</v>
      </c>
    </row>
    <row r="41" spans="1:22" s="13" customFormat="1" ht="20.25" customHeight="1" x14ac:dyDescent="0.2">
      <c r="A41" s="4">
        <f>IFERROR(VLOOKUP(B41,'[1]DADOS (OCULTAR)'!$Q$3:$S$136,3,0),"")</f>
        <v>9767633000870</v>
      </c>
      <c r="B41" s="5" t="s">
        <v>9</v>
      </c>
      <c r="C41" s="6">
        <v>7360290000123</v>
      </c>
      <c r="D41" s="7" t="s">
        <v>162</v>
      </c>
      <c r="E41" s="8" t="s">
        <v>163</v>
      </c>
      <c r="F41" s="9">
        <v>45139</v>
      </c>
      <c r="G41" s="9">
        <v>45869</v>
      </c>
      <c r="H41" s="12">
        <v>37663.019999999997</v>
      </c>
      <c r="I41" s="11" t="s">
        <v>164</v>
      </c>
      <c r="V41" s="15" t="s">
        <v>165</v>
      </c>
    </row>
    <row r="42" spans="1:22" s="13" customFormat="1" ht="20.25" customHeight="1" x14ac:dyDescent="0.2">
      <c r="A42" s="4">
        <f>IFERROR(VLOOKUP(B42,'[1]DADOS (OCULTAR)'!$Q$3:$S$136,3,0),"")</f>
        <v>9767633000870</v>
      </c>
      <c r="B42" s="5" t="s">
        <v>9</v>
      </c>
      <c r="C42" s="6">
        <v>9863853000121</v>
      </c>
      <c r="D42" s="7" t="s">
        <v>166</v>
      </c>
      <c r="E42" s="8" t="s">
        <v>167</v>
      </c>
      <c r="F42" s="9">
        <v>45292</v>
      </c>
      <c r="G42" s="9">
        <v>46022</v>
      </c>
      <c r="H42" s="12">
        <v>57551.75</v>
      </c>
      <c r="I42" s="11" t="s">
        <v>168</v>
      </c>
      <c r="V42" s="15" t="s">
        <v>169</v>
      </c>
    </row>
    <row r="43" spans="1:22" s="13" customFormat="1" ht="20.25" customHeight="1" x14ac:dyDescent="0.2">
      <c r="A43" s="4">
        <f>IFERROR(VLOOKUP(B43,'[1]DADOS (OCULTAR)'!$Q$3:$S$136,3,0),"")</f>
        <v>9767633000870</v>
      </c>
      <c r="B43" s="5" t="s">
        <v>9</v>
      </c>
      <c r="C43" s="6">
        <v>11572781000105</v>
      </c>
      <c r="D43" s="7" t="s">
        <v>170</v>
      </c>
      <c r="E43" s="8" t="s">
        <v>171</v>
      </c>
      <c r="F43" s="9">
        <v>45076</v>
      </c>
      <c r="G43" s="9">
        <v>45442</v>
      </c>
      <c r="H43" s="12">
        <v>27291.42</v>
      </c>
      <c r="I43" s="11" t="s">
        <v>172</v>
      </c>
      <c r="V43" s="15" t="s">
        <v>173</v>
      </c>
    </row>
    <row r="44" spans="1:22" s="13" customFormat="1" ht="20.25" customHeight="1" x14ac:dyDescent="0.2">
      <c r="A44" s="4">
        <f>IFERROR(VLOOKUP(B44,'[1]DADOS (OCULTAR)'!$Q$3:$S$136,3,0),"")</f>
        <v>9767633000870</v>
      </c>
      <c r="B44" s="5" t="s">
        <v>9</v>
      </c>
      <c r="C44" s="6">
        <v>6312868000103</v>
      </c>
      <c r="D44" s="7" t="s">
        <v>174</v>
      </c>
      <c r="E44" s="8" t="s">
        <v>175</v>
      </c>
      <c r="F44" s="9">
        <v>45033</v>
      </c>
      <c r="G44" s="9">
        <v>46128</v>
      </c>
      <c r="H44" s="12">
        <v>1434.31</v>
      </c>
      <c r="I44" s="11" t="s">
        <v>176</v>
      </c>
      <c r="V44" s="15" t="s">
        <v>177</v>
      </c>
    </row>
    <row r="45" spans="1:22" s="13" customFormat="1" ht="20.25" customHeight="1" x14ac:dyDescent="0.2">
      <c r="A45" s="4">
        <f>IFERROR(VLOOKUP(B45,'[1]DADOS (OCULTAR)'!$Q$3:$S$136,3,0),"")</f>
        <v>9767633000870</v>
      </c>
      <c r="B45" s="5" t="s">
        <v>9</v>
      </c>
      <c r="C45" s="6">
        <v>34624704000157</v>
      </c>
      <c r="D45" s="7" t="s">
        <v>178</v>
      </c>
      <c r="E45" s="8" t="s">
        <v>179</v>
      </c>
      <c r="F45" s="9">
        <v>45413</v>
      </c>
      <c r="G45" s="9">
        <v>46143</v>
      </c>
      <c r="H45" s="12">
        <v>320</v>
      </c>
      <c r="I45" s="11" t="s">
        <v>180</v>
      </c>
      <c r="V45" s="15" t="s">
        <v>181</v>
      </c>
    </row>
    <row r="46" spans="1:22" s="13" customFormat="1" ht="20.25" customHeight="1" x14ac:dyDescent="0.2">
      <c r="A46" s="4">
        <f>IFERROR(VLOOKUP(B46,'[1]DADOS (OCULTAR)'!$Q$3:$S$136,3,0),"")</f>
        <v>9767633000870</v>
      </c>
      <c r="B46" s="5" t="s">
        <v>9</v>
      </c>
      <c r="C46" s="6">
        <v>9420486000191</v>
      </c>
      <c r="D46" s="7" t="s">
        <v>182</v>
      </c>
      <c r="E46" s="8" t="s">
        <v>183</v>
      </c>
      <c r="F46" s="9">
        <v>45434</v>
      </c>
      <c r="G46" s="9">
        <v>46164</v>
      </c>
      <c r="H46" s="12">
        <v>5100</v>
      </c>
      <c r="I46" s="11" t="s">
        <v>184</v>
      </c>
      <c r="V46" s="15" t="s">
        <v>185</v>
      </c>
    </row>
    <row r="47" spans="1:22" ht="20.25" customHeight="1" x14ac:dyDescent="0.2">
      <c r="A47" s="4">
        <f>IFERROR(VLOOKUP(B47,'[1]DADOS (OCULTAR)'!$Q$3:$S$136,3,0),"")</f>
        <v>9767633000870</v>
      </c>
      <c r="B47" s="5" t="s">
        <v>9</v>
      </c>
      <c r="C47" s="6">
        <v>45671533000133</v>
      </c>
      <c r="D47" s="7" t="s">
        <v>186</v>
      </c>
      <c r="E47" s="8" t="s">
        <v>187</v>
      </c>
      <c r="F47" s="9">
        <v>44621</v>
      </c>
      <c r="G47" s="9">
        <v>44986</v>
      </c>
      <c r="H47" s="12">
        <v>2233.5100000000002</v>
      </c>
      <c r="I47" s="11" t="s">
        <v>188</v>
      </c>
    </row>
    <row r="48" spans="1:22" ht="20.25" customHeight="1" x14ac:dyDescent="0.2">
      <c r="A48" s="4">
        <f>IFERROR(VLOOKUP(B48,'[1]DADOS (OCULTAR)'!$Q$3:$S$136,3,0),"")</f>
        <v>9767633000870</v>
      </c>
      <c r="B48" s="5" t="s">
        <v>9</v>
      </c>
      <c r="C48" s="6">
        <v>18204483000101</v>
      </c>
      <c r="D48" s="7" t="s">
        <v>189</v>
      </c>
      <c r="E48" s="8" t="s">
        <v>190</v>
      </c>
      <c r="F48" s="9">
        <v>45170</v>
      </c>
      <c r="G48" s="9">
        <v>45900</v>
      </c>
      <c r="H48" s="12">
        <v>2880</v>
      </c>
      <c r="I48" s="11" t="s">
        <v>191</v>
      </c>
    </row>
    <row r="49" spans="1:9" ht="20.25" customHeight="1" x14ac:dyDescent="0.2">
      <c r="A49" s="4">
        <f>IFERROR(VLOOKUP(B49,'[1]DADOS (OCULTAR)'!$Q$3:$S$136,3,0),"")</f>
        <v>9767633000870</v>
      </c>
      <c r="B49" s="5" t="s">
        <v>9</v>
      </c>
      <c r="C49" s="6">
        <v>23412408000176</v>
      </c>
      <c r="D49" s="7" t="s">
        <v>192</v>
      </c>
      <c r="E49" s="8" t="s">
        <v>151</v>
      </c>
      <c r="F49" s="9">
        <v>44944</v>
      </c>
      <c r="G49" s="9">
        <v>48231</v>
      </c>
      <c r="H49" s="12">
        <v>1132.7</v>
      </c>
      <c r="I49" s="11" t="s">
        <v>193</v>
      </c>
    </row>
    <row r="50" spans="1:9" ht="20.25" customHeight="1" x14ac:dyDescent="0.2">
      <c r="A50" s="4">
        <f>IFERROR(VLOOKUP(B50,'[1]DADOS (OCULTAR)'!$Q$3:$S$136,3,0),"")</f>
        <v>9767633000870</v>
      </c>
      <c r="B50" s="5" t="s">
        <v>9</v>
      </c>
      <c r="C50" s="6">
        <v>59105999000186</v>
      </c>
      <c r="D50" s="7" t="s">
        <v>194</v>
      </c>
      <c r="E50" s="8" t="s">
        <v>195</v>
      </c>
      <c r="F50" s="9">
        <v>44622</v>
      </c>
      <c r="G50" s="9">
        <v>45718</v>
      </c>
      <c r="H50" s="12">
        <v>198.39</v>
      </c>
      <c r="I50" s="11" t="s">
        <v>196</v>
      </c>
    </row>
    <row r="51" spans="1:9" ht="20.25" customHeight="1" x14ac:dyDescent="0.2">
      <c r="A51" s="4">
        <f>IFERROR(VLOOKUP(B51,'[1]DADOS (OCULTAR)'!$Q$3:$S$136,3,0),"")</f>
        <v>9767633000870</v>
      </c>
      <c r="B51" s="5" t="s">
        <v>9</v>
      </c>
      <c r="C51" s="6">
        <v>24380578002041</v>
      </c>
      <c r="D51" s="7" t="s">
        <v>197</v>
      </c>
      <c r="E51" s="8" t="s">
        <v>198</v>
      </c>
      <c r="F51" s="9">
        <v>44622</v>
      </c>
      <c r="G51" s="9">
        <v>46447</v>
      </c>
      <c r="H51" s="12">
        <v>3118.9</v>
      </c>
      <c r="I51" s="11" t="s">
        <v>199</v>
      </c>
    </row>
    <row r="52" spans="1:9" ht="20.25" customHeight="1" x14ac:dyDescent="0.2">
      <c r="A52" s="4">
        <f>IFERROR(VLOOKUP(B52,'[1]DADOS (OCULTAR)'!$Q$3:$S$136,3,0),"")</f>
        <v>9767633000870</v>
      </c>
      <c r="B52" s="5" t="s">
        <v>9</v>
      </c>
      <c r="C52" s="6">
        <v>24380578002041</v>
      </c>
      <c r="D52" s="7" t="s">
        <v>197</v>
      </c>
      <c r="E52" s="8" t="s">
        <v>200</v>
      </c>
      <c r="F52" s="9">
        <v>44622</v>
      </c>
      <c r="G52" s="9">
        <v>46447</v>
      </c>
      <c r="H52" s="12">
        <v>3118.9</v>
      </c>
      <c r="I52" s="11" t="s">
        <v>199</v>
      </c>
    </row>
    <row r="53" spans="1:9" ht="20.25" customHeight="1" x14ac:dyDescent="0.2">
      <c r="A53" s="4">
        <f>IFERROR(VLOOKUP(B53,'[1]DADOS (OCULTAR)'!$Q$3:$S$136,3,0),"")</f>
        <v>9767633000870</v>
      </c>
      <c r="B53" s="5" t="s">
        <v>9</v>
      </c>
      <c r="C53" s="6">
        <v>24380578002041</v>
      </c>
      <c r="D53" s="7" t="s">
        <v>197</v>
      </c>
      <c r="E53" s="8" t="s">
        <v>201</v>
      </c>
      <c r="F53" s="9">
        <v>44622</v>
      </c>
      <c r="G53" s="9">
        <v>46447</v>
      </c>
      <c r="H53" s="12">
        <v>3118.9</v>
      </c>
      <c r="I53" s="11" t="s">
        <v>199</v>
      </c>
    </row>
    <row r="54" spans="1:9" ht="20.25" customHeight="1" x14ac:dyDescent="0.2">
      <c r="A54" s="4">
        <f>IFERROR(VLOOKUP(B54,'[1]DADOS (OCULTAR)'!$Q$3:$S$136,3,0),"")</f>
        <v>9767633000870</v>
      </c>
      <c r="B54" s="5" t="s">
        <v>9</v>
      </c>
      <c r="C54" s="6">
        <v>17197385000121</v>
      </c>
      <c r="D54" s="7" t="s">
        <v>202</v>
      </c>
      <c r="E54" s="8" t="s">
        <v>203</v>
      </c>
      <c r="F54" s="9">
        <v>44776</v>
      </c>
      <c r="G54" s="9">
        <v>45140</v>
      </c>
      <c r="H54" s="12">
        <v>356.58</v>
      </c>
      <c r="I54" s="11" t="s">
        <v>204</v>
      </c>
    </row>
    <row r="55" spans="1:9" ht="20.25" customHeight="1" x14ac:dyDescent="0.2">
      <c r="A55" s="4" t="str">
        <f>IFERROR(VLOOKUP(B55,'[1]DADOS (OCULTAR)'!$Q$3:$S$136,3,0),"")</f>
        <v/>
      </c>
      <c r="B55" s="5"/>
      <c r="C55" s="6"/>
      <c r="D55" s="7"/>
      <c r="E55" s="8"/>
      <c r="F55" s="9"/>
      <c r="G55" s="9"/>
      <c r="H55" s="12"/>
      <c r="I55" s="11"/>
    </row>
    <row r="56" spans="1:9" ht="20.25" customHeight="1" x14ac:dyDescent="0.2">
      <c r="A56" s="4" t="str">
        <f>IFERROR(VLOOKUP(B56,'[1]DADOS (OCULTAR)'!$Q$3:$S$136,3,0),"")</f>
        <v/>
      </c>
      <c r="B56" s="5"/>
      <c r="C56" s="6"/>
      <c r="D56" s="7"/>
      <c r="E56" s="8"/>
      <c r="F56" s="9"/>
      <c r="G56" s="9"/>
      <c r="H56" s="12"/>
      <c r="I56" s="11"/>
    </row>
    <row r="57" spans="1:9" ht="20.25" customHeight="1" x14ac:dyDescent="0.2">
      <c r="A57" s="4">
        <f>IFERROR(VLOOKUP(B57,'[1]DADOS (OCULTAR)'!$Q$3:$S$136,3,0),"")</f>
        <v>9767633000870</v>
      </c>
      <c r="B57" s="5" t="s">
        <v>9</v>
      </c>
      <c r="C57" s="6">
        <v>60577717000122</v>
      </c>
      <c r="D57" s="7" t="s">
        <v>205</v>
      </c>
      <c r="E57" s="8" t="s">
        <v>206</v>
      </c>
      <c r="F57" s="9">
        <v>45992</v>
      </c>
      <c r="G57" s="9">
        <v>46722</v>
      </c>
      <c r="H57" s="12">
        <v>2750</v>
      </c>
      <c r="I57" s="11" t="s">
        <v>207</v>
      </c>
    </row>
    <row r="58" spans="1:9" ht="20.25" customHeight="1" x14ac:dyDescent="0.2">
      <c r="A58" s="4">
        <f>IFERROR(VLOOKUP(B58,'[1]DADOS (OCULTAR)'!$Q$3:$S$136,3,0),"")</f>
        <v>9767633000870</v>
      </c>
      <c r="B58" s="5" t="s">
        <v>9</v>
      </c>
      <c r="C58" s="6">
        <v>59652606000154</v>
      </c>
      <c r="D58" s="7" t="s">
        <v>208</v>
      </c>
      <c r="E58" s="8" t="s">
        <v>206</v>
      </c>
      <c r="F58" s="9">
        <v>45992</v>
      </c>
      <c r="G58" s="9">
        <v>46722</v>
      </c>
      <c r="H58" s="12">
        <v>17550</v>
      </c>
      <c r="I58" s="11" t="s">
        <v>209</v>
      </c>
    </row>
    <row r="59" spans="1:9" ht="20.25" customHeight="1" x14ac:dyDescent="0.2">
      <c r="A59" s="4">
        <f>IFERROR(VLOOKUP(B59,'[1]DADOS (OCULTAR)'!$Q$3:$S$136,3,0),"")</f>
        <v>9767633000870</v>
      </c>
      <c r="B59" s="5" t="s">
        <v>9</v>
      </c>
      <c r="C59" s="6">
        <v>63919050000197</v>
      </c>
      <c r="D59" s="7" t="s">
        <v>210</v>
      </c>
      <c r="E59" s="8" t="s">
        <v>206</v>
      </c>
      <c r="F59" s="9">
        <v>45995</v>
      </c>
      <c r="G59" s="9">
        <v>46725</v>
      </c>
      <c r="H59" s="12">
        <v>13950</v>
      </c>
      <c r="I59" s="11" t="s">
        <v>211</v>
      </c>
    </row>
    <row r="60" spans="1:9" ht="20.25" customHeight="1" x14ac:dyDescent="0.2">
      <c r="A60" s="4">
        <f>IFERROR(VLOOKUP(B60,'[1]DADOS (OCULTAR)'!$Q$3:$S$136,3,0),"")</f>
        <v>9767633000870</v>
      </c>
      <c r="B60" s="5" t="s">
        <v>9</v>
      </c>
      <c r="C60" s="6" t="s">
        <v>212</v>
      </c>
      <c r="D60" s="7" t="s">
        <v>213</v>
      </c>
      <c r="E60" s="8" t="s">
        <v>206</v>
      </c>
      <c r="F60" s="9">
        <v>45931</v>
      </c>
      <c r="G60" s="9">
        <v>46661</v>
      </c>
      <c r="H60" s="12">
        <v>7050</v>
      </c>
      <c r="I60" s="11" t="s">
        <v>214</v>
      </c>
    </row>
    <row r="61" spans="1:9" ht="20.25" customHeight="1" x14ac:dyDescent="0.2">
      <c r="A61" s="4">
        <f>IFERROR(VLOOKUP(B61,'[1]DADOS (OCULTAR)'!$Q$3:$S$136,3,0),"")</f>
        <v>9767633000870</v>
      </c>
      <c r="B61" s="5" t="s">
        <v>9</v>
      </c>
      <c r="C61" s="6">
        <v>58142002000103</v>
      </c>
      <c r="D61" s="7" t="s">
        <v>215</v>
      </c>
      <c r="E61" s="8" t="s">
        <v>206</v>
      </c>
      <c r="F61" s="9">
        <v>45627</v>
      </c>
      <c r="G61" s="9">
        <v>46357</v>
      </c>
      <c r="H61" s="12">
        <v>10800</v>
      </c>
      <c r="I61" s="11" t="s">
        <v>216</v>
      </c>
    </row>
    <row r="62" spans="1:9" ht="20.25" customHeight="1" x14ac:dyDescent="0.2">
      <c r="A62" s="4">
        <f>IFERROR(VLOOKUP(B62,'[1]DADOS (OCULTAR)'!$Q$3:$S$136,3,0),"")</f>
        <v>9767633000870</v>
      </c>
      <c r="B62" s="5" t="s">
        <v>9</v>
      </c>
      <c r="C62" s="6" t="s">
        <v>217</v>
      </c>
      <c r="D62" s="7" t="s">
        <v>218</v>
      </c>
      <c r="E62" s="8" t="s">
        <v>206</v>
      </c>
      <c r="F62" s="9">
        <v>46082</v>
      </c>
      <c r="G62" s="9">
        <v>46813</v>
      </c>
      <c r="H62" s="12">
        <v>1250</v>
      </c>
      <c r="I62" s="11" t="s">
        <v>219</v>
      </c>
    </row>
    <row r="63" spans="1:9" ht="20.25" customHeight="1" x14ac:dyDescent="0.2">
      <c r="A63" s="4">
        <f>IFERROR(VLOOKUP(B63,'[1]DADOS (OCULTAR)'!$Q$3:$S$136,3,0),"")</f>
        <v>9767633000870</v>
      </c>
      <c r="B63" s="5" t="s">
        <v>9</v>
      </c>
      <c r="C63" s="6">
        <v>43652788000123</v>
      </c>
      <c r="D63" s="7" t="s">
        <v>220</v>
      </c>
      <c r="E63" s="8" t="s">
        <v>206</v>
      </c>
      <c r="F63" s="9">
        <v>45139</v>
      </c>
      <c r="G63" s="9">
        <v>45505</v>
      </c>
      <c r="H63" s="12">
        <v>1250</v>
      </c>
      <c r="I63" s="11" t="s">
        <v>221</v>
      </c>
    </row>
    <row r="64" spans="1:9" ht="20.25" customHeight="1" x14ac:dyDescent="0.2">
      <c r="A64" s="4">
        <f>IFERROR(VLOOKUP(B64,'[1]DADOS (OCULTAR)'!$Q$3:$S$136,3,0),"")</f>
        <v>9767633000870</v>
      </c>
      <c r="B64" s="5" t="s">
        <v>9</v>
      </c>
      <c r="C64" s="6" t="s">
        <v>222</v>
      </c>
      <c r="D64" s="7" t="s">
        <v>223</v>
      </c>
      <c r="E64" s="8" t="s">
        <v>206</v>
      </c>
      <c r="F64" s="9">
        <v>45505</v>
      </c>
      <c r="G64" s="9">
        <v>46235</v>
      </c>
      <c r="H64" s="12">
        <v>1250</v>
      </c>
      <c r="I64" s="11" t="s">
        <v>224</v>
      </c>
    </row>
    <row r="65" spans="1:9" ht="20.25" customHeight="1" x14ac:dyDescent="0.2">
      <c r="A65" s="4">
        <f>IFERROR(VLOOKUP(B65,'[1]DADOS (OCULTAR)'!$Q$3:$S$136,3,0),"")</f>
        <v>9767633000870</v>
      </c>
      <c r="B65" s="5" t="s">
        <v>9</v>
      </c>
      <c r="C65" s="6">
        <v>64068740000142</v>
      </c>
      <c r="D65" s="7" t="s">
        <v>225</v>
      </c>
      <c r="E65" s="8" t="s">
        <v>206</v>
      </c>
      <c r="F65" s="9">
        <v>45992</v>
      </c>
      <c r="G65" s="9">
        <v>46722</v>
      </c>
      <c r="H65" s="12">
        <v>6050</v>
      </c>
      <c r="I65" s="11" t="s">
        <v>226</v>
      </c>
    </row>
    <row r="66" spans="1:9" ht="20.25" customHeight="1" x14ac:dyDescent="0.2">
      <c r="A66" s="4">
        <f>IFERROR(VLOOKUP(B66,'[1]DADOS (OCULTAR)'!$Q$3:$S$136,3,0),"")</f>
        <v>9767633000870</v>
      </c>
      <c r="B66" s="5" t="s">
        <v>9</v>
      </c>
      <c r="C66" s="6">
        <v>58277904000149</v>
      </c>
      <c r="D66" s="7" t="s">
        <v>227</v>
      </c>
      <c r="E66" s="8" t="s">
        <v>206</v>
      </c>
      <c r="F66" s="9">
        <v>45962</v>
      </c>
      <c r="G66" s="9">
        <v>46692</v>
      </c>
      <c r="H66" s="12">
        <v>1350</v>
      </c>
      <c r="I66" s="11" t="s">
        <v>228</v>
      </c>
    </row>
    <row r="67" spans="1:9" ht="20.25" customHeight="1" x14ac:dyDescent="0.2">
      <c r="A67" s="4">
        <f>IFERROR(VLOOKUP(B67,'[1]DADOS (OCULTAR)'!$Q$3:$S$136,3,0),"")</f>
        <v>9767633000870</v>
      </c>
      <c r="B67" s="5" t="s">
        <v>9</v>
      </c>
      <c r="C67" s="6">
        <v>46199773000140</v>
      </c>
      <c r="D67" s="7" t="s">
        <v>229</v>
      </c>
      <c r="E67" s="8" t="s">
        <v>206</v>
      </c>
      <c r="F67" s="9">
        <v>45352</v>
      </c>
      <c r="G67" s="9">
        <v>46082</v>
      </c>
      <c r="H67" s="12">
        <v>9000</v>
      </c>
      <c r="I67" s="11" t="s">
        <v>230</v>
      </c>
    </row>
    <row r="68" spans="1:9" ht="20.25" customHeight="1" x14ac:dyDescent="0.2">
      <c r="A68" s="4">
        <f>IFERROR(VLOOKUP(B68,'[1]DADOS (OCULTAR)'!$Q$3:$S$136,3,0),"")</f>
        <v>9767633000870</v>
      </c>
      <c r="B68" s="5" t="s">
        <v>9</v>
      </c>
      <c r="C68" s="6">
        <v>48714775000155</v>
      </c>
      <c r="D68" s="7" t="s">
        <v>231</v>
      </c>
      <c r="E68" s="8" t="s">
        <v>206</v>
      </c>
      <c r="F68" s="9">
        <v>45505</v>
      </c>
      <c r="G68" s="9">
        <v>46235</v>
      </c>
      <c r="H68" s="12">
        <v>3750</v>
      </c>
      <c r="I68" s="11" t="s">
        <v>232</v>
      </c>
    </row>
    <row r="69" spans="1:9" ht="20.25" customHeight="1" x14ac:dyDescent="0.2">
      <c r="A69" s="4">
        <f>IFERROR(VLOOKUP(B69,'[1]DADOS (OCULTAR)'!$Q$3:$S$136,3,0),"")</f>
        <v>9767633000870</v>
      </c>
      <c r="B69" s="5" t="s">
        <v>9</v>
      </c>
      <c r="C69" s="6">
        <v>38823495000121</v>
      </c>
      <c r="D69" s="7" t="s">
        <v>233</v>
      </c>
      <c r="E69" s="8" t="s">
        <v>206</v>
      </c>
      <c r="F69" s="9">
        <v>44896</v>
      </c>
      <c r="G69" s="9">
        <v>45261</v>
      </c>
      <c r="H69" s="12">
        <v>5100</v>
      </c>
      <c r="I69" s="11" t="s">
        <v>234</v>
      </c>
    </row>
    <row r="70" spans="1:9" ht="20.25" customHeight="1" x14ac:dyDescent="0.2">
      <c r="A70" s="4">
        <f>IFERROR(VLOOKUP(B70,'[1]DADOS (OCULTAR)'!$Q$3:$S$136,3,0),"")</f>
        <v>9767633000870</v>
      </c>
      <c r="B70" s="5" t="s">
        <v>9</v>
      </c>
      <c r="C70" s="6" t="s">
        <v>235</v>
      </c>
      <c r="D70" s="7" t="s">
        <v>236</v>
      </c>
      <c r="E70" s="8" t="s">
        <v>206</v>
      </c>
      <c r="F70" s="9">
        <v>45019</v>
      </c>
      <c r="G70" s="9">
        <v>45385</v>
      </c>
      <c r="H70" s="12">
        <v>5800</v>
      </c>
      <c r="I70" s="11" t="s">
        <v>237</v>
      </c>
    </row>
    <row r="71" spans="1:9" ht="20.25" customHeight="1" x14ac:dyDescent="0.2">
      <c r="A71" s="4">
        <f>IFERROR(VLOOKUP(B71,'[1]DADOS (OCULTAR)'!$Q$3:$S$136,3,0),"")</f>
        <v>9767633000870</v>
      </c>
      <c r="B71" s="5" t="s">
        <v>9</v>
      </c>
      <c r="C71" s="6">
        <v>45864268000100</v>
      </c>
      <c r="D71" s="7" t="s">
        <v>238</v>
      </c>
      <c r="E71" s="8" t="s">
        <v>206</v>
      </c>
      <c r="F71" s="9">
        <v>44928</v>
      </c>
      <c r="G71" s="9">
        <v>45293</v>
      </c>
      <c r="H71" s="12">
        <v>30350</v>
      </c>
      <c r="I71" s="11" t="s">
        <v>239</v>
      </c>
    </row>
    <row r="72" spans="1:9" ht="20.25" customHeight="1" x14ac:dyDescent="0.2">
      <c r="A72" s="4">
        <f>IFERROR(VLOOKUP(B72,'[1]DADOS (OCULTAR)'!$Q$3:$S$136,3,0),"")</f>
        <v>9767633000870</v>
      </c>
      <c r="B72" s="5" t="s">
        <v>9</v>
      </c>
      <c r="C72" s="6">
        <v>41686017000121</v>
      </c>
      <c r="D72" s="7" t="s">
        <v>240</v>
      </c>
      <c r="E72" s="8" t="s">
        <v>206</v>
      </c>
      <c r="F72" s="9">
        <v>45901</v>
      </c>
      <c r="G72" s="9">
        <v>46631</v>
      </c>
      <c r="H72" s="12">
        <v>2500</v>
      </c>
      <c r="I72" s="11" t="s">
        <v>241</v>
      </c>
    </row>
    <row r="73" spans="1:9" ht="20.25" customHeight="1" x14ac:dyDescent="0.2">
      <c r="A73" s="4">
        <f>IFERROR(VLOOKUP(B73,'[1]DADOS (OCULTAR)'!$Q$3:$S$136,3,0),"")</f>
        <v>9767633000870</v>
      </c>
      <c r="B73" s="5" t="s">
        <v>9</v>
      </c>
      <c r="C73" s="6" t="s">
        <v>242</v>
      </c>
      <c r="D73" s="7" t="s">
        <v>243</v>
      </c>
      <c r="E73" s="8" t="s">
        <v>206</v>
      </c>
      <c r="F73" s="9">
        <v>45505</v>
      </c>
      <c r="G73" s="9">
        <v>46235</v>
      </c>
      <c r="H73" s="12">
        <v>1250</v>
      </c>
      <c r="I73" s="11" t="s">
        <v>244</v>
      </c>
    </row>
    <row r="74" spans="1:9" ht="20.25" customHeight="1" x14ac:dyDescent="0.2">
      <c r="A74" s="4">
        <f>IFERROR(VLOOKUP(B74,'[1]DADOS (OCULTAR)'!$Q$3:$S$136,3,0),"")</f>
        <v>9767633000870</v>
      </c>
      <c r="B74" s="5" t="s">
        <v>9</v>
      </c>
      <c r="C74" s="6">
        <v>53137348000191</v>
      </c>
      <c r="D74" s="7" t="s">
        <v>245</v>
      </c>
      <c r="E74" s="8" t="s">
        <v>206</v>
      </c>
      <c r="F74" s="9">
        <v>45292</v>
      </c>
      <c r="G74" s="9">
        <v>45658</v>
      </c>
      <c r="H74" s="12">
        <v>11000</v>
      </c>
      <c r="I74" s="11" t="s">
        <v>246</v>
      </c>
    </row>
    <row r="75" spans="1:9" ht="20.25" customHeight="1" x14ac:dyDescent="0.2">
      <c r="A75" s="4">
        <f>IFERROR(VLOOKUP(B75,'[1]DADOS (OCULTAR)'!$Q$3:$S$136,3,0),"")</f>
        <v>9767633000870</v>
      </c>
      <c r="B75" s="5" t="s">
        <v>9</v>
      </c>
      <c r="C75" s="6">
        <v>57974200000162</v>
      </c>
      <c r="D75" s="7" t="s">
        <v>247</v>
      </c>
      <c r="E75" s="8" t="s">
        <v>206</v>
      </c>
      <c r="F75" s="9">
        <v>45839</v>
      </c>
      <c r="G75" s="9">
        <v>46569</v>
      </c>
      <c r="H75" s="12">
        <v>2500</v>
      </c>
      <c r="I75" s="11" t="s">
        <v>248</v>
      </c>
    </row>
    <row r="76" spans="1:9" ht="20.25" customHeight="1" x14ac:dyDescent="0.2">
      <c r="A76" s="4">
        <f>IFERROR(VLOOKUP(B76,'[1]DADOS (OCULTAR)'!$Q$3:$S$136,3,0),"")</f>
        <v>9767633000870</v>
      </c>
      <c r="B76" s="5" t="s">
        <v>9</v>
      </c>
      <c r="C76" s="6">
        <v>46618437000194</v>
      </c>
      <c r="D76" s="7" t="s">
        <v>249</v>
      </c>
      <c r="E76" s="8" t="s">
        <v>206</v>
      </c>
      <c r="F76" s="9">
        <v>44713</v>
      </c>
      <c r="G76" s="9">
        <v>45078</v>
      </c>
      <c r="H76" s="12">
        <v>19150</v>
      </c>
      <c r="I76" s="11" t="s">
        <v>250</v>
      </c>
    </row>
    <row r="77" spans="1:9" ht="20.25" customHeight="1" x14ac:dyDescent="0.2">
      <c r="A77" s="4">
        <f>IFERROR(VLOOKUP(B77,'[1]DADOS (OCULTAR)'!$Q$3:$S$136,3,0),"")</f>
        <v>9767633000870</v>
      </c>
      <c r="B77" s="5" t="s">
        <v>9</v>
      </c>
      <c r="C77" s="6">
        <v>63137125000188</v>
      </c>
      <c r="D77" s="7" t="s">
        <v>251</v>
      </c>
      <c r="E77" s="8" t="s">
        <v>206</v>
      </c>
      <c r="F77" s="9">
        <v>45962</v>
      </c>
      <c r="G77" s="9">
        <v>46692</v>
      </c>
      <c r="H77" s="12">
        <v>19700</v>
      </c>
      <c r="I77" s="11" t="s">
        <v>252</v>
      </c>
    </row>
    <row r="78" spans="1:9" ht="20.25" customHeight="1" x14ac:dyDescent="0.2">
      <c r="A78" s="4">
        <f>IFERROR(VLOOKUP(B78,'[1]DADOS (OCULTAR)'!$Q$3:$S$136,3,0),"")</f>
        <v>9767633000870</v>
      </c>
      <c r="B78" s="5" t="s">
        <v>9</v>
      </c>
      <c r="C78" s="6">
        <v>53277390000108</v>
      </c>
      <c r="D78" s="7" t="s">
        <v>253</v>
      </c>
      <c r="E78" s="8" t="s">
        <v>206</v>
      </c>
      <c r="F78" s="9">
        <v>45748</v>
      </c>
      <c r="G78" s="9">
        <v>46478</v>
      </c>
      <c r="H78" s="12">
        <v>4400</v>
      </c>
      <c r="I78" s="11" t="s">
        <v>254</v>
      </c>
    </row>
    <row r="79" spans="1:9" ht="20.25" customHeight="1" x14ac:dyDescent="0.2">
      <c r="A79" s="4">
        <f>IFERROR(VLOOKUP(B79,'[1]DADOS (OCULTAR)'!$Q$3:$S$136,3,0),"")</f>
        <v>9767633000870</v>
      </c>
      <c r="B79" s="5" t="s">
        <v>9</v>
      </c>
      <c r="C79" s="6">
        <v>48594099000123</v>
      </c>
      <c r="D79" s="7" t="s">
        <v>255</v>
      </c>
      <c r="E79" s="8" t="s">
        <v>206</v>
      </c>
      <c r="F79" s="9">
        <v>44820</v>
      </c>
      <c r="G79" s="9">
        <v>45185</v>
      </c>
      <c r="H79" s="12">
        <v>4050</v>
      </c>
      <c r="I79" s="11" t="s">
        <v>256</v>
      </c>
    </row>
    <row r="80" spans="1:9" ht="20.25" customHeight="1" x14ac:dyDescent="0.2">
      <c r="A80" s="4">
        <f>IFERROR(VLOOKUP(B80,'[1]DADOS (OCULTAR)'!$Q$3:$S$136,3,0),"")</f>
        <v>9767633000870</v>
      </c>
      <c r="B80" s="5" t="s">
        <v>9</v>
      </c>
      <c r="C80" s="6">
        <v>45554568000192</v>
      </c>
      <c r="D80" s="7" t="s">
        <v>257</v>
      </c>
      <c r="E80" s="8" t="s">
        <v>206</v>
      </c>
      <c r="F80" s="9">
        <v>45017</v>
      </c>
      <c r="G80" s="9">
        <v>45383</v>
      </c>
      <c r="H80" s="12">
        <v>19600</v>
      </c>
      <c r="I80" s="11" t="s">
        <v>258</v>
      </c>
    </row>
    <row r="81" spans="1:9" ht="20.25" customHeight="1" x14ac:dyDescent="0.2">
      <c r="A81" s="4">
        <f>IFERROR(VLOOKUP(B81,'[1]DADOS (OCULTAR)'!$Q$3:$S$136,3,0),"")</f>
        <v>9767633000870</v>
      </c>
      <c r="B81" s="5" t="s">
        <v>9</v>
      </c>
      <c r="C81" s="6">
        <v>52981562000167</v>
      </c>
      <c r="D81" s="7" t="s">
        <v>259</v>
      </c>
      <c r="E81" s="8" t="s">
        <v>206</v>
      </c>
      <c r="F81" s="9">
        <v>45383</v>
      </c>
      <c r="G81" s="9">
        <v>46113</v>
      </c>
      <c r="H81" s="12">
        <v>15200</v>
      </c>
      <c r="I81" s="11" t="s">
        <v>260</v>
      </c>
    </row>
    <row r="82" spans="1:9" ht="20.25" customHeight="1" x14ac:dyDescent="0.2">
      <c r="A82" s="4">
        <f>IFERROR(VLOOKUP(B82,'[1]DADOS (OCULTAR)'!$Q$3:$S$136,3,0),"")</f>
        <v>9767633000870</v>
      </c>
      <c r="B82" s="5" t="s">
        <v>9</v>
      </c>
      <c r="C82" s="6">
        <v>52936843000106</v>
      </c>
      <c r="D82" s="7" t="s">
        <v>261</v>
      </c>
      <c r="E82" s="8" t="s">
        <v>206</v>
      </c>
      <c r="F82" s="9">
        <v>45261</v>
      </c>
      <c r="G82" s="9">
        <v>45627</v>
      </c>
      <c r="H82" s="12">
        <v>5650</v>
      </c>
      <c r="I82" s="11" t="s">
        <v>262</v>
      </c>
    </row>
    <row r="83" spans="1:9" ht="20.25" customHeight="1" x14ac:dyDescent="0.2">
      <c r="A83" s="4">
        <f>IFERROR(VLOOKUP(B83,'[1]DADOS (OCULTAR)'!$Q$3:$S$136,3,0),"")</f>
        <v>9767633000870</v>
      </c>
      <c r="B83" s="5" t="s">
        <v>9</v>
      </c>
      <c r="C83" s="6">
        <v>30466362000133</v>
      </c>
      <c r="D83" s="7" t="s">
        <v>263</v>
      </c>
      <c r="E83" s="8" t="s">
        <v>206</v>
      </c>
      <c r="F83" s="9">
        <v>44622</v>
      </c>
      <c r="G83" s="9">
        <v>44987</v>
      </c>
      <c r="H83" s="12">
        <v>2700</v>
      </c>
      <c r="I83" s="11" t="s">
        <v>264</v>
      </c>
    </row>
    <row r="84" spans="1:9" ht="20.25" customHeight="1" x14ac:dyDescent="0.2">
      <c r="A84" s="4">
        <f>IFERROR(VLOOKUP(B84,'[1]DADOS (OCULTAR)'!$Q$3:$S$136,3,0),"")</f>
        <v>9767633000870</v>
      </c>
      <c r="B84" s="5" t="s">
        <v>9</v>
      </c>
      <c r="C84" s="6">
        <v>61185192000142</v>
      </c>
      <c r="D84" s="7" t="s">
        <v>265</v>
      </c>
      <c r="E84" s="8" t="s">
        <v>206</v>
      </c>
      <c r="F84" s="9">
        <v>45814</v>
      </c>
      <c r="G84" s="9">
        <v>46544</v>
      </c>
      <c r="H84" s="12">
        <v>8150</v>
      </c>
      <c r="I84" s="11" t="s">
        <v>266</v>
      </c>
    </row>
    <row r="85" spans="1:9" ht="20.25" customHeight="1" x14ac:dyDescent="0.2">
      <c r="A85" s="4">
        <f>IFERROR(VLOOKUP(B85,'[1]DADOS (OCULTAR)'!$Q$3:$S$136,3,0),"")</f>
        <v>9767633000870</v>
      </c>
      <c r="B85" s="5" t="s">
        <v>9</v>
      </c>
      <c r="C85" s="6">
        <v>55439187000116</v>
      </c>
      <c r="D85" s="7" t="s">
        <v>267</v>
      </c>
      <c r="E85" s="8" t="s">
        <v>206</v>
      </c>
      <c r="F85" s="9">
        <v>45450</v>
      </c>
      <c r="G85" s="9">
        <v>46180</v>
      </c>
      <c r="H85" s="12">
        <v>6450</v>
      </c>
      <c r="I85" s="11" t="s">
        <v>268</v>
      </c>
    </row>
    <row r="86" spans="1:9" ht="20.25" customHeight="1" x14ac:dyDescent="0.2">
      <c r="A86" s="4">
        <f>IFERROR(VLOOKUP(B86,'[1]DADOS (OCULTAR)'!$Q$3:$S$136,3,0),"")</f>
        <v>9767633000870</v>
      </c>
      <c r="B86" s="5" t="s">
        <v>9</v>
      </c>
      <c r="C86" s="6">
        <v>46290345000128</v>
      </c>
      <c r="D86" s="7" t="s">
        <v>269</v>
      </c>
      <c r="E86" s="8" t="s">
        <v>206</v>
      </c>
      <c r="F86" s="9">
        <v>44687</v>
      </c>
      <c r="G86" s="9">
        <v>45052</v>
      </c>
      <c r="H86" s="12">
        <v>16650</v>
      </c>
      <c r="I86" s="11" t="s">
        <v>270</v>
      </c>
    </row>
    <row r="87" spans="1:9" ht="20.25" customHeight="1" x14ac:dyDescent="0.2">
      <c r="A87" s="4">
        <f>IFERROR(VLOOKUP(B87,'[1]DADOS (OCULTAR)'!$Q$3:$S$136,3,0),"")</f>
        <v>9767633000870</v>
      </c>
      <c r="B87" s="5" t="s">
        <v>9</v>
      </c>
      <c r="C87" s="6">
        <v>64142293000124</v>
      </c>
      <c r="D87" s="7" t="s">
        <v>271</v>
      </c>
      <c r="E87" s="8" t="s">
        <v>206</v>
      </c>
      <c r="F87" s="9">
        <v>46010</v>
      </c>
      <c r="G87" s="9">
        <v>46740</v>
      </c>
      <c r="H87" s="12">
        <v>3700</v>
      </c>
      <c r="I87" s="11" t="s">
        <v>272</v>
      </c>
    </row>
    <row r="88" spans="1:9" ht="20.25" customHeight="1" x14ac:dyDescent="0.2">
      <c r="A88" s="4">
        <f>IFERROR(VLOOKUP(B88,'[1]DADOS (OCULTAR)'!$Q$3:$S$136,3,0),"")</f>
        <v>9767633000870</v>
      </c>
      <c r="B88" s="5" t="s">
        <v>9</v>
      </c>
      <c r="C88" s="6">
        <v>64025284000153</v>
      </c>
      <c r="D88" s="7" t="s">
        <v>273</v>
      </c>
      <c r="E88" s="8" t="s">
        <v>206</v>
      </c>
      <c r="F88" s="9">
        <v>46003</v>
      </c>
      <c r="G88" s="9">
        <v>46733</v>
      </c>
      <c r="H88" s="12">
        <v>17750</v>
      </c>
      <c r="I88" s="11" t="s">
        <v>274</v>
      </c>
    </row>
    <row r="89" spans="1:9" ht="20.25" customHeight="1" x14ac:dyDescent="0.2">
      <c r="A89" s="4">
        <f>IFERROR(VLOOKUP(B89,'[1]DADOS (OCULTAR)'!$Q$3:$S$136,3,0),"")</f>
        <v>9767633000870</v>
      </c>
      <c r="B89" s="5" t="s">
        <v>9</v>
      </c>
      <c r="C89" s="6">
        <v>48893827000106</v>
      </c>
      <c r="D89" s="7" t="s">
        <v>275</v>
      </c>
      <c r="E89" s="8" t="s">
        <v>206</v>
      </c>
      <c r="F89" s="9">
        <v>44909</v>
      </c>
      <c r="G89" s="9">
        <v>45274</v>
      </c>
      <c r="H89" s="12">
        <v>15200</v>
      </c>
      <c r="I89" s="11" t="s">
        <v>276</v>
      </c>
    </row>
    <row r="90" spans="1:9" ht="20.25" customHeight="1" x14ac:dyDescent="0.2">
      <c r="A90" s="4">
        <f>IFERROR(VLOOKUP(B90,'[1]DADOS (OCULTAR)'!$Q$3:$S$136,3,0),"")</f>
        <v>9767633000870</v>
      </c>
      <c r="B90" s="5" t="s">
        <v>9</v>
      </c>
      <c r="C90" s="6">
        <v>62922699000102</v>
      </c>
      <c r="D90" s="7" t="s">
        <v>277</v>
      </c>
      <c r="E90" s="8" t="s">
        <v>206</v>
      </c>
      <c r="F90" s="9">
        <v>45931</v>
      </c>
      <c r="G90" s="9">
        <v>46661</v>
      </c>
      <c r="H90" s="12">
        <v>2500</v>
      </c>
      <c r="I90" s="11" t="s">
        <v>278</v>
      </c>
    </row>
    <row r="91" spans="1:9" ht="20.25" customHeight="1" x14ac:dyDescent="0.2">
      <c r="A91" s="4">
        <f>IFERROR(VLOOKUP(B91,'[1]DADOS (OCULTAR)'!$Q$3:$S$136,3,0),"")</f>
        <v>9767633000870</v>
      </c>
      <c r="B91" s="5" t="s">
        <v>9</v>
      </c>
      <c r="C91" s="6">
        <v>53098058000186</v>
      </c>
      <c r="D91" s="7" t="s">
        <v>279</v>
      </c>
      <c r="E91" s="8" t="s">
        <v>206</v>
      </c>
      <c r="F91" s="9">
        <v>45261</v>
      </c>
      <c r="G91" s="9">
        <v>45627</v>
      </c>
      <c r="H91" s="12">
        <v>6900</v>
      </c>
      <c r="I91" s="11" t="s">
        <v>280</v>
      </c>
    </row>
    <row r="92" spans="1:9" ht="20.25" customHeight="1" x14ac:dyDescent="0.2">
      <c r="A92" s="4">
        <f>IFERROR(VLOOKUP(B92,'[1]DADOS (OCULTAR)'!$Q$3:$S$136,3,0),"")</f>
        <v>9767633000870</v>
      </c>
      <c r="B92" s="5" t="s">
        <v>9</v>
      </c>
      <c r="C92" s="6" t="s">
        <v>281</v>
      </c>
      <c r="D92" s="7" t="s">
        <v>282</v>
      </c>
      <c r="E92" s="8" t="s">
        <v>206</v>
      </c>
      <c r="F92" s="9">
        <v>45444</v>
      </c>
      <c r="G92" s="9">
        <v>46174</v>
      </c>
      <c r="H92" s="12">
        <v>1100</v>
      </c>
      <c r="I92" s="11" t="s">
        <v>283</v>
      </c>
    </row>
    <row r="93" spans="1:9" ht="20.25" customHeight="1" x14ac:dyDescent="0.2">
      <c r="A93" s="4">
        <f>IFERROR(VLOOKUP(B93,'[1]DADOS (OCULTAR)'!$Q$3:$S$136,3,0),"")</f>
        <v>9767633000870</v>
      </c>
      <c r="B93" s="5" t="s">
        <v>9</v>
      </c>
      <c r="C93" s="6" t="s">
        <v>284</v>
      </c>
      <c r="D93" s="7" t="s">
        <v>285</v>
      </c>
      <c r="E93" s="8" t="s">
        <v>206</v>
      </c>
      <c r="F93" s="9">
        <v>46023</v>
      </c>
      <c r="G93" s="9">
        <v>46753</v>
      </c>
      <c r="H93" s="12">
        <v>1100</v>
      </c>
      <c r="I93" s="11" t="s">
        <v>286</v>
      </c>
    </row>
    <row r="94" spans="1:9" ht="20.25" customHeight="1" x14ac:dyDescent="0.2">
      <c r="A94" s="4">
        <f>IFERROR(VLOOKUP(B94,'[1]DADOS (OCULTAR)'!$Q$3:$S$136,3,0),"")</f>
        <v>9767633000870</v>
      </c>
      <c r="B94" s="5" t="s">
        <v>9</v>
      </c>
      <c r="C94" s="6">
        <v>53505900000157</v>
      </c>
      <c r="D94" s="7" t="s">
        <v>287</v>
      </c>
      <c r="E94" s="8" t="s">
        <v>206</v>
      </c>
      <c r="F94" s="9">
        <v>45627</v>
      </c>
      <c r="G94" s="9">
        <v>46357</v>
      </c>
      <c r="H94" s="12">
        <v>17200</v>
      </c>
      <c r="I94" s="11" t="s">
        <v>288</v>
      </c>
    </row>
    <row r="95" spans="1:9" ht="20.25" customHeight="1" x14ac:dyDescent="0.2">
      <c r="A95" s="4">
        <f>IFERROR(VLOOKUP(B95,'[1]DADOS (OCULTAR)'!$Q$3:$S$136,3,0),"")</f>
        <v>9767633000870</v>
      </c>
      <c r="B95" s="5" t="s">
        <v>9</v>
      </c>
      <c r="C95" s="6">
        <v>48817601000118</v>
      </c>
      <c r="D95" s="7" t="s">
        <v>289</v>
      </c>
      <c r="E95" s="8" t="s">
        <v>206</v>
      </c>
      <c r="F95" s="9">
        <v>45352</v>
      </c>
      <c r="G95" s="9">
        <v>46082</v>
      </c>
      <c r="H95" s="12">
        <v>14750</v>
      </c>
      <c r="I95" s="11" t="s">
        <v>290</v>
      </c>
    </row>
    <row r="96" spans="1:9" ht="20.25" customHeight="1" x14ac:dyDescent="0.2">
      <c r="A96" s="4">
        <f>IFERROR(VLOOKUP(B96,'[1]DADOS (OCULTAR)'!$Q$3:$S$136,3,0),"")</f>
        <v>9767633000870</v>
      </c>
      <c r="B96" s="5" t="s">
        <v>9</v>
      </c>
      <c r="C96" s="6">
        <v>52355127000127</v>
      </c>
      <c r="D96" s="7" t="s">
        <v>291</v>
      </c>
      <c r="E96" s="8" t="s">
        <v>206</v>
      </c>
      <c r="F96" s="9">
        <v>45383</v>
      </c>
      <c r="G96" s="9">
        <v>46113</v>
      </c>
      <c r="H96" s="12">
        <v>8750</v>
      </c>
      <c r="I96" s="11" t="s">
        <v>292</v>
      </c>
    </row>
    <row r="97" spans="1:9" ht="20.25" customHeight="1" x14ac:dyDescent="0.2">
      <c r="A97" s="4">
        <f>IFERROR(VLOOKUP(B97,'[1]DADOS (OCULTAR)'!$Q$3:$S$136,3,0),"")</f>
        <v>9767633000870</v>
      </c>
      <c r="B97" s="5" t="s">
        <v>9</v>
      </c>
      <c r="C97" s="6">
        <v>53969908000174</v>
      </c>
      <c r="D97" s="7" t="s">
        <v>293</v>
      </c>
      <c r="E97" s="8" t="s">
        <v>206</v>
      </c>
      <c r="F97" s="9">
        <v>45536</v>
      </c>
      <c r="G97" s="9">
        <v>46266</v>
      </c>
      <c r="H97" s="12">
        <v>1906</v>
      </c>
      <c r="I97" s="11" t="s">
        <v>294</v>
      </c>
    </row>
    <row r="98" spans="1:9" ht="20.25" customHeight="1" x14ac:dyDescent="0.2">
      <c r="A98" s="4">
        <f>IFERROR(VLOOKUP(B98,'[1]DADOS (OCULTAR)'!$Q$3:$S$136,3,0),"")</f>
        <v>9767633000870</v>
      </c>
      <c r="B98" s="5" t="s">
        <v>9</v>
      </c>
      <c r="C98" s="6">
        <v>51432477000187</v>
      </c>
      <c r="D98" s="7" t="s">
        <v>295</v>
      </c>
      <c r="E98" s="8" t="s">
        <v>206</v>
      </c>
      <c r="F98" s="9">
        <v>45992</v>
      </c>
      <c r="G98" s="9">
        <v>46722</v>
      </c>
      <c r="H98" s="12">
        <v>5650</v>
      </c>
      <c r="I98" s="11" t="s">
        <v>296</v>
      </c>
    </row>
    <row r="99" spans="1:9" ht="20.25" customHeight="1" x14ac:dyDescent="0.2">
      <c r="A99" s="4">
        <f>IFERROR(VLOOKUP(B99,'[1]DADOS (OCULTAR)'!$Q$3:$S$136,3,0),"")</f>
        <v>9767633000870</v>
      </c>
      <c r="B99" s="5" t="s">
        <v>9</v>
      </c>
      <c r="C99" s="6">
        <v>47200199000165</v>
      </c>
      <c r="D99" s="7" t="s">
        <v>297</v>
      </c>
      <c r="E99" s="8" t="s">
        <v>206</v>
      </c>
      <c r="F99" s="9">
        <v>45778</v>
      </c>
      <c r="G99" s="9">
        <v>46508</v>
      </c>
      <c r="H99" s="12">
        <v>49150</v>
      </c>
      <c r="I99" s="11" t="s">
        <v>298</v>
      </c>
    </row>
    <row r="100" spans="1:9" ht="20.25" customHeight="1" x14ac:dyDescent="0.2">
      <c r="A100" s="4">
        <f>IFERROR(VLOOKUP(B100,'[1]DADOS (OCULTAR)'!$Q$3:$S$136,3,0),"")</f>
        <v>9767633000870</v>
      </c>
      <c r="B100" s="5" t="s">
        <v>9</v>
      </c>
      <c r="C100" s="6" t="s">
        <v>299</v>
      </c>
      <c r="D100" s="7" t="s">
        <v>300</v>
      </c>
      <c r="E100" s="8" t="s">
        <v>206</v>
      </c>
      <c r="F100" s="9">
        <v>44622</v>
      </c>
      <c r="G100" s="9">
        <v>44987</v>
      </c>
      <c r="H100" s="12">
        <v>3850</v>
      </c>
      <c r="I100" s="11" t="s">
        <v>301</v>
      </c>
    </row>
    <row r="101" spans="1:9" ht="20.25" customHeight="1" x14ac:dyDescent="0.2">
      <c r="A101" s="4">
        <f>IFERROR(VLOOKUP(B101,'[1]DADOS (OCULTAR)'!$Q$3:$S$136,3,0),"")</f>
        <v>9767633000870</v>
      </c>
      <c r="B101" s="5" t="s">
        <v>9</v>
      </c>
      <c r="C101" s="6">
        <v>46560147000137</v>
      </c>
      <c r="D101" s="7" t="s">
        <v>302</v>
      </c>
      <c r="E101" s="8" t="s">
        <v>206</v>
      </c>
      <c r="F101" s="9">
        <v>44743</v>
      </c>
      <c r="G101" s="9">
        <v>45108</v>
      </c>
      <c r="H101" s="12">
        <v>5000</v>
      </c>
      <c r="I101" s="11" t="s">
        <v>303</v>
      </c>
    </row>
    <row r="102" spans="1:9" ht="20.25" customHeight="1" x14ac:dyDescent="0.2">
      <c r="A102" s="4">
        <f>IFERROR(VLOOKUP(B102,'[1]DADOS (OCULTAR)'!$Q$3:$S$136,3,0),"")</f>
        <v>9767633000870</v>
      </c>
      <c r="B102" s="5" t="s">
        <v>9</v>
      </c>
      <c r="C102" s="6">
        <v>42830239000139</v>
      </c>
      <c r="D102" s="7" t="s">
        <v>304</v>
      </c>
      <c r="E102" s="8" t="s">
        <v>206</v>
      </c>
      <c r="F102" s="9">
        <v>45444</v>
      </c>
      <c r="G102" s="9">
        <v>46174</v>
      </c>
      <c r="H102" s="12">
        <v>10750</v>
      </c>
      <c r="I102" s="11" t="s">
        <v>305</v>
      </c>
    </row>
    <row r="103" spans="1:9" ht="20.25" customHeight="1" x14ac:dyDescent="0.2">
      <c r="A103" s="4">
        <f>IFERROR(VLOOKUP(B103,'[1]DADOS (OCULTAR)'!$Q$3:$S$136,3,0),"")</f>
        <v>9767633000870</v>
      </c>
      <c r="B103" s="5" t="s">
        <v>9</v>
      </c>
      <c r="C103" s="6">
        <v>54643990000105</v>
      </c>
      <c r="D103" s="7" t="s">
        <v>306</v>
      </c>
      <c r="E103" s="8" t="s">
        <v>206</v>
      </c>
      <c r="F103" s="9">
        <v>45444</v>
      </c>
      <c r="G103" s="9">
        <v>46174</v>
      </c>
      <c r="H103" s="12">
        <v>6250</v>
      </c>
      <c r="I103" s="11" t="s">
        <v>307</v>
      </c>
    </row>
    <row r="104" spans="1:9" ht="20.25" customHeight="1" x14ac:dyDescent="0.2">
      <c r="A104" s="4">
        <f>IFERROR(VLOOKUP(B104,'[1]DADOS (OCULTAR)'!$Q$3:$S$136,3,0),"")</f>
        <v>9767633000870</v>
      </c>
      <c r="B104" s="5" t="s">
        <v>9</v>
      </c>
      <c r="C104" s="6" t="s">
        <v>308</v>
      </c>
      <c r="D104" s="7" t="s">
        <v>309</v>
      </c>
      <c r="E104" s="8" t="s">
        <v>206</v>
      </c>
      <c r="F104" s="9">
        <v>44958</v>
      </c>
      <c r="G104" s="9">
        <v>45323</v>
      </c>
      <c r="H104" s="12">
        <v>1100</v>
      </c>
      <c r="I104" s="11" t="s">
        <v>310</v>
      </c>
    </row>
    <row r="105" spans="1:9" ht="20.25" customHeight="1" x14ac:dyDescent="0.2">
      <c r="A105" s="4">
        <f>IFERROR(VLOOKUP(B105,'[1]DADOS (OCULTAR)'!$Q$3:$S$136,3,0),"")</f>
        <v>9767633000870</v>
      </c>
      <c r="B105" s="5" t="s">
        <v>9</v>
      </c>
      <c r="C105" s="6">
        <v>50868214000152</v>
      </c>
      <c r="D105" s="7" t="s">
        <v>311</v>
      </c>
      <c r="E105" s="8" t="s">
        <v>206</v>
      </c>
      <c r="F105" s="9">
        <v>45108</v>
      </c>
      <c r="G105" s="9">
        <v>45474</v>
      </c>
      <c r="H105" s="12">
        <v>1350</v>
      </c>
      <c r="I105" s="11" t="s">
        <v>312</v>
      </c>
    </row>
    <row r="106" spans="1:9" ht="20.25" customHeight="1" x14ac:dyDescent="0.2">
      <c r="A106" s="4">
        <f>IFERROR(VLOOKUP(B106,'[1]DADOS (OCULTAR)'!$Q$3:$S$136,3,0),"")</f>
        <v>9767633000870</v>
      </c>
      <c r="B106" s="5" t="s">
        <v>9</v>
      </c>
      <c r="C106" s="6">
        <v>34336252000108</v>
      </c>
      <c r="D106" s="7" t="s">
        <v>313</v>
      </c>
      <c r="E106" s="8" t="s">
        <v>206</v>
      </c>
      <c r="F106" s="9">
        <v>44622</v>
      </c>
      <c r="G106" s="9">
        <v>44987</v>
      </c>
      <c r="H106" s="12">
        <v>2500</v>
      </c>
      <c r="I106" s="11" t="s">
        <v>314</v>
      </c>
    </row>
    <row r="107" spans="1:9" ht="20.25" customHeight="1" x14ac:dyDescent="0.2">
      <c r="A107" s="4">
        <f>IFERROR(VLOOKUP(B107,'[1]DADOS (OCULTAR)'!$Q$3:$S$136,3,0),"")</f>
        <v>9767633000870</v>
      </c>
      <c r="B107" s="5" t="s">
        <v>9</v>
      </c>
      <c r="C107" s="6" t="s">
        <v>315</v>
      </c>
      <c r="D107" s="7" t="s">
        <v>316</v>
      </c>
      <c r="E107" s="8" t="s">
        <v>206</v>
      </c>
      <c r="F107" s="9">
        <v>45835</v>
      </c>
      <c r="G107" s="9">
        <v>46565</v>
      </c>
      <c r="H107" s="12">
        <v>2500</v>
      </c>
      <c r="I107" s="11" t="s">
        <v>317</v>
      </c>
    </row>
    <row r="108" spans="1:9" ht="20.25" customHeight="1" x14ac:dyDescent="0.2">
      <c r="A108" s="4">
        <f>IFERROR(VLOOKUP(B108,'[1]DADOS (OCULTAR)'!$Q$3:$S$136,3,0),"")</f>
        <v>9767633000870</v>
      </c>
      <c r="B108" s="5" t="s">
        <v>9</v>
      </c>
      <c r="C108" s="6">
        <v>55973758000106</v>
      </c>
      <c r="D108" s="7" t="s">
        <v>318</v>
      </c>
      <c r="E108" s="8" t="s">
        <v>206</v>
      </c>
      <c r="F108" s="9">
        <v>45597</v>
      </c>
      <c r="G108" s="9">
        <v>46327</v>
      </c>
      <c r="H108" s="12">
        <v>21400</v>
      </c>
      <c r="I108" s="11" t="s">
        <v>319</v>
      </c>
    </row>
    <row r="109" spans="1:9" ht="20.25" customHeight="1" x14ac:dyDescent="0.2">
      <c r="A109" s="4">
        <f>IFERROR(VLOOKUP(B109,'[1]DADOS (OCULTAR)'!$Q$3:$S$136,3,0),"")</f>
        <v>9767633000870</v>
      </c>
      <c r="B109" s="5" t="s">
        <v>9</v>
      </c>
      <c r="C109" s="6">
        <v>52456698000158</v>
      </c>
      <c r="D109" s="7" t="s">
        <v>320</v>
      </c>
      <c r="E109" s="8" t="s">
        <v>206</v>
      </c>
      <c r="F109" s="9">
        <v>45383</v>
      </c>
      <c r="G109" s="9">
        <v>46113</v>
      </c>
      <c r="H109" s="12">
        <v>2200</v>
      </c>
      <c r="I109" s="11" t="s">
        <v>321</v>
      </c>
    </row>
    <row r="110" spans="1:9" ht="20.25" customHeight="1" x14ac:dyDescent="0.2">
      <c r="A110" s="4">
        <f>IFERROR(VLOOKUP(B110,'[1]DADOS (OCULTAR)'!$Q$3:$S$136,3,0),"")</f>
        <v>9767633000870</v>
      </c>
      <c r="B110" s="5" t="s">
        <v>9</v>
      </c>
      <c r="C110" s="6">
        <v>53138022000189</v>
      </c>
      <c r="D110" s="7" t="s">
        <v>322</v>
      </c>
      <c r="E110" s="8" t="s">
        <v>206</v>
      </c>
      <c r="F110" s="9">
        <v>45444</v>
      </c>
      <c r="G110" s="9">
        <v>46174</v>
      </c>
      <c r="H110" s="12">
        <v>3750</v>
      </c>
      <c r="I110" s="11" t="s">
        <v>323</v>
      </c>
    </row>
    <row r="111" spans="1:9" ht="20.25" customHeight="1" x14ac:dyDescent="0.2">
      <c r="A111" s="4">
        <f>IFERROR(VLOOKUP(B111,'[1]DADOS (OCULTAR)'!$Q$3:$S$136,3,0),"")</f>
        <v>9767633000870</v>
      </c>
      <c r="B111" s="5" t="s">
        <v>9</v>
      </c>
      <c r="C111" s="6">
        <v>40554268000190</v>
      </c>
      <c r="D111" s="7" t="s">
        <v>324</v>
      </c>
      <c r="E111" s="8" t="s">
        <v>206</v>
      </c>
      <c r="F111" s="9">
        <v>44622</v>
      </c>
      <c r="G111" s="9">
        <v>44987</v>
      </c>
      <c r="H111" s="12">
        <v>13850</v>
      </c>
      <c r="I111" s="11" t="s">
        <v>325</v>
      </c>
    </row>
    <row r="112" spans="1:9" ht="20.25" customHeight="1" x14ac:dyDescent="0.2">
      <c r="A112" s="4">
        <f>IFERROR(VLOOKUP(B112,'[1]DADOS (OCULTAR)'!$Q$3:$S$136,3,0),"")</f>
        <v>9767633000870</v>
      </c>
      <c r="B112" s="5" t="s">
        <v>9</v>
      </c>
      <c r="C112" s="6">
        <v>38082924000157</v>
      </c>
      <c r="D112" s="7" t="s">
        <v>326</v>
      </c>
      <c r="E112" s="8" t="s">
        <v>206</v>
      </c>
      <c r="F112" s="9">
        <v>45809</v>
      </c>
      <c r="G112" s="9">
        <v>46539</v>
      </c>
      <c r="H112" s="12">
        <v>8900</v>
      </c>
      <c r="I112" s="11" t="s">
        <v>327</v>
      </c>
    </row>
    <row r="113" spans="1:9" ht="20.25" customHeight="1" x14ac:dyDescent="0.2">
      <c r="A113" s="4">
        <f>IFERROR(VLOOKUP(B113,'[1]DADOS (OCULTAR)'!$Q$3:$S$136,3,0),"")</f>
        <v>9767633000870</v>
      </c>
      <c r="B113" s="5" t="s">
        <v>9</v>
      </c>
      <c r="C113" s="6">
        <v>55042513000157</v>
      </c>
      <c r="D113" s="7" t="s">
        <v>328</v>
      </c>
      <c r="E113" s="8" t="s">
        <v>206</v>
      </c>
      <c r="F113" s="9">
        <v>45420</v>
      </c>
      <c r="G113" s="9">
        <v>46150</v>
      </c>
      <c r="H113" s="12">
        <v>1250</v>
      </c>
      <c r="I113" s="11" t="s">
        <v>329</v>
      </c>
    </row>
    <row r="114" spans="1:9" ht="20.25" customHeight="1" x14ac:dyDescent="0.2">
      <c r="A114" s="4">
        <f>IFERROR(VLOOKUP(B114,'[1]DADOS (OCULTAR)'!$Q$3:$S$136,3,0),"")</f>
        <v>9767633000870</v>
      </c>
      <c r="B114" s="5" t="s">
        <v>9</v>
      </c>
      <c r="C114" s="6">
        <v>43843356000108</v>
      </c>
      <c r="D114" s="7" t="s">
        <v>330</v>
      </c>
      <c r="E114" s="8" t="s">
        <v>206</v>
      </c>
      <c r="F114" s="9">
        <v>44622</v>
      </c>
      <c r="G114" s="9">
        <v>44987</v>
      </c>
      <c r="H114" s="12">
        <v>15600</v>
      </c>
      <c r="I114" s="11" t="s">
        <v>331</v>
      </c>
    </row>
    <row r="115" spans="1:9" ht="20.25" customHeight="1" x14ac:dyDescent="0.2">
      <c r="A115" s="4">
        <f>IFERROR(VLOOKUP(B115,'[1]DADOS (OCULTAR)'!$Q$3:$S$136,3,0),"")</f>
        <v>9767633000870</v>
      </c>
      <c r="B115" s="5" t="s">
        <v>9</v>
      </c>
      <c r="C115" s="6">
        <v>40934370000110</v>
      </c>
      <c r="D115" s="7" t="s">
        <v>332</v>
      </c>
      <c r="E115" s="8" t="s">
        <v>206</v>
      </c>
      <c r="F115" s="9">
        <v>45992</v>
      </c>
      <c r="G115" s="9">
        <v>46722</v>
      </c>
      <c r="H115" s="12">
        <v>8700</v>
      </c>
      <c r="I115" s="11" t="s">
        <v>333</v>
      </c>
    </row>
    <row r="116" spans="1:9" ht="20.25" customHeight="1" x14ac:dyDescent="0.2">
      <c r="A116" s="4">
        <f>IFERROR(VLOOKUP(B116,'[1]DADOS (OCULTAR)'!$Q$3:$S$136,3,0),"")</f>
        <v>9767633000870</v>
      </c>
      <c r="B116" s="5" t="s">
        <v>9</v>
      </c>
      <c r="C116" s="6">
        <v>58040135000160</v>
      </c>
      <c r="D116" s="7" t="s">
        <v>334</v>
      </c>
      <c r="E116" s="8" t="s">
        <v>206</v>
      </c>
      <c r="F116" s="9">
        <v>45605</v>
      </c>
      <c r="G116" s="9">
        <v>46335</v>
      </c>
      <c r="H116" s="12">
        <v>3750</v>
      </c>
      <c r="I116" s="11" t="s">
        <v>335</v>
      </c>
    </row>
    <row r="117" spans="1:9" ht="20.25" customHeight="1" x14ac:dyDescent="0.2">
      <c r="A117" s="4">
        <f>IFERROR(VLOOKUP(B117,'[1]DADOS (OCULTAR)'!$Q$3:$S$136,3,0),"")</f>
        <v>9767633000870</v>
      </c>
      <c r="B117" s="5" t="s">
        <v>9</v>
      </c>
      <c r="C117" s="6">
        <v>48511136000192</v>
      </c>
      <c r="D117" s="7" t="s">
        <v>336</v>
      </c>
      <c r="E117" s="8" t="s">
        <v>206</v>
      </c>
      <c r="F117" s="9">
        <v>44866</v>
      </c>
      <c r="G117" s="9">
        <v>45231</v>
      </c>
      <c r="H117" s="12">
        <v>20200</v>
      </c>
      <c r="I117" s="11" t="s">
        <v>337</v>
      </c>
    </row>
    <row r="118" spans="1:9" ht="20.25" customHeight="1" x14ac:dyDescent="0.2">
      <c r="A118" s="4">
        <f>IFERROR(VLOOKUP(B118,'[1]DADOS (OCULTAR)'!$Q$3:$S$136,3,0),"")</f>
        <v>9767633000870</v>
      </c>
      <c r="B118" s="5" t="s">
        <v>9</v>
      </c>
      <c r="C118" s="6">
        <v>55507474000116</v>
      </c>
      <c r="D118" s="7" t="s">
        <v>338</v>
      </c>
      <c r="E118" s="8" t="s">
        <v>206</v>
      </c>
      <c r="F118" s="9">
        <v>45474</v>
      </c>
      <c r="G118" s="9">
        <v>46204</v>
      </c>
      <c r="H118" s="12">
        <v>6400</v>
      </c>
      <c r="I118" s="11" t="s">
        <v>339</v>
      </c>
    </row>
    <row r="119" spans="1:9" ht="20.25" customHeight="1" x14ac:dyDescent="0.2">
      <c r="A119" s="4">
        <f>IFERROR(VLOOKUP(B119,'[1]DADOS (OCULTAR)'!$Q$3:$S$136,3,0),"")</f>
        <v>9767633000870</v>
      </c>
      <c r="B119" s="5" t="s">
        <v>9</v>
      </c>
      <c r="C119" s="6">
        <v>61342052000130</v>
      </c>
      <c r="D119" s="7" t="s">
        <v>340</v>
      </c>
      <c r="E119" s="8" t="s">
        <v>206</v>
      </c>
      <c r="F119" s="9">
        <v>46054</v>
      </c>
      <c r="G119" s="9">
        <v>46784</v>
      </c>
      <c r="H119" s="12">
        <v>1250</v>
      </c>
      <c r="I119" s="11" t="s">
        <v>341</v>
      </c>
    </row>
    <row r="120" spans="1:9" ht="20.25" customHeight="1" x14ac:dyDescent="0.2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Elvson Roberto de Oliveira Junior</dc:creator>
  <cp:lastModifiedBy>Elvson Roberto de Oliveira Junior</cp:lastModifiedBy>
  <dcterms:created xsi:type="dcterms:W3CDTF">2026-03-25T17:07:10Z</dcterms:created>
  <dcterms:modified xsi:type="dcterms:W3CDTF">2026-03-25T17:07:23Z</dcterms:modified>
</cp:coreProperties>
</file>