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UPAE Ouricuri/02 Fevereiro/TCE/Arquivos Excel DGMMAS/"/>
    </mc:Choice>
  </mc:AlternateContent>
  <xr:revisionPtr revIDLastSave="0" documentId="8_{9BA1B47A-1A65-46F9-9F98-7D44B610C2D6}" xr6:coauthVersionLast="47" xr6:coauthVersionMax="47" xr10:uidLastSave="{00000000-0000-0000-0000-000000000000}"/>
  <bookViews>
    <workbookView xWindow="-108" yWindow="-108" windowWidth="23256" windowHeight="12456" xr2:uid="{379AD297-0907-4850-9A4A-56A5305AF4FD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<sst xmlns="http://schemas.openxmlformats.org/spreadsheetml/2006/main" count="354" uniqueCount="258">
  <si>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</si>
  <si>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</si>
  <si>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</si>
  <si>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</si>
  <si>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</si>
  <si>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</si>
  <si>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</si>
  <si>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</si>
  <si>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</si>
  <si>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UPAE OURICURI - CG Nº 002/2020</t>
  </si>
  <si>
    <t>AILA MARIA ALENCAR BARRETO ME</t>
  </si>
  <si>
    <t>CONTROLE MENSAL DE PRAGAS E VETORES URBANOS</t>
  </si>
  <si>
    <t>https://ismep.org.br/wp-content/uploads/2021/04/CONTRATO-AGROVET-X-UPA-cert.pdf</t>
  </si>
  <si>
    <t>ALIANÇA DO BRASIL SEGUROS</t>
  </si>
  <si>
    <t>SEGURO PATRIMONIAL</t>
  </si>
  <si>
    <t>https://ismep.org.br/wp-content/uploads/2025/02/UPAE-OURICURI-ALIANCA-DO-BRASIL-SEGUROS-SEGURO-PREDIAL-UPAE-OURICURI.pdf</t>
  </si>
  <si>
    <t>Objeto do contrato</t>
  </si>
  <si>
    <t xml:space="preserve">AMD SISTEMAS / BRUNO COSMO DA COSTA COMERCIO E SERVICOS </t>
  </si>
  <si>
    <t>LOCAÇÃO DE EQUIPAMENTOS DE INFORMATICA - COMPUTADOR DESKTOP</t>
  </si>
  <si>
    <t>https://ismep.org.br/wp-content/uploads/2020/08/CONTRATO-ADM-SISTEMAS.pdf</t>
  </si>
  <si>
    <t>1 - Seguros (Imóvel e veículos)</t>
  </si>
  <si>
    <t>ANTONIO EDVAN ALVES DE HOLANDA</t>
  </si>
  <si>
    <t>SERVIÇOS DE ALIMENTOS NÃO PERECIVEIS</t>
  </si>
  <si>
    <t>https://ismep.org.br/wp-content/uploads/2024/02/CONTRATO-ANTONIO-EDVAN-ALVES-DE-HOLANDA-ME.pdf</t>
  </si>
  <si>
    <t>2 - Taxas</t>
  </si>
  <si>
    <t>APS APOIO ADMINISTRATIVO LTDA</t>
  </si>
  <si>
    <t>SERVIÇOS DE APOIO ADMINISTRATIVO</t>
  </si>
  <si>
    <t>https://ismep.org.br/wp-content/uploads/2021/10/CONTRATO-APS-APOIO-x-UPAE-OURICURI.pdf</t>
  </si>
  <si>
    <t>3 - Contribuições</t>
  </si>
  <si>
    <t>AS OTORHINUS LTDA</t>
  </si>
  <si>
    <t>SERVIÇOS MÉDICOS EM OTORRINOLARINGOLOGIA</t>
  </si>
  <si>
    <t>https://ismep.org.br/wp-content/uploads/2023/01/AS-OTORHINUS.pdf</t>
  </si>
  <si>
    <t>4 - Taxa de Manutenção de Conta</t>
  </si>
  <si>
    <t>AURORA SERVIÇOS MEDICOS</t>
  </si>
  <si>
    <t>SERVIÇOS MÉDICOS</t>
  </si>
  <si>
    <t>https://ismep.org.br/wp-content/uploads/2024/03/Contrato-de-prestacao-de-servicos-da-empresa-AURORA-SERVICOS-MEDICOS-LTDA.pdf</t>
  </si>
  <si>
    <t>5 - Tarifas</t>
  </si>
  <si>
    <t xml:space="preserve">BIONEXO S A </t>
  </si>
  <si>
    <t>LICENCIAMENTO DE USO DE SOLUÇÕES DIGITAIS</t>
  </si>
  <si>
    <t>https://drive.google.com/file/d/1VF9DdDg30j7YksXMCImhijhRaSsQ9WSp/view</t>
  </si>
  <si>
    <t>6 - Telefonia Móvel</t>
  </si>
  <si>
    <t>BUNKER SEGURANÇA E VIGILÂNCIA PATRIMONIAL EIRELLI EPP</t>
  </si>
  <si>
    <t>SERVIÇOS DE VIGILÂNCIA OSTENSIVA PATRIMONIAL ARMADA</t>
  </si>
  <si>
    <t>https://ismep.org.br/wp-content/uploads/2020/06/CONTRATO-BUNKER-SEGURAN%C3%87A-UPAE.pdf</t>
  </si>
  <si>
    <t>7 - Telefonia Fixa/Internet</t>
  </si>
  <si>
    <t>CASIL CENTRO DE ASSISTÊNCIA A SAÚDE INTEGRADA E LABORATORIAL LTDA ME</t>
  </si>
  <si>
    <t>SERVIÇOS MÉDICOS DE EXAME EM ULTRASSONOGRAFIA</t>
  </si>
  <si>
    <t>https://ismep.org.br/wp-content/uploads/2020/11/CONTRATO-CDI.pdf</t>
  </si>
  <si>
    <t>8 - Água</t>
  </si>
  <si>
    <t>CENTRO MEDICO ESPECIALIZADO WLATER HOGENYS FURTADO LTDA ME</t>
  </si>
  <si>
    <t>CONSULTAS MÉDICAS EM UROLOGIA</t>
  </si>
  <si>
    <t>https://ismep.org.br/wp-content/uploads/2021/12/CONTRATO-CENTRO-MEDICO-ESPECIALIZADO-WALTER-HOGENYS-FURTADO-LTDA-ME-X-UPA-E-OURICURI_compressed.pdf</t>
  </si>
  <si>
    <t>9 - Energia Elétrica</t>
  </si>
  <si>
    <t xml:space="preserve">CICLOMED  SERVIÇOS MÉDICOS </t>
  </si>
  <si>
    <t>https://ismep.org.br/wp-content/uploads/2024/03/CONTRATO-CICLOMED-SERVICOS-MEDICOS-HOSPITALARES-LTDA-ME.pdf</t>
  </si>
  <si>
    <t>10 - Locação de Máquinas e Equipamentos (Pessoa Jurídica)</t>
  </si>
  <si>
    <t>CLIMED LUZ LTDA</t>
  </si>
  <si>
    <t>SERVIÇOS MÉDICOS DE CONSULTAS EM GASTROENTEROLOGIA E EXAMES DE ENDOSCOPIA</t>
  </si>
  <si>
    <t>https://ismep.org.br/wp-content/uploads/2022/06/CONTRATO-CLIMED-LUZ-LTDA-ME-X-UPA-E-OURICURI.pdf</t>
  </si>
  <si>
    <t>11 - Locação de Equipamentos Médico-Hospitalares(Pessoa Jurídica)</t>
  </si>
  <si>
    <t>CLÍNICA ANGIOART LTDA ME</t>
  </si>
  <si>
    <t>SERVIÇOS MÉDICOS EM ANGIOLOGIA</t>
  </si>
  <si>
    <t>https://drive.google.com/file/d/1lfC9eMCWinna39h1xjuGDSEKuFhTau04/view</t>
  </si>
  <si>
    <t>12 - Locação de Veículos Automotores (Pessoa Jurídica) (Exceto Ambulância)</t>
  </si>
  <si>
    <t>CLÍNICA DE SAÚDE SANTA LUZIA LTDA ME</t>
  </si>
  <si>
    <t>https://ismep.org.br/wp-content/uploads/2024/08/CONTRATO-CLINICA-DE-SAUDE-SANTA-LUZIA-LTDA-ME.pdf</t>
  </si>
  <si>
    <t>13 - Serviço Gráficos, de Encadernação e de Emolduração</t>
  </si>
  <si>
    <t>CLINICA IMAGEM MEDICAL CENTER EIRELI ME</t>
  </si>
  <si>
    <t>SERVIÇOS MÉDICOS EM CONSULTAS EM ENDOCRINOLOGIA</t>
  </si>
  <si>
    <t>https://ismep.org.br/wp-content/uploads/2022/04/CONTRATO-CLINICA-IMAGEM-MEDICAL-CENTER-EIRELI-ME-X-UPA-E-OURICURI.pdf</t>
  </si>
  <si>
    <t>14 - Serviços Judiciais e Cartoriais</t>
  </si>
  <si>
    <t>CLINICA MEDICA DO ARARIPE LTDA EPP</t>
  </si>
  <si>
    <t>SERVIÇOS MÉDICOS EM CONSULTAS EM GATROENTEROLOGIA</t>
  </si>
  <si>
    <t>https://ismep.org.br/wp-content/uploads/2020/07/contrato-CL%C3%8DNICA-M%C3%89DICA-DO-ARARIPE.pdf</t>
  </si>
  <si>
    <t>15 - Outras Despesas Gerais (Pessoa Juridica)</t>
  </si>
  <si>
    <t>CLINICA MEDICA HOLANDA FIGUEIREDO LTDA</t>
  </si>
  <si>
    <t>https://ismep.org.br/wp-content/uploads/2024/02/CONTRATO-CLINICA-MEDICA-HOLANDA-FIGUEIREDO-LTDA-ME.pdf</t>
  </si>
  <si>
    <t>16 - Médicos</t>
  </si>
  <si>
    <t>CLÍNICA MÉDICA IPC EIRELI</t>
  </si>
  <si>
    <t>CONSULTAS MÉDICAS EM DERMATOLOGIA</t>
  </si>
  <si>
    <t>https://ismep.org.br/wp-content/uploads/2022/01/CONTRATO-CLINICA-MEDICA-IPC-EIRELI-X-UPA-E-OURICURI.pdf</t>
  </si>
  <si>
    <t>17 - Outros profissionais de saúde</t>
  </si>
  <si>
    <t>SERVIÇOS MÉDICOS DE CONSULTA EM DERMATOLOGIA</t>
  </si>
  <si>
    <t>18 - Laboratório</t>
  </si>
  <si>
    <t>CLÍNICA MÉDICA KESIA LTDA ME</t>
  </si>
  <si>
    <t>SERVIÇOS MÉDICOS DE CONSULTAS EM GINECOLOGIA E EXAMES</t>
  </si>
  <si>
    <t>https://ismep.org.br/wp-content/uploads/2022/02/CONTRATO-CLINICA-MEDICA-KESIA-LTDA-ME-X-UPA-E-OURICURI.pdf</t>
  </si>
  <si>
    <t>19 - Alimentação/Dietas</t>
  </si>
  <si>
    <t xml:space="preserve">CLINICA MEDICA PERBOYRE DIOGENES </t>
  </si>
  <si>
    <t>https://ismep.org.br/wp-content/uploads/2024/02/CONTRATO-CLINICA-MEDICA-PERBOYRE-DIOGENES.pdf</t>
  </si>
  <si>
    <t>20 - Locação de Ambulâncias</t>
  </si>
  <si>
    <t>CLÍNICA SAÚDE E VOCÊ LTDA</t>
  </si>
  <si>
    <t>https://ismep.org.br/wp-content/uploads/2020/07/contrato-CL%C3%8DNICA-SA%C3%9ADE-E-VOC%C3%8A.pdf</t>
  </si>
  <si>
    <t>21 - Outras Pessoas Jurídicas</t>
  </si>
  <si>
    <t>CONSULTORIOS INTEGRADOS ALENCAR E ONOFRE LTDA</t>
  </si>
  <si>
    <t>CONSULTAS EM PSIQUIATRIA</t>
  </si>
  <si>
    <t>https://ismep.org.br/wp-content/uploads/2022/08/CONTRATO-CONSULTORIOS-INTEGRADOS-ALENCAR-ONOFRE-LTDA-ME-X-UPA-E-OURICURI.pdf</t>
  </si>
  <si>
    <t>22 - Médicos</t>
  </si>
  <si>
    <t>SERVIÇOS MÉDICOS DE CONSULTAS EM ALERGOLOGIA</t>
  </si>
  <si>
    <t>https://ismep.org.br/wp-content/uploads/2022/07/CONTRATO-CONSULTORIOS-INTEGRADOS-ALENCAR-ONOFRE-LTDA-ME-X-UPA-E-OURICURI_compressed.pdf</t>
  </si>
  <si>
    <t>23 - Outros profissionais de saúde</t>
  </si>
  <si>
    <t>CTI AMBIENTAL - COLETA, TRANSPORTE E INCINERAÇÃO LTDA</t>
  </si>
  <si>
    <t>SERVIÇOS DE COLETA, TRANSPORTE, TRATAMENTO E DESTINAÇÃO FINAL DE RESÍDUOS DO SERVIÇO DE SAÚDE</t>
  </si>
  <si>
    <t>https://ismep.org.br/wp-content/uploads/2024/11/CONTRATO-CTI-AMBIENTAL-COLETA-TRANSPORTE-E-INCINERACAO-LTDA-ME.pdf</t>
  </si>
  <si>
    <t>24 - Pessoa Jurídica</t>
  </si>
  <si>
    <t>D. A. G. RODRIGUES SERVIÇOS MÉDICOS EIRELI ME</t>
  </si>
  <si>
    <t>CONSULTAS MÉDICAS EM ENDOCRINOLOGIA</t>
  </si>
  <si>
    <t>https://ismep.org.br/wp-content/uploads/2021/08/CONTRATO-DRa-DEICE-APARECIDA-GOMES-RODRIGUES-X-UPAE-OURICURI_compressed-1.pdf</t>
  </si>
  <si>
    <t>25 - Cooperativas</t>
  </si>
  <si>
    <t>DANILO BRANDÃO REGIS LTDA</t>
  </si>
  <si>
    <t>SERVIÇOS MÉDICOS EM UROLOGIA</t>
  </si>
  <si>
    <t>https://ismep.org.br/wp-content/uploads/2022/03/CONTRATO-DANILO-LUIZ-BRANDAO-x-UPAE-OURICURI.pdf</t>
  </si>
  <si>
    <t>26 - Lavanderia</t>
  </si>
  <si>
    <t>DIAGNOSTICO LABORATORIAL ALVES LANDIM LTDA EPP</t>
  </si>
  <si>
    <t>SERVIÇOS LABORATORIAIS</t>
  </si>
  <si>
    <t>https://ismep.org.br/wp-content/uploads/2020/07/contrato-Diagn%C3%B3stico-laboratorial.pdf</t>
  </si>
  <si>
    <t>27 - Serviços de Cozinha e Copeira</t>
  </si>
  <si>
    <t>ENDOCARDIO LTDA</t>
  </si>
  <si>
    <t>SERVIÇOS MÉDICOS EM CARDIOLOGIA</t>
  </si>
  <si>
    <t>https://ismep.org.br/wp-content/uploads/2025/04/CONTRATO-DE-PRESTACAO-SERVICOS-ENDOCARDIO-LTDA.pdf</t>
  </si>
  <si>
    <t>28 - Outros</t>
  </si>
  <si>
    <t>F B DE MIRANDA LYRA SAUDE EIRELI</t>
  </si>
  <si>
    <t>SERVIÇOS MÉDICOS EM CLINICA VASCULAR</t>
  </si>
  <si>
    <t>https://ismep.org.br/wp-content/uploads/2020/08/contrato-FRANCISCO-BRENO.pdf</t>
  </si>
  <si>
    <t>29 - Coleta de Lixo Hospitalar</t>
  </si>
  <si>
    <t>FABIO GONDIM PSIQUIATRA LTDA</t>
  </si>
  <si>
    <t>SERVIÇOS MÉDICOS EM PSIQUIATRIA</t>
  </si>
  <si>
    <t>https://ismep.org.br/wp-content/uploads/2023/05/CONTRATO-FABIO-GONDIM-PSIQUIATRA-LTDA.pdf</t>
  </si>
  <si>
    <t>30 - Manutenção/Aluguel/Uso de Sistemas ou Softwares</t>
  </si>
  <si>
    <t>FONO &amp; SAÚDE LTDA</t>
  </si>
  <si>
    <t>SERVIÇOS DE FONOAUDIOLOGIA</t>
  </si>
  <si>
    <t>https://ismep.org.br/wp-content/uploads/2023/11/CONTRATO-FONO-SAUDE-LTDA-1.pdf</t>
  </si>
  <si>
    <t>31 - Vigilância</t>
  </si>
  <si>
    <t>GILSOMAR BATISTA DE ARAUJO ME</t>
  </si>
  <si>
    <t>FORNECIMENTO DE REFEIÇÕES</t>
  </si>
  <si>
    <t>https://ismep.org.br/wp-content/uploads/2022/02/CONTRATO-GILSOMAR-BATISTA-DE-ARAUJO-ME-X-UPA-E-OURICURI.pdf</t>
  </si>
  <si>
    <t>32 - Consultorias e Treinamentos</t>
  </si>
  <si>
    <t>GT FORCE SEGURANÇA E VIGILÂNCIA LTDA</t>
  </si>
  <si>
    <t>SERVIÇO DE VIGILÂNCIA OSTENSICA PATRIONIAL ARMADA</t>
  </si>
  <si>
    <t>https://ismep.org.br/wp-content/uploads/2023/05/CONTRATO-GT-FORTE-2023-UPAE-OURICURI.pdf</t>
  </si>
  <si>
    <t>33 - Serviços Técnicos Profissionais</t>
  </si>
  <si>
    <t>GUILHERME PARENTE LINS ME</t>
  </si>
  <si>
    <t>https://ismep.org.br/wp-content/uploads/2021/10/CONTRATO-DR-GUILHERME-PARENTE-LINS-X-UPA-E-OURICURI-1_compressed.pdf</t>
  </si>
  <si>
    <t>34 - Dedetização</t>
  </si>
  <si>
    <t>H O M DA SILVA EPP</t>
  </si>
  <si>
    <t>FORNECIMENTO DE GÊNEROS ALIMENTÍCIOS</t>
  </si>
  <si>
    <t>https://ismep.org.br/wp-content/uploads/2023/01/CONTRATO-H-O-M-DA-SILVA-EPP.pdf</t>
  </si>
  <si>
    <t>35 - Limpeza</t>
  </si>
  <si>
    <t>ISABELLA INGRID LINS DE ANDRADE</t>
  </si>
  <si>
    <t>https://ismep.org.br/wp-content/uploads/2024/03/CONTRATO-ISABELLA-INGRID-L.-DE-ANDRADE-LTDA-ME.pdf</t>
  </si>
  <si>
    <t>36 - Outras Pessoas Jurídicas</t>
  </si>
  <si>
    <t>JESSICA DA COSTA DE OLIVEIRA ME</t>
  </si>
  <si>
    <t>SERVIÇOS MÉDICOS DE CONSULTAS EM ENDOCRINOLOGIA</t>
  </si>
  <si>
    <t>https://ismep.org.br/wp-content/uploads/2022/06/CONTRATO-JESSICA-DA-COSTA-DE-OLIVEIRA-ME-X-UPA-E-OURICURI.pdf</t>
  </si>
  <si>
    <t>37 - Equipamentos Médico-Hospitalar</t>
  </si>
  <si>
    <t xml:space="preserve">JOSÉ ADNALDO BEZERRA GONÇALVES </t>
  </si>
  <si>
    <t>SERVIÇOS DE PAPELARIA E GRÁFICA</t>
  </si>
  <si>
    <t>https://drive.google.com/file/d/1ENzW6IMuXiD7fp_-IhjxdF51rfCF9GWd/view</t>
  </si>
  <si>
    <t>38 - Equipamentos de Informática</t>
  </si>
  <si>
    <t>JOSÉ NÁRIO BATISTA DE ARAÚJO ME / RESTAURANTE FARINFA</t>
  </si>
  <si>
    <t>https://ismep.org.br/wp-content/uploads/2020/11/CONTRATO-ALIMENTACAO-JOSE-NARIO-BATISTA.pdf</t>
  </si>
  <si>
    <t>39 - Engenharia Clínica</t>
  </si>
  <si>
    <t>JULIANA BEZERRA ARAÚJO ME</t>
  </si>
  <si>
    <t>https://ismep.org.br/wp-content/uploads/2023/03/CONTRATO-JULIANA-BEZERRA-RESTAURANTE-SERIEMA-1.pdf</t>
  </si>
  <si>
    <t>40 - Outros</t>
  </si>
  <si>
    <t>31094690/000119</t>
  </si>
  <si>
    <t>LEONARDO COELHO BEZERRA CONSULTÓRIO ME</t>
  </si>
  <si>
    <t xml:space="preserve">SERVIÇOS MÉDICOS DE CONSULTAS EM GASTROENTEROLOGIA </t>
  </si>
  <si>
    <t>https://ismep.org.br/wp-content/uploads/2023/12/CONTRATO-LEONARDO-COELHO-BEZERRA-CONSULTORIO-ME.pdf</t>
  </si>
  <si>
    <t>41 - Reparo e Manutenção de Bens Imóveis</t>
  </si>
  <si>
    <t>LOCIO E CAPELLARO LTDA</t>
  </si>
  <si>
    <t>https://ismep.org.br/wp-content/uploads/2022/01/CONTRATO-LOCIO-CAPPELLARO-LTDA-X-UPA-E-OURICURI.pdf</t>
  </si>
  <si>
    <t>42 - Reparo e Manutenção de Veículos</t>
  </si>
  <si>
    <t>LUIZ LIMA GUIMARAES FILHO</t>
  </si>
  <si>
    <t>SERVIÇOS DE ALIMENTOS NÃO PERECIVEIS, MATERIAL DE LIMPEZA E ÁGUA MINERAL</t>
  </si>
  <si>
    <t>https://ismep.org.br/wp-content/uploads/2025/07/UPAE-CONTRATO-LUIZ-LIMA-GUIMARAES-FILHO-EPP_compressed.pdf</t>
  </si>
  <si>
    <t>43 - Reparo e Manutenção de Bens Móveis de Outras Naturezas</t>
  </si>
  <si>
    <t>MAGNES ANTONIO MOREIRA SIQUEIRA</t>
  </si>
  <si>
    <t>ENGENHARIA CLÍNICA</t>
  </si>
  <si>
    <t>https://drive.google.com/file/d/19WXkDqHTCPTlfWeZSzLP7vP_Y9KAxhth/view</t>
  </si>
  <si>
    <t>MARCOS LIMA PINHO LTDA ME</t>
  </si>
  <si>
    <t>https://ismep.org.br/wp-content/uploads/2024/08/CONTRATO-MARCOS-LIMA-PINHO-LTDA-ME.pdf</t>
  </si>
  <si>
    <t>MARIO MOREIRA DA SILVA ME</t>
  </si>
  <si>
    <t>INSTRUMENTOS DE SEGURANÇA DO TRABALHO</t>
  </si>
  <si>
    <t>https://ismep.org.br/wp-content/uploads/2023/11/CONTRATO-MARIO-MOREIRA-DA-SILVA-ME.pdf</t>
  </si>
  <si>
    <t>MED ARARIPE SERVIÇOS MÉDICOS LTDA ME</t>
  </si>
  <si>
    <t>SERVIÇOS MÉDICOS EM DERMATOLOGIA</t>
  </si>
  <si>
    <t>https://ismep.org.br/wp-content/uploads/2020/08/CONTRATO-MED-ARARIPE.pdf</t>
  </si>
  <si>
    <t>MEDCAT MEDICINA DO TRABALHO LTDA</t>
  </si>
  <si>
    <t>EXAMES DE MEDICINA DO TRABALHO ( ADMISSIONAL, PERIÓDICO, RETORNO AO TRABALHO, MUDANÇA DE FUNÇÃO E DEMISSIONAL)</t>
  </si>
  <si>
    <t>https://ismep.org.br/wp-content/uploads/2021/08/CONTRATO-MEDICAT-X-UPAE-OURICURI_compressed.pdf</t>
  </si>
  <si>
    <t>MEDIMAGEM MEDICINA ESPECIALIZADA E DIAGNOSTICO POR IMAGEM LTDA ME</t>
  </si>
  <si>
    <t>https://ismep.org.br/wp-content/uploads/2020/08/CONTRATO-MEDIMAGEM.pdf</t>
  </si>
  <si>
    <t>https://ismep.org.br/wp-content/uploads/2021/12/CONTRATO-MEDIMAGEM-MEDICINA-ESPECIALIZADA-E-DIAGNOSTICO-POR-IMAGEM-LTDA-ME-X-UPA-E-OURICURI_compressed.pdf</t>
  </si>
  <si>
    <t>MICHAEL JOHN MOREIRA SIQUEIRA SERVIÇOS TÉCNICOS ME</t>
  </si>
  <si>
    <t>SERVIÇO DE ENGENHARIA CLÍNICA</t>
  </si>
  <si>
    <t>https://ismep.org.br/wp-content/uploads/2021/02/Contrato-Michael-John-UPAE.pdf</t>
  </si>
  <si>
    <t>NYX SOLUÇÕES SERVIÇOS EM INFORMÁTICA LTDA</t>
  </si>
  <si>
    <t>CONSULTORIA ESPECIALIZADA EM BANCO DE DADOS ORACLE</t>
  </si>
  <si>
    <t>https://ismep.org.br/wp-content/uploads/2020/06/CONTRATO-NYX-SOLU%C3%87%C3%95ES-UPAE.pdf</t>
  </si>
  <si>
    <t>ODONTOCLIN &amp; CARDIOCLIN SERVIÇOS MÉDICOS DO ARARIPE LTDA ME</t>
  </si>
  <si>
    <t>https://ismep.org.br/wp-content/uploads/2020/07/contrato-ODONTOCLIN-E-CARDIOCLIN.pdf</t>
  </si>
  <si>
    <t>P. F. PINHO GOMES LTDA</t>
  </si>
  <si>
    <t>https://ismep.org.br/wp-content/uploads/2020/06/CONTRATO-PH-CONTABILIDADE-UPAE.pdf</t>
  </si>
  <si>
    <t>PEDRO ARTHUR PARENTE DE ALENCAR</t>
  </si>
  <si>
    <t>https://ismep.org.br/wp-content/uploads/2024/03/CONTRATO-PEDRO-ARTHUR-PARENTE-DE-ALENCAR-ME.pdf</t>
  </si>
  <si>
    <t>PH CONTABILIDADE SOCIEDADE SIMPLES LTDA</t>
  </si>
  <si>
    <t>SERVIÇOS ESPECIALIZADOS NA ÁREA CONTÁBIL E ÁREA FISCAL PARA UPAE</t>
  </si>
  <si>
    <t>PIXEON MEDICAL SYSTEMS S A COMERCIO E DESENVOLVIMENTO DE SOFTWARE</t>
  </si>
  <si>
    <t>SUPORTE TÉCNICO E MANUTENÇÃO DE SISTEMA DE GESTÃO EM SAÚDE</t>
  </si>
  <si>
    <t>https://drive.google.com/file/d/1FAtG0Py2eK3kgCJKSF46TX2XPUBLtbN_/view</t>
  </si>
  <si>
    <t>PORTELA LEAL SERVICOS MEDICOS LTDA</t>
  </si>
  <si>
    <t>CONSULTAS EM CARDIOLOGIA E EXAMES DE ECOCARDIOGRAMA</t>
  </si>
  <si>
    <t>https://ismep.org.br/wp-content/uploads/2022/03/CONTRATO-PORTELA-LEAL-SERVICOS-MEDICOS-LTDA-X-UPA-E-OURICURI.pdf</t>
  </si>
  <si>
    <t>PRUDENTIAL DO BRASIL SEGUROS S.A.</t>
  </si>
  <si>
    <t>SEGURO DE VIDA EM GRUPO</t>
  </si>
  <si>
    <t>https://ismep.org.br/wp-content/uploads/2024/08/APOLICE-DE-SEGURO-LIDERANCA-CORRETORA-DE-SEGUROS-LTDA.pdf</t>
  </si>
  <si>
    <t>RGRAPH LOCAÇÃO COMERCIO E SERVIÇOS LTDA ME</t>
  </si>
  <si>
    <t>LOCAÇÃO DE IMPRESSORAS</t>
  </si>
  <si>
    <t>https://ismep.org.br/wp-content/uploads/2020/08/CONTRATO-RGRAPH-LOCA%C3%87%C3%83O.pdfvovo.pdf</t>
  </si>
  <si>
    <t>RODRIGO ALMENDRA E ADVOGADOS ASSOCIADOS</t>
  </si>
  <si>
    <t>SERVIÇOS ADVOCATÍCIOS - CONSULTORIA JURÍDICA</t>
  </si>
  <si>
    <t>https://ismep.org.br/wp-content/uploads/2020/06/CONTRATO-ALMENDRA-ADVOGDOS-UPAE.pdf</t>
  </si>
  <si>
    <t>ROSANIA HONÓRIO DOS SANTOS PSI LTDA ME</t>
  </si>
  <si>
    <t>SERVIÇOS EM PSICOLOGIA</t>
  </si>
  <si>
    <t>https://drive.google.com/file/d/1rIML0oUTWAcFaI3IWkEwK2ww719lVaVV/view</t>
  </si>
  <si>
    <t>SAD SERVIÇOS MÉDICOS LTDA</t>
  </si>
  <si>
    <t>SERVIÇOS MÉDICOS EM CONSULTAS EM CARDIOLOGIA</t>
  </si>
  <si>
    <t>https://ismep.org.br/wp-content/uploads/2020/07/contrato-SAD-SERVI%C3%87OS.pdf</t>
  </si>
  <si>
    <t>SELVANIR DA SILVA RIBEIRO ME</t>
  </si>
  <si>
    <t>SERVIÇOS MÉDICOS EM GINECOLOGIA E COLPOSCOPIA</t>
  </si>
  <si>
    <t>https://ismep.org.br/wp-content/uploads/2020/09/CONTRATO-DRA-SELVANIR.pdf</t>
  </si>
  <si>
    <t>SEQUENCE INFORMÁTICA LTDA</t>
  </si>
  <si>
    <t>LICENÇA DE USO DE SISTEMA DE GESTÃO DE RECURSOS HUMANOS</t>
  </si>
  <si>
    <t>https://ismep.org.br/wp-content/uploads/2020/08/CONTRATO-SEQUENCE-INFORMATICA.pdf</t>
  </si>
  <si>
    <t>SINTESE LICENCIAMENTO DE PROGRAMAS PARA COMPRAS ON LINE LTDA</t>
  </si>
  <si>
    <t>LICENÇA DE USO DE SISTEMA DE COMPRAS ON LINE</t>
  </si>
  <si>
    <t>https://ismep.org.br/wp-content/uploads/2020/08/Contrato-SINTESE-assinado.pdf</t>
  </si>
  <si>
    <t>T.M. DE ALENCAR &amp; CIA LTDA ME</t>
  </si>
  <si>
    <t>SERVIÇOS MÉDICOS EM NEUROPEDIATRIA</t>
  </si>
  <si>
    <t>https://drive.google.com/file/d/1yJe629PPQRkdoOBxicY3fbuKKUM3OJCL/view</t>
  </si>
  <si>
    <t xml:space="preserve">TEREZA E ESDRAS LTDA </t>
  </si>
  <si>
    <t>https://ismep.org.br/wp-content/uploads/2024/03/CONTRATO-TEREZA-E-ESDRAS-LTDA-ME.pdf</t>
  </si>
  <si>
    <t>THIAGO SILVA GALDINO TERAPIA OCUPACIONAL LTDA ME</t>
  </si>
  <si>
    <t>SERVIÇOS DE CONSULTAS EM TERAPIA OCUPACIONAL</t>
  </si>
  <si>
    <t>https://drive.google.com/file/d/1JDBKB8N_D7lOyvPmg2jgVH0uCQoSmw4Z/view</t>
  </si>
  <si>
    <t>TIM S.A</t>
  </si>
  <si>
    <t>TELEFONIA MÓVEL</t>
  </si>
  <si>
    <t>https://ismep.org.br/wp-content/uploads/2021/04/Contrato-TIM-UPAE.pdf</t>
  </si>
  <si>
    <t>TRECCHINA TECNOLOGIA E INOVAÇÃO LTDA</t>
  </si>
  <si>
    <t>CONSULTORIA NA ÁREA DE TIC - TECNOLOGIA DA INFORMAÇÃO</t>
  </si>
  <si>
    <t>https://ismep.org.br/wp-content/uploads/2023/04/CONTRATO-TRECHINA-E-INOVACAO-LTDA-Assinado-1.pdf</t>
  </si>
  <si>
    <t>VERIS SERVIÇOS E SOLUÇÕES LTDA</t>
  </si>
  <si>
    <t>SUPERVISÃO TÉCNICA ASSISTENCIAL</t>
  </si>
  <si>
    <t>https://drive.google.com/file/d/1dp5I1CMP6sc8czXt6u0GdOf14vOyqSON/view</t>
  </si>
  <si>
    <t>MZD PEREIRA ENGENHARIA ME</t>
  </si>
  <si>
    <t>SERVIÇOS DE ENGENHARIA CIVIL</t>
  </si>
  <si>
    <t>https://drive.google.com/file/d/1kcWoJP9WcOvJiysoG3nSH3Cu7yp64UvK/view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</si>
</sst>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UPAE%20Ouricuri/02%20Fevereiro/13.2%20PCF%20em%20Excel.xlsx" TargetMode="External"/><Relationship Id="rId1" Type="http://schemas.openxmlformats.org/officeDocument/2006/relationships/externalLinkPath" Target="/83a0417870fc54b3/apds-bckp/Trabalho/APS%20Apoio%20Adm/ISMEP/Gest&#227;o/UPAE%20Ouricuri/02%20Fevereiro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ismep.org.br/wp-content/uploads/2022/01/CONTRATO-CLINICA-MEDICA-IPC-EIRELI-X-UPA-E-OURICURI.pdf" TargetMode="External"/><Relationship Id="rId18" Type="http://schemas.openxmlformats.org/officeDocument/2006/relationships/hyperlink" Target="https://ismep.org.br/wp-content/uploads/2021/04/CONTRATO-AGROVET-X-UPA-cert.pdf" TargetMode="External"/><Relationship Id="rId26" Type="http://schemas.openxmlformats.org/officeDocument/2006/relationships/hyperlink" Target="https://ismep.org.br/wp-content/uploads/2021/10/CONTRATO-DR-GUILHERME-PARENTE-LINS-X-UPA-E-OURICURI-1_compressed.pdf" TargetMode="External"/><Relationship Id="rId39" Type="http://schemas.openxmlformats.org/officeDocument/2006/relationships/hyperlink" Target="https://ismep.org.br/wp-content/uploads/2023/01/CONTRATO-H-O-M-DA-SILVA-EPP.pdf" TargetMode="External"/><Relationship Id="rId21" Type="http://schemas.openxmlformats.org/officeDocument/2006/relationships/hyperlink" Target="https://ismep.org.br/wp-content/uploads/2021/12/CONTRATO-CENTRO-MEDICO-ESPECIALIZADO-WALTER-HOGENYS-FURTADO-LTDA-ME-X-UPA-E-OURICURI_compressed.pdf" TargetMode="External"/><Relationship Id="rId34" Type="http://schemas.openxmlformats.org/officeDocument/2006/relationships/hyperlink" Target="https://ismep.org.br/wp-content/uploads/2023/05/CONTRATO-GT-FORTE-2023-UPAE-OURICURI.pdf" TargetMode="External"/><Relationship Id="rId42" Type="http://schemas.openxmlformats.org/officeDocument/2006/relationships/hyperlink" Target="https://ismep.org.br/wp-content/uploads/2020/08/CONTRATO-MEDIMAGEM.pdf" TargetMode="External"/><Relationship Id="rId47" Type="http://schemas.openxmlformats.org/officeDocument/2006/relationships/hyperlink" Target="https://ismep.org.br/wp-content/uploads/2020/06/CONTRATO-ALMENDRA-ADVOGDOS-UPAE.pdf" TargetMode="External"/><Relationship Id="rId50" Type="http://schemas.openxmlformats.org/officeDocument/2006/relationships/hyperlink" Target="https://ismep.org.br/wp-content/uploads/2023/04/CONTRATO-TRECHINA-E-INOVACAO-LTDA-Assinado-1.pdf" TargetMode="External"/><Relationship Id="rId55" Type="http://schemas.openxmlformats.org/officeDocument/2006/relationships/hyperlink" Target="https://ismep.org.br/wp-content/uploads/2023/12/CONTRATO-LEONARDO-COELHO-BEZERRA-CONSULTORIO-ME.pdf" TargetMode="External"/><Relationship Id="rId7" Type="http://schemas.openxmlformats.org/officeDocument/2006/relationships/hyperlink" Target="https://ismep.org.br/wp-content/uploads/2022/02/CONTRATO-CLINICA-MEDICA-KESIA-LTDA-ME-X-UPA-E-OURICURI.pdf" TargetMode="External"/><Relationship Id="rId2" Type="http://schemas.openxmlformats.org/officeDocument/2006/relationships/hyperlink" Target="https://ismep.org.br/wp-content/uploads/2020/06/CONTRATO-BUNKER-SEGURAN%C3%87A-UPAE.pdf" TargetMode="External"/><Relationship Id="rId16" Type="http://schemas.openxmlformats.org/officeDocument/2006/relationships/hyperlink" Target="https://ismep.org.br/wp-content/uploads/2023/05/BIONEXO-CONTRATO-DE-LICENCIAMENTO.pdf" TargetMode="External"/><Relationship Id="rId29" Type="http://schemas.openxmlformats.org/officeDocument/2006/relationships/hyperlink" Target="https://ismep.org.br/wp-content/uploads/2020/06/CONTRATO-NYX-SOLU%C3%87%C3%95ES-UPAE.pdf" TargetMode="External"/><Relationship Id="rId11" Type="http://schemas.openxmlformats.org/officeDocument/2006/relationships/hyperlink" Target="https://ismep.org.br/wp-content/uploads/2022/07/CONTRATO-CONSULTORIOS-INTEGRADOS-ALENCAR-ONOFRE-LTDA-ME-X-UPA-E-OURICURI_compressed.pdf" TargetMode="External"/><Relationship Id="rId24" Type="http://schemas.openxmlformats.org/officeDocument/2006/relationships/hyperlink" Target="https://ismep.org.br/wp-content/uploads/2021/08/CONTRATO-DRa-DEICE-APARECIDA-GOMES-RODRIGUES-X-UPAE-OURICURI_compressed-1.pdf" TargetMode="External"/><Relationship Id="rId32" Type="http://schemas.openxmlformats.org/officeDocument/2006/relationships/hyperlink" Target="https://ismep.org.br/wp-content/uploads/2021/12/CONTRATO-MEDIMAGEM-MEDICINA-ESPECIALIZADA-E-DIAGNOSTICO-POR-IMAGEM-LTDA-ME-X-UPA-E-OURICURI_compressed.pdf" TargetMode="External"/><Relationship Id="rId37" Type="http://schemas.openxmlformats.org/officeDocument/2006/relationships/hyperlink" Target="https://ismep.org.br/wp-content/uploads/2021/10/CONTRATO-APS-APOIO-x-UPAE-OURICURI.pdf" TargetMode="External"/><Relationship Id="rId40" Type="http://schemas.openxmlformats.org/officeDocument/2006/relationships/hyperlink" Target="https://ismep.org.br/wp-content/uploads/2020/11/CONTRATO-ALIMENTACAO-JOSE-NARIO-BATISTA.pdf" TargetMode="External"/><Relationship Id="rId45" Type="http://schemas.openxmlformats.org/officeDocument/2006/relationships/hyperlink" Target="https://ismep.org.br/wp-content/uploads/2020/06/CONTRATO-PH-CONTABILIDADE-UPAE.pdf" TargetMode="External"/><Relationship Id="rId53" Type="http://schemas.openxmlformats.org/officeDocument/2006/relationships/hyperlink" Target="https://ismep.org.br/wp-content/uploads/2024/08/CONTRATO-MARCOS-LIMA-PINHO-LTDA-ME.pdf" TargetMode="External"/><Relationship Id="rId5" Type="http://schemas.openxmlformats.org/officeDocument/2006/relationships/hyperlink" Target="https://ismep.org.br/wp-content/uploads/2022/01/CONTRATO-CLINICA-MEDICA-IPC-EIRELI-X-UPA-E-OURICURI.pdf" TargetMode="External"/><Relationship Id="rId19" Type="http://schemas.openxmlformats.org/officeDocument/2006/relationships/hyperlink" Target="https://ismep.org.br/wp-content/uploads/2020/08/CONTRATO-ADM-SISTEMAS.pdf" TargetMode="External"/><Relationship Id="rId4" Type="http://schemas.openxmlformats.org/officeDocument/2006/relationships/hyperlink" Target="https://ismep.org.br/wp-content/uploads/2021/12/CONTRATO-MEDIMAGEM-MEDICINA-ESPECIALIZADA-E-DIAGNOSTICO-POR-IMAGEM-LTDA-ME-X-UPA-E-OURICURI_compressed.pdf" TargetMode="External"/><Relationship Id="rId9" Type="http://schemas.openxmlformats.org/officeDocument/2006/relationships/hyperlink" Target="https://ismep.org.br/wp-content/uploads/2022/04/CONTRATO-CLINICA-IMAGEM-MEDICAL-CENTER-EIRELI-ME-X-UPA-E-OURICURI.pdf" TargetMode="External"/><Relationship Id="rId14" Type="http://schemas.openxmlformats.org/officeDocument/2006/relationships/hyperlink" Target="https://ismep.org.br/wp-content/uploads/2023/03/CONTRATO-JULIANA-BEZERRA-RESTAURANTE-SERIEMA-1.pdf" TargetMode="External"/><Relationship Id="rId22" Type="http://schemas.openxmlformats.org/officeDocument/2006/relationships/hyperlink" Target="https://ismep.org.br/wp-content/uploads/2020/07/contrato-CL%C3%8DNICA-M%C3%89DICA-DO-ARARIPE.pdf" TargetMode="External"/><Relationship Id="rId27" Type="http://schemas.openxmlformats.org/officeDocument/2006/relationships/hyperlink" Target="https://ismep.org.br/wp-content/uploads/2022/06/CONTRATO-JESSICA-DA-COSTA-DE-OLIVEIRA-ME-X-UPA-E-OURICURI.pdf" TargetMode="External"/><Relationship Id="rId30" Type="http://schemas.openxmlformats.org/officeDocument/2006/relationships/hyperlink" Target="https://ismep.org.br/wp-content/uploads/2020/06/CONTRATO-PH-CONTABILIDADE-UPAE.pdf" TargetMode="External"/><Relationship Id="rId35" Type="http://schemas.openxmlformats.org/officeDocument/2006/relationships/hyperlink" Target="https://ismep.org.br/wp-content/uploads/2023/01/SEGURO-PATRIMONIAL-SANTANDER-X-UPAE-OURICURI.pdf" TargetMode="External"/><Relationship Id="rId43" Type="http://schemas.openxmlformats.org/officeDocument/2006/relationships/hyperlink" Target="https://ismep.org.br/wp-content/uploads/2021/02/Contrato-Michael-John-UPAE.pdf" TargetMode="External"/><Relationship Id="rId48" Type="http://schemas.openxmlformats.org/officeDocument/2006/relationships/hyperlink" Target="https://ismep.org.br/wp-content/uploads/2020/08/CONTRATO-SEQUENCE-INFORMATICA.pdf" TargetMode="External"/><Relationship Id="rId56" Type="http://schemas.openxmlformats.org/officeDocument/2006/relationships/hyperlink" Target="https://drive.google.com/file/d/1FAtG0Py2eK3kgCJKSF46TX2XPUBLtbN_/view" TargetMode="External"/><Relationship Id="rId8" Type="http://schemas.openxmlformats.org/officeDocument/2006/relationships/hyperlink" Target="https://ismep.org.br/wp-content/uploads/2022/03/CONTRATO-DANILO-LUIZ-BRANDAO-x-UPAE-OURICURI.pdf" TargetMode="External"/><Relationship Id="rId51" Type="http://schemas.openxmlformats.org/officeDocument/2006/relationships/hyperlink" Target="https://ismep.org.br/wp-content/uploads/2023/06/CONTRATO-LUIZ-LIMA-GUIMARAES-FILHO-EPP.pdf" TargetMode="External"/><Relationship Id="rId3" Type="http://schemas.openxmlformats.org/officeDocument/2006/relationships/hyperlink" Target="https://ismep.org.br/wp-content/uploads/2020/08/CONTRATO-MED-ARARIPE.pdf" TargetMode="External"/><Relationship Id="rId12" Type="http://schemas.openxmlformats.org/officeDocument/2006/relationships/hyperlink" Target="https://ismep.org.br/wp-content/uploads/2022/08/CONTRATO-CONSULTORIOS-INTEGRADOS-ALENCAR-ONOFRE-LTDA-ME-X-UPA-E-OURICURI.pdf" TargetMode="External"/><Relationship Id="rId17" Type="http://schemas.openxmlformats.org/officeDocument/2006/relationships/hyperlink" Target="https://ismep.org.br/wp-content/uploads/2023/05/CONTRATO-FABIO-GONDIM-PSIQUIATRA-LTDA.pdf" TargetMode="External"/><Relationship Id="rId25" Type="http://schemas.openxmlformats.org/officeDocument/2006/relationships/hyperlink" Target="https://ismep.org.br/wp-content/uploads/2020/07/contrato-Diagn%C3%B3stico-laboratorial.pdf" TargetMode="External"/><Relationship Id="rId33" Type="http://schemas.openxmlformats.org/officeDocument/2006/relationships/hyperlink" Target="https://ismep.org.br/wp-content/uploads/2022/03/CONTRATO-PORTELA-LEAL-SERVICOS-MEDICOS-LTDA-X-UPA-E-OURICURI.pdf" TargetMode="External"/><Relationship Id="rId38" Type="http://schemas.openxmlformats.org/officeDocument/2006/relationships/hyperlink" Target="https://ismep.org.br/wp-content/uploads/2020/11/CONTRATO-CDI.pdf" TargetMode="External"/><Relationship Id="rId46" Type="http://schemas.openxmlformats.org/officeDocument/2006/relationships/hyperlink" Target="https://ismep.org.br/wp-content/uploads/2020/08/CONTRATO-RGRAPH-LOCA%C3%87%C3%83O.pdfvovo.pdf" TargetMode="External"/><Relationship Id="rId20" Type="http://schemas.openxmlformats.org/officeDocument/2006/relationships/hyperlink" Target="https://ismep.org.br/wp-content/uploads/2023/01/AS-OTORHINUS.pdf" TargetMode="External"/><Relationship Id="rId41" Type="http://schemas.openxmlformats.org/officeDocument/2006/relationships/hyperlink" Target="https://ismep.org.br/wp-content/uploads/2022/01/CONTRATO-LOCIO-CAPPELLARO-LTDA-X-UPA-E-OURICURI.pdf" TargetMode="External"/><Relationship Id="rId54" Type="http://schemas.openxmlformats.org/officeDocument/2006/relationships/hyperlink" Target="https://ismep.org.br/wp-content/uploads/2024/08/CONTRATO-JOSE-ADNALDO-BEZERRA-GONCALVES-ME.pdf" TargetMode="External"/><Relationship Id="rId1" Type="http://schemas.openxmlformats.org/officeDocument/2006/relationships/hyperlink" Target="https://ismep.org.br/wp-content/uploads/2020/08/contrato-FRANCISCO-BRENO.pdf" TargetMode="External"/><Relationship Id="rId6" Type="http://schemas.openxmlformats.org/officeDocument/2006/relationships/hyperlink" Target="https://ismep.org.br/wp-content/uploads/2022/02/CONTRATO-GILSOMAR-BATISTA-DE-ARAUJO-ME-X-UPA-E-OURICURI.pdf" TargetMode="External"/><Relationship Id="rId15" Type="http://schemas.openxmlformats.org/officeDocument/2006/relationships/hyperlink" Target="https://ismep.org.br/wp-content/uploads/2023/05/CONTRATO-GT-FORTE-2023-UPAE-OURICURI.pdf" TargetMode="External"/><Relationship Id="rId23" Type="http://schemas.openxmlformats.org/officeDocument/2006/relationships/hyperlink" Target="https://ismep.org.br/wp-content/uploads/2020/07/contrato-CL%C3%8DNICA-SA%C3%9ADE-E-VOC%C3%8A.pdf" TargetMode="External"/><Relationship Id="rId28" Type="http://schemas.openxmlformats.org/officeDocument/2006/relationships/hyperlink" Target="https://ismep.org.br/wp-content/uploads/2021/08/CONTRATO-MEDICAT-X-UPAE-OURICURI_compressed.pdf" TargetMode="External"/><Relationship Id="rId36" Type="http://schemas.openxmlformats.org/officeDocument/2006/relationships/hyperlink" Target="https://ismep.org.br/wp-content/uploads/2023/11/CONTRATO-MARIO-MOREIRA-DA-SILVA-ME.pdf" TargetMode="External"/><Relationship Id="rId49" Type="http://schemas.openxmlformats.org/officeDocument/2006/relationships/hyperlink" Target="https://ismep.org.br/wp-content/uploads/2021/04/Contrato-TIM-UPAE.pdf" TargetMode="External"/><Relationship Id="rId57" Type="http://schemas.openxmlformats.org/officeDocument/2006/relationships/printerSettings" Target="../printerSettings/printerSettings1.bin"/><Relationship Id="rId10" Type="http://schemas.openxmlformats.org/officeDocument/2006/relationships/hyperlink" Target="https://ismep.org.br/wp-content/uploads/2022/06/CONTRATO-CLIMED-LUZ-LTDA-ME-X-UPA-E-OURICURI.pdf" TargetMode="External"/><Relationship Id="rId31" Type="http://schemas.openxmlformats.org/officeDocument/2006/relationships/hyperlink" Target="https://ismep.org.br/wp-content/uploads/2020/07/contrato-SAD-SERVI%C3%87OS.pdf" TargetMode="External"/><Relationship Id="rId44" Type="http://schemas.openxmlformats.org/officeDocument/2006/relationships/hyperlink" Target="https://ismep.org.br/wp-content/uploads/2020/07/contrato-ODONTOCLIN-E-CARDIOCLIN.pdf" TargetMode="External"/><Relationship Id="rId52" Type="http://schemas.openxmlformats.org/officeDocument/2006/relationships/hyperlink" Target="https://ismep.org.br/wp-content/uploads/2024/08/CONTRATO-CLINICA-DE-SAUDE-SANTA-LUZIA-LTDA-M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4AB0D-518A-447D-8954-74F747E17582}">
  <sheetPr>
    <tabColor indexed="13"/>
  </sheetPr>
  <dimension ref="A1:V992"/>
  <sheetViews>
    <sheetView showGridLines="0" tabSelected="1" topLeftCell="G50" zoomScale="70" zoomScaleNormal="70" workbookViewId="0">
      <selection activeCell="I61" sqref="I61"/>
    </sheetView>
  </sheetViews>
  <sheetFormatPr defaultColWidth="8.6640625" defaultRowHeight="13.2" x14ac:dyDescent="0.25"/>
  <cols>
    <col min="1" max="1" width="33.33203125" style="17" customWidth="1"/>
    <col min="2" max="2" width="46.33203125" style="17" customWidth="1"/>
    <col min="3" max="3" width="30" style="18" customWidth="1"/>
    <col min="4" max="4" width="80" style="17" customWidth="1"/>
    <col min="5" max="5" width="69.6640625" style="19" customWidth="1"/>
    <col min="6" max="6" width="29.109375" style="20" customWidth="1"/>
    <col min="7" max="7" width="28.6640625" style="20" customWidth="1"/>
    <col min="8" max="8" width="32.33203125" style="21" customWidth="1"/>
    <col min="9" max="9" width="216.109375" bestFit="1" customWidth="1"/>
    <col min="10" max="20" width="8.6640625" customWidth="1"/>
    <col min="21" max="21" width="8.5546875" customWidth="1"/>
    <col min="22" max="22" width="8.66406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(OCULTAR)'!$Q$3:$S$136,3,0),"")</f>
        <v>10739225001785</v>
      </c>
      <c r="B2" s="5" t="s">
        <v>9</v>
      </c>
      <c r="C2" s="6">
        <v>326135000141</v>
      </c>
      <c r="D2" s="7" t="s">
        <v>10</v>
      </c>
      <c r="E2" s="8" t="s">
        <v>11</v>
      </c>
      <c r="F2" s="9">
        <v>44256</v>
      </c>
      <c r="G2" s="9">
        <v>44620</v>
      </c>
      <c r="H2" s="10">
        <v>3960</v>
      </c>
      <c r="I2" s="11" t="s">
        <v>12</v>
      </c>
    </row>
    <row r="3" spans="1:22" s="13" customFormat="1" ht="20.25" customHeight="1" x14ac:dyDescent="0.2">
      <c r="A3" s="4">
        <f>IFERROR(VLOOKUP(B3,'[1]DADOS (OCULTAR)'!$Q$3:$S$136,3,0),"")</f>
        <v>10739225001785</v>
      </c>
      <c r="B3" s="5" t="s">
        <v>9</v>
      </c>
      <c r="C3" s="6">
        <v>1378407000110</v>
      </c>
      <c r="D3" s="7" t="s">
        <v>13</v>
      </c>
      <c r="E3" s="8" t="s">
        <v>14</v>
      </c>
      <c r="F3" s="9">
        <v>45680</v>
      </c>
      <c r="G3" s="9">
        <v>46045</v>
      </c>
      <c r="H3" s="12">
        <v>2199.5100000000002</v>
      </c>
      <c r="I3" s="11" t="s">
        <v>15</v>
      </c>
      <c r="V3" s="13" t="s">
        <v>16</v>
      </c>
    </row>
    <row r="4" spans="1:22" s="13" customFormat="1" ht="20.25" customHeight="1" x14ac:dyDescent="0.2">
      <c r="A4" s="4">
        <f>IFERROR(VLOOKUP(B4,'[1]DADOS (OCULTAR)'!$Q$3:$S$136,3,0),"")</f>
        <v>10739225001785</v>
      </c>
      <c r="B4" s="5" t="s">
        <v>9</v>
      </c>
      <c r="C4" s="6">
        <v>24801362000140</v>
      </c>
      <c r="D4" s="7" t="s">
        <v>17</v>
      </c>
      <c r="E4" s="8" t="s">
        <v>18</v>
      </c>
      <c r="F4" s="9">
        <v>43891</v>
      </c>
      <c r="G4" s="9">
        <v>44255</v>
      </c>
      <c r="H4" s="14">
        <v>36516</v>
      </c>
      <c r="I4" s="11" t="s">
        <v>19</v>
      </c>
      <c r="V4" s="15" t="s">
        <v>20</v>
      </c>
    </row>
    <row r="5" spans="1:22" s="13" customFormat="1" ht="20.25" customHeight="1" x14ac:dyDescent="0.2">
      <c r="A5" s="4">
        <f>IFERROR(VLOOKUP(B5,'[1]DADOS (OCULTAR)'!$Q$3:$S$136,3,0),"")</f>
        <v>10739225001785</v>
      </c>
      <c r="B5" s="5" t="s">
        <v>9</v>
      </c>
      <c r="C5" s="6">
        <v>48785823000104</v>
      </c>
      <c r="D5" s="7" t="s">
        <v>21</v>
      </c>
      <c r="E5" s="8" t="s">
        <v>22</v>
      </c>
      <c r="F5" s="9">
        <v>45323</v>
      </c>
      <c r="G5" s="9">
        <v>45689</v>
      </c>
      <c r="H5" s="12">
        <v>6000</v>
      </c>
      <c r="I5" s="11" t="s">
        <v>23</v>
      </c>
      <c r="V5" s="15" t="s">
        <v>24</v>
      </c>
    </row>
    <row r="6" spans="1:22" s="13" customFormat="1" ht="20.25" customHeight="1" x14ac:dyDescent="0.2">
      <c r="A6" s="4">
        <f>IFERROR(VLOOKUP(B6,'[1]DADOS (OCULTAR)'!$Q$3:$S$136,3,0),"")</f>
        <v>10739225001785</v>
      </c>
      <c r="B6" s="5" t="s">
        <v>9</v>
      </c>
      <c r="C6" s="6">
        <v>36710076000158</v>
      </c>
      <c r="D6" s="7" t="s">
        <v>25</v>
      </c>
      <c r="E6" s="8" t="s">
        <v>26</v>
      </c>
      <c r="F6" s="9">
        <v>43872</v>
      </c>
      <c r="G6" s="9">
        <v>44237</v>
      </c>
      <c r="H6" s="12">
        <v>25440</v>
      </c>
      <c r="I6" s="11" t="s">
        <v>27</v>
      </c>
      <c r="V6" s="15" t="s">
        <v>28</v>
      </c>
    </row>
    <row r="7" spans="1:22" s="13" customFormat="1" ht="20.25" customHeight="1" x14ac:dyDescent="0.2">
      <c r="A7" s="4">
        <f>IFERROR(VLOOKUP(B7,'[1]DADOS (OCULTAR)'!$Q$3:$S$136,3,0),"")</f>
        <v>10739225001785</v>
      </c>
      <c r="B7" s="5" t="s">
        <v>9</v>
      </c>
      <c r="C7" s="6">
        <v>20339140000104</v>
      </c>
      <c r="D7" s="7" t="s">
        <v>29</v>
      </c>
      <c r="E7" s="8" t="s">
        <v>30</v>
      </c>
      <c r="F7" s="9">
        <v>44900</v>
      </c>
      <c r="G7" s="9">
        <v>45264</v>
      </c>
      <c r="H7" s="12">
        <v>27830</v>
      </c>
      <c r="I7" s="11" t="s">
        <v>31</v>
      </c>
      <c r="V7" s="15" t="s">
        <v>32</v>
      </c>
    </row>
    <row r="8" spans="1:22" s="13" customFormat="1" ht="20.25" customHeight="1" x14ac:dyDescent="0.2">
      <c r="A8" s="4">
        <f>IFERROR(VLOOKUP(B8,'[1]DADOS (OCULTAR)'!$Q$3:$S$136,3,0),"")</f>
        <v>10739225001785</v>
      </c>
      <c r="B8" s="5" t="s">
        <v>9</v>
      </c>
      <c r="C8" s="6">
        <v>53581333000118</v>
      </c>
      <c r="D8" s="7" t="s">
        <v>33</v>
      </c>
      <c r="E8" s="8" t="s">
        <v>34</v>
      </c>
      <c r="F8" s="9">
        <v>45323</v>
      </c>
      <c r="G8" s="9">
        <v>45689</v>
      </c>
      <c r="H8" s="12">
        <v>72000</v>
      </c>
      <c r="I8" s="11" t="s">
        <v>35</v>
      </c>
      <c r="V8" s="15" t="s">
        <v>36</v>
      </c>
    </row>
    <row r="9" spans="1:22" s="13" customFormat="1" ht="20.25" customHeight="1" x14ac:dyDescent="0.2">
      <c r="A9" s="4">
        <f>IFERROR(VLOOKUP(B9,'[1]DADOS (OCULTAR)'!$Q$3:$S$136,3,0),"")</f>
        <v>10739225001785</v>
      </c>
      <c r="B9" s="5" t="s">
        <v>9</v>
      </c>
      <c r="C9" s="6">
        <v>4069709000102</v>
      </c>
      <c r="D9" s="7" t="s">
        <v>37</v>
      </c>
      <c r="E9" s="8" t="s">
        <v>38</v>
      </c>
      <c r="F9" s="9">
        <v>45565</v>
      </c>
      <c r="G9" s="9">
        <v>46062</v>
      </c>
      <c r="H9" s="12">
        <v>997.92</v>
      </c>
      <c r="I9" s="11" t="s">
        <v>39</v>
      </c>
      <c r="V9" s="15" t="s">
        <v>40</v>
      </c>
    </row>
    <row r="10" spans="1:22" s="13" customFormat="1" ht="20.25" customHeight="1" x14ac:dyDescent="0.2">
      <c r="A10" s="4">
        <f>IFERROR(VLOOKUP(B10,'[1]DADOS (OCULTAR)'!$Q$3:$S$136,3,0),"")</f>
        <v>10739225001785</v>
      </c>
      <c r="B10" s="5" t="s">
        <v>9</v>
      </c>
      <c r="C10" s="6">
        <v>24402663000109</v>
      </c>
      <c r="D10" s="7" t="s">
        <v>41</v>
      </c>
      <c r="E10" s="8" t="s">
        <v>42</v>
      </c>
      <c r="F10" s="9">
        <v>43872</v>
      </c>
      <c r="G10" s="9">
        <v>44237</v>
      </c>
      <c r="H10" s="12">
        <v>202800</v>
      </c>
      <c r="I10" s="11" t="s">
        <v>43</v>
      </c>
      <c r="V10" s="15" t="s">
        <v>44</v>
      </c>
    </row>
    <row r="11" spans="1:22" s="13" customFormat="1" ht="20.25" customHeight="1" x14ac:dyDescent="0.2">
      <c r="A11" s="4">
        <f>IFERROR(VLOOKUP(B11,'[1]DADOS (OCULTAR)'!$Q$3:$S$136,3,0),"")</f>
        <v>10739225001785</v>
      </c>
      <c r="B11" s="5" t="s">
        <v>9</v>
      </c>
      <c r="C11" s="6">
        <v>10099168000150</v>
      </c>
      <c r="D11" s="7" t="s">
        <v>45</v>
      </c>
      <c r="E11" s="8" t="s">
        <v>46</v>
      </c>
      <c r="F11" s="9">
        <v>44075</v>
      </c>
      <c r="G11" s="9">
        <v>44439</v>
      </c>
      <c r="H11" s="12">
        <v>36000</v>
      </c>
      <c r="I11" s="11" t="s">
        <v>47</v>
      </c>
      <c r="V11" s="15" t="s">
        <v>48</v>
      </c>
    </row>
    <row r="12" spans="1:22" s="13" customFormat="1" ht="20.25" customHeight="1" x14ac:dyDescent="0.2">
      <c r="A12" s="4">
        <f>IFERROR(VLOOKUP(B12,'[1]DADOS (OCULTAR)'!$Q$3:$S$136,3,0),"")</f>
        <v>10739225001785</v>
      </c>
      <c r="B12" s="5" t="s">
        <v>9</v>
      </c>
      <c r="C12" s="6">
        <v>30607788000160</v>
      </c>
      <c r="D12" s="7" t="s">
        <v>49</v>
      </c>
      <c r="E12" s="8" t="s">
        <v>50</v>
      </c>
      <c r="F12" s="9">
        <v>44501</v>
      </c>
      <c r="G12" s="9">
        <v>44864</v>
      </c>
      <c r="H12" s="12">
        <v>22560</v>
      </c>
      <c r="I12" s="11" t="s">
        <v>51</v>
      </c>
      <c r="V12" s="15" t="s">
        <v>52</v>
      </c>
    </row>
    <row r="13" spans="1:22" s="13" customFormat="1" ht="20.25" customHeight="1" x14ac:dyDescent="0.2">
      <c r="A13" s="4">
        <f>IFERROR(VLOOKUP(B13,'[1]DADOS (OCULTAR)'!$Q$3:$S$136,3,0),"")</f>
        <v>10739225001785</v>
      </c>
      <c r="B13" s="5" t="s">
        <v>9</v>
      </c>
      <c r="C13" s="6">
        <v>33850437000173</v>
      </c>
      <c r="D13" s="7" t="s">
        <v>53</v>
      </c>
      <c r="E13" s="8" t="s">
        <v>34</v>
      </c>
      <c r="F13" s="9">
        <v>45323</v>
      </c>
      <c r="G13" s="9">
        <v>45689</v>
      </c>
      <c r="H13" s="12">
        <v>72000</v>
      </c>
      <c r="I13" s="11" t="s">
        <v>54</v>
      </c>
      <c r="V13" s="15" t="s">
        <v>55</v>
      </c>
    </row>
    <row r="14" spans="1:22" s="13" customFormat="1" ht="20.25" customHeight="1" x14ac:dyDescent="0.2">
      <c r="A14" s="4">
        <f>IFERROR(VLOOKUP(B14,'[1]DADOS (OCULTAR)'!$Q$3:$S$136,3,0),"")</f>
        <v>10739225001785</v>
      </c>
      <c r="B14" s="5" t="s">
        <v>9</v>
      </c>
      <c r="C14" s="6">
        <v>42908568000155</v>
      </c>
      <c r="D14" s="7" t="s">
        <v>56</v>
      </c>
      <c r="E14" s="8" t="s">
        <v>57</v>
      </c>
      <c r="F14" s="9">
        <v>44686</v>
      </c>
      <c r="G14" s="9">
        <v>45050</v>
      </c>
      <c r="H14" s="12">
        <v>72000</v>
      </c>
      <c r="I14" s="11" t="s">
        <v>58</v>
      </c>
      <c r="V14" s="15" t="s">
        <v>59</v>
      </c>
    </row>
    <row r="15" spans="1:22" s="13" customFormat="1" ht="20.25" customHeight="1" x14ac:dyDescent="0.2">
      <c r="A15" s="4">
        <f>IFERROR(VLOOKUP(B15,'[1]DADOS (OCULTAR)'!$Q$3:$S$136,3,0),"")</f>
        <v>10739225001785</v>
      </c>
      <c r="B15" s="5" t="s">
        <v>9</v>
      </c>
      <c r="C15" s="6">
        <v>17245974000138</v>
      </c>
      <c r="D15" s="7" t="s">
        <v>60</v>
      </c>
      <c r="E15" s="8" t="s">
        <v>61</v>
      </c>
      <c r="F15" s="9">
        <v>45915</v>
      </c>
      <c r="G15" s="9">
        <v>46279</v>
      </c>
      <c r="H15" s="12">
        <v>0</v>
      </c>
      <c r="I15" s="11" t="s">
        <v>62</v>
      </c>
      <c r="V15" s="15" t="s">
        <v>63</v>
      </c>
    </row>
    <row r="16" spans="1:22" s="13" customFormat="1" ht="20.25" customHeight="1" x14ac:dyDescent="0.2">
      <c r="A16" s="4">
        <f>IFERROR(VLOOKUP(B16,'[1]DADOS (OCULTAR)'!$Q$3:$S$136,3,0),"")</f>
        <v>10739225001785</v>
      </c>
      <c r="B16" s="5" t="s">
        <v>9</v>
      </c>
      <c r="C16" s="6">
        <v>24334380000169</v>
      </c>
      <c r="D16" s="7" t="s">
        <v>64</v>
      </c>
      <c r="E16" s="8" t="s">
        <v>34</v>
      </c>
      <c r="F16" s="9">
        <v>45474</v>
      </c>
      <c r="G16" s="9">
        <v>45838</v>
      </c>
      <c r="H16" s="12">
        <v>72000</v>
      </c>
      <c r="I16" s="11" t="s">
        <v>65</v>
      </c>
      <c r="V16" s="15" t="s">
        <v>66</v>
      </c>
    </row>
    <row r="17" spans="1:22" s="13" customFormat="1" ht="20.25" customHeight="1" x14ac:dyDescent="0.2">
      <c r="A17" s="4">
        <f>IFERROR(VLOOKUP(B17,'[1]DADOS (OCULTAR)'!$Q$3:$S$136,3,0),"")</f>
        <v>10739225001785</v>
      </c>
      <c r="B17" s="5" t="s">
        <v>9</v>
      </c>
      <c r="C17" s="6">
        <v>15489924000170</v>
      </c>
      <c r="D17" s="7" t="s">
        <v>67</v>
      </c>
      <c r="E17" s="8" t="s">
        <v>68</v>
      </c>
      <c r="F17" s="9">
        <v>44652</v>
      </c>
      <c r="G17" s="9">
        <v>45016</v>
      </c>
      <c r="H17" s="12">
        <v>39840</v>
      </c>
      <c r="I17" s="11" t="s">
        <v>69</v>
      </c>
      <c r="V17" s="15" t="s">
        <v>70</v>
      </c>
    </row>
    <row r="18" spans="1:22" s="13" customFormat="1" ht="20.25" customHeight="1" x14ac:dyDescent="0.2">
      <c r="A18" s="4">
        <f>IFERROR(VLOOKUP(B18,'[1]DADOS (OCULTAR)'!$Q$3:$S$136,3,0),"")</f>
        <v>10739225001785</v>
      </c>
      <c r="B18" s="5" t="s">
        <v>9</v>
      </c>
      <c r="C18" s="6">
        <v>70090907000174</v>
      </c>
      <c r="D18" s="7" t="s">
        <v>71</v>
      </c>
      <c r="E18" s="8" t="s">
        <v>72</v>
      </c>
      <c r="F18" s="9">
        <v>43872</v>
      </c>
      <c r="G18" s="9">
        <v>44237</v>
      </c>
      <c r="H18" s="12">
        <v>22080</v>
      </c>
      <c r="I18" s="11" t="s">
        <v>73</v>
      </c>
      <c r="V18" s="15" t="s">
        <v>74</v>
      </c>
    </row>
    <row r="19" spans="1:22" s="13" customFormat="1" ht="20.25" customHeight="1" x14ac:dyDescent="0.2">
      <c r="A19" s="4">
        <f>IFERROR(VLOOKUP(B19,'[1]DADOS (OCULTAR)'!$Q$3:$S$136,3,0),"")</f>
        <v>10739225001785</v>
      </c>
      <c r="B19" s="5" t="s">
        <v>9</v>
      </c>
      <c r="C19" s="6">
        <v>26425569000192</v>
      </c>
      <c r="D19" s="7" t="s">
        <v>75</v>
      </c>
      <c r="E19" s="8" t="s">
        <v>34</v>
      </c>
      <c r="F19" s="9">
        <v>45323</v>
      </c>
      <c r="G19" s="9">
        <v>45689</v>
      </c>
      <c r="H19" s="12">
        <v>72000</v>
      </c>
      <c r="I19" s="11" t="s">
        <v>76</v>
      </c>
      <c r="V19" s="15" t="s">
        <v>77</v>
      </c>
    </row>
    <row r="20" spans="1:22" s="13" customFormat="1" ht="20.25" customHeight="1" x14ac:dyDescent="0.2">
      <c r="A20" s="4">
        <f>IFERROR(VLOOKUP(B20,'[1]DADOS (OCULTAR)'!$Q$3:$S$136,3,0),"")</f>
        <v>10739225001785</v>
      </c>
      <c r="B20" s="5" t="s">
        <v>9</v>
      </c>
      <c r="C20" s="6">
        <v>35964299000189</v>
      </c>
      <c r="D20" s="7" t="s">
        <v>78</v>
      </c>
      <c r="E20" s="8" t="s">
        <v>79</v>
      </c>
      <c r="F20" s="9">
        <v>43872</v>
      </c>
      <c r="G20" s="9">
        <v>44238</v>
      </c>
      <c r="H20" s="12">
        <v>45048</v>
      </c>
      <c r="I20" s="11" t="s">
        <v>80</v>
      </c>
      <c r="V20" s="15" t="s">
        <v>81</v>
      </c>
    </row>
    <row r="21" spans="1:22" s="13" customFormat="1" ht="20.25" customHeight="1" x14ac:dyDescent="0.2">
      <c r="A21" s="4">
        <f>IFERROR(VLOOKUP(B21,'[1]DADOS (OCULTAR)'!$Q$3:$S$136,3,0),"")</f>
        <v>10739225001785</v>
      </c>
      <c r="B21" s="5" t="s">
        <v>9</v>
      </c>
      <c r="C21" s="6">
        <v>35964299000189</v>
      </c>
      <c r="D21" s="7" t="s">
        <v>78</v>
      </c>
      <c r="E21" s="8" t="s">
        <v>82</v>
      </c>
      <c r="F21" s="9">
        <v>44454</v>
      </c>
      <c r="G21" s="9">
        <v>44818</v>
      </c>
      <c r="H21" s="12">
        <v>52320</v>
      </c>
      <c r="I21" s="11" t="s">
        <v>80</v>
      </c>
      <c r="V21" s="15" t="s">
        <v>83</v>
      </c>
    </row>
    <row r="22" spans="1:22" s="13" customFormat="1" ht="20.25" customHeight="1" x14ac:dyDescent="0.2">
      <c r="A22" s="4">
        <f>IFERROR(VLOOKUP(B22,'[1]DADOS (OCULTAR)'!$Q$3:$S$136,3,0),"")</f>
        <v>10739225001785</v>
      </c>
      <c r="B22" s="5" t="s">
        <v>9</v>
      </c>
      <c r="C22" s="6">
        <v>43369770000119</v>
      </c>
      <c r="D22" s="7" t="s">
        <v>84</v>
      </c>
      <c r="E22" s="8" t="s">
        <v>85</v>
      </c>
      <c r="F22" s="9">
        <v>44566</v>
      </c>
      <c r="G22" s="9">
        <v>44930</v>
      </c>
      <c r="H22" s="12">
        <v>83880</v>
      </c>
      <c r="I22" s="11" t="s">
        <v>86</v>
      </c>
      <c r="V22" s="15" t="s">
        <v>87</v>
      </c>
    </row>
    <row r="23" spans="1:22" s="13" customFormat="1" ht="20.25" customHeight="1" x14ac:dyDescent="0.2">
      <c r="A23" s="4">
        <f>IFERROR(VLOOKUP(B23,'[1]DADOS (OCULTAR)'!$Q$3:$S$136,3,0),"")</f>
        <v>10739225001785</v>
      </c>
      <c r="B23" s="5" t="s">
        <v>9</v>
      </c>
      <c r="C23" s="6">
        <v>21437270000134</v>
      </c>
      <c r="D23" s="7" t="s">
        <v>88</v>
      </c>
      <c r="E23" s="8" t="s">
        <v>34</v>
      </c>
      <c r="F23" s="9">
        <v>45271</v>
      </c>
      <c r="G23" s="9">
        <v>45637</v>
      </c>
      <c r="H23" s="12">
        <v>72000</v>
      </c>
      <c r="I23" s="11" t="s">
        <v>89</v>
      </c>
      <c r="V23" s="15" t="s">
        <v>90</v>
      </c>
    </row>
    <row r="24" spans="1:22" s="13" customFormat="1" ht="20.25" customHeight="1" x14ac:dyDescent="0.2">
      <c r="A24" s="4">
        <f>IFERROR(VLOOKUP(B24,'[1]DADOS (OCULTAR)'!$Q$3:$S$136,3,0),"")</f>
        <v>10739225001785</v>
      </c>
      <c r="B24" s="5" t="s">
        <v>9</v>
      </c>
      <c r="C24" s="6">
        <v>29551344000170</v>
      </c>
      <c r="D24" s="7" t="s">
        <v>91</v>
      </c>
      <c r="E24" s="8" t="s">
        <v>68</v>
      </c>
      <c r="F24" s="9">
        <v>43872</v>
      </c>
      <c r="G24" s="9">
        <v>44237</v>
      </c>
      <c r="H24" s="12">
        <v>85920</v>
      </c>
      <c r="I24" s="11" t="s">
        <v>92</v>
      </c>
      <c r="V24" s="15" t="s">
        <v>93</v>
      </c>
    </row>
    <row r="25" spans="1:22" s="13" customFormat="1" ht="20.25" customHeight="1" x14ac:dyDescent="0.2">
      <c r="A25" s="4">
        <f>IFERROR(VLOOKUP(B25,'[1]DADOS (OCULTAR)'!$Q$3:$S$136,3,0),"")</f>
        <v>10739225001785</v>
      </c>
      <c r="B25" s="5" t="s">
        <v>9</v>
      </c>
      <c r="C25" s="6">
        <v>18976638000128</v>
      </c>
      <c r="D25" s="7" t="s">
        <v>94</v>
      </c>
      <c r="E25" s="8" t="s">
        <v>95</v>
      </c>
      <c r="F25" s="9">
        <v>44644</v>
      </c>
      <c r="G25" s="9">
        <v>45008</v>
      </c>
      <c r="H25" s="12">
        <v>65000</v>
      </c>
      <c r="I25" s="11" t="s">
        <v>96</v>
      </c>
      <c r="V25" s="15" t="s">
        <v>97</v>
      </c>
    </row>
    <row r="26" spans="1:22" s="13" customFormat="1" ht="20.25" customHeight="1" x14ac:dyDescent="0.2">
      <c r="A26" s="4">
        <f>IFERROR(VLOOKUP(B26,'[1]DADOS (OCULTAR)'!$Q$3:$S$136,3,0),"")</f>
        <v>10739225001785</v>
      </c>
      <c r="B26" s="5" t="s">
        <v>9</v>
      </c>
      <c r="C26" s="6">
        <v>18976638000128</v>
      </c>
      <c r="D26" s="7" t="s">
        <v>94</v>
      </c>
      <c r="E26" s="8" t="s">
        <v>98</v>
      </c>
      <c r="F26" s="9">
        <v>44714</v>
      </c>
      <c r="G26" s="9">
        <v>45078</v>
      </c>
      <c r="H26" s="12">
        <v>65000</v>
      </c>
      <c r="I26" s="11" t="s">
        <v>99</v>
      </c>
      <c r="V26" s="15" t="s">
        <v>100</v>
      </c>
    </row>
    <row r="27" spans="1:22" s="13" customFormat="1" ht="20.25" customHeight="1" x14ac:dyDescent="0.2">
      <c r="A27" s="4">
        <f>IFERROR(VLOOKUP(B27,'[1]DADOS (OCULTAR)'!$Q$3:$S$136,3,0),"")</f>
        <v>10739225001785</v>
      </c>
      <c r="B27" s="5" t="s">
        <v>9</v>
      </c>
      <c r="C27" s="6">
        <v>15713532000143</v>
      </c>
      <c r="D27" s="7" t="s">
        <v>101</v>
      </c>
      <c r="E27" s="8" t="s">
        <v>102</v>
      </c>
      <c r="F27" s="9">
        <v>45610</v>
      </c>
      <c r="G27" s="9">
        <v>45974</v>
      </c>
      <c r="H27" s="12">
        <v>0</v>
      </c>
      <c r="I27" s="11" t="s">
        <v>103</v>
      </c>
      <c r="V27" s="15" t="s">
        <v>104</v>
      </c>
    </row>
    <row r="28" spans="1:22" s="13" customFormat="1" ht="20.25" customHeight="1" x14ac:dyDescent="0.2">
      <c r="A28" s="4">
        <f>IFERROR(VLOOKUP(B28,'[1]DADOS (OCULTAR)'!$Q$3:$S$136,3,0),"")</f>
        <v>10739225001785</v>
      </c>
      <c r="B28" s="5" t="s">
        <v>9</v>
      </c>
      <c r="C28" s="6">
        <v>36986878000195</v>
      </c>
      <c r="D28" s="7" t="s">
        <v>105</v>
      </c>
      <c r="E28" s="8" t="s">
        <v>106</v>
      </c>
      <c r="F28" s="9">
        <v>44413</v>
      </c>
      <c r="G28" s="9">
        <v>44777</v>
      </c>
      <c r="H28" s="12">
        <v>66720</v>
      </c>
      <c r="I28" s="11" t="s">
        <v>107</v>
      </c>
      <c r="V28" s="15" t="s">
        <v>108</v>
      </c>
    </row>
    <row r="29" spans="1:22" s="13" customFormat="1" ht="20.25" customHeight="1" x14ac:dyDescent="0.2">
      <c r="A29" s="4">
        <f>IFERROR(VLOOKUP(B29,'[1]DADOS (OCULTAR)'!$Q$3:$S$136,3,0),"")</f>
        <v>10739225001785</v>
      </c>
      <c r="B29" s="5" t="s">
        <v>9</v>
      </c>
      <c r="C29" s="6">
        <v>37193944000132</v>
      </c>
      <c r="D29" s="7" t="s">
        <v>109</v>
      </c>
      <c r="E29" s="8" t="s">
        <v>110</v>
      </c>
      <c r="F29" s="9">
        <v>44044</v>
      </c>
      <c r="G29" s="9">
        <v>44408</v>
      </c>
      <c r="H29" s="12">
        <v>36000</v>
      </c>
      <c r="I29" s="11" t="s">
        <v>111</v>
      </c>
      <c r="V29" s="15" t="s">
        <v>112</v>
      </c>
    </row>
    <row r="30" spans="1:22" s="13" customFormat="1" ht="20.25" customHeight="1" x14ac:dyDescent="0.2">
      <c r="A30" s="4">
        <f>IFERROR(VLOOKUP(B30,'[1]DADOS (OCULTAR)'!$Q$3:$S$136,3,0),"")</f>
        <v>10739225001785</v>
      </c>
      <c r="B30" s="5" t="s">
        <v>9</v>
      </c>
      <c r="C30" s="6">
        <v>27903138000157</v>
      </c>
      <c r="D30" s="7" t="s">
        <v>113</v>
      </c>
      <c r="E30" s="8" t="s">
        <v>114</v>
      </c>
      <c r="F30" s="9">
        <v>43872</v>
      </c>
      <c r="G30" s="9">
        <v>44237</v>
      </c>
      <c r="H30" s="12">
        <v>93040.6</v>
      </c>
      <c r="I30" s="11" t="s">
        <v>115</v>
      </c>
      <c r="V30" s="15" t="s">
        <v>116</v>
      </c>
    </row>
    <row r="31" spans="1:22" s="13" customFormat="1" ht="20.25" customHeight="1" x14ac:dyDescent="0.2">
      <c r="A31" s="4">
        <f>IFERROR(VLOOKUP(B31,'[1]DADOS (OCULTAR)'!$Q$3:$S$136,3,0),"")</f>
        <v>10739225001785</v>
      </c>
      <c r="B31" s="5" t="s">
        <v>9</v>
      </c>
      <c r="C31" s="6">
        <v>40908979000115</v>
      </c>
      <c r="D31" s="16" t="s">
        <v>117</v>
      </c>
      <c r="E31" s="8" t="s">
        <v>118</v>
      </c>
      <c r="F31" s="9">
        <v>45659</v>
      </c>
      <c r="G31" s="9">
        <v>46023</v>
      </c>
      <c r="H31" s="12">
        <v>0</v>
      </c>
      <c r="I31" s="11" t="s">
        <v>119</v>
      </c>
      <c r="V31" s="15" t="s">
        <v>120</v>
      </c>
    </row>
    <row r="32" spans="1:22" s="13" customFormat="1" ht="20.25" customHeight="1" x14ac:dyDescent="0.2">
      <c r="A32" s="4">
        <f>IFERROR(VLOOKUP(B32,'[1]DADOS (OCULTAR)'!$Q$3:$S$136,3,0),"")</f>
        <v>10739225001785</v>
      </c>
      <c r="B32" s="5" t="s">
        <v>9</v>
      </c>
      <c r="C32" s="6">
        <v>31582840000133</v>
      </c>
      <c r="D32" s="7" t="s">
        <v>121</v>
      </c>
      <c r="E32" s="8" t="s">
        <v>122</v>
      </c>
      <c r="F32" s="9">
        <v>43891</v>
      </c>
      <c r="G32" s="9">
        <v>44255</v>
      </c>
      <c r="H32" s="12">
        <v>57600</v>
      </c>
      <c r="I32" s="11" t="s">
        <v>123</v>
      </c>
      <c r="V32" s="15" t="s">
        <v>124</v>
      </c>
    </row>
    <row r="33" spans="1:22" s="13" customFormat="1" ht="20.25" customHeight="1" x14ac:dyDescent="0.2">
      <c r="A33" s="4">
        <f>IFERROR(VLOOKUP(B33,'[1]DADOS (OCULTAR)'!$Q$3:$S$136,3,0),"")</f>
        <v>10739225001785</v>
      </c>
      <c r="B33" s="5" t="s">
        <v>9</v>
      </c>
      <c r="C33" s="6">
        <v>49083461000164</v>
      </c>
      <c r="D33" s="7" t="s">
        <v>125</v>
      </c>
      <c r="E33" s="8" t="s">
        <v>126</v>
      </c>
      <c r="F33" s="9">
        <v>45051</v>
      </c>
      <c r="G33" s="9">
        <v>45416</v>
      </c>
      <c r="H33" s="12">
        <v>72000</v>
      </c>
      <c r="I33" s="11" t="s">
        <v>127</v>
      </c>
      <c r="V33" s="15" t="s">
        <v>128</v>
      </c>
    </row>
    <row r="34" spans="1:22" s="13" customFormat="1" ht="20.25" customHeight="1" x14ac:dyDescent="0.2">
      <c r="A34" s="4">
        <f>IFERROR(VLOOKUP(B34,'[1]DADOS (OCULTAR)'!$Q$3:$S$136,3,0),"")</f>
        <v>10739225001785</v>
      </c>
      <c r="B34" s="5" t="s">
        <v>9</v>
      </c>
      <c r="C34" s="6">
        <v>7200822000165</v>
      </c>
      <c r="D34" s="7" t="s">
        <v>129</v>
      </c>
      <c r="E34" s="8" t="s">
        <v>130</v>
      </c>
      <c r="F34" s="9">
        <v>45200</v>
      </c>
      <c r="G34" s="9">
        <v>45565</v>
      </c>
      <c r="H34" s="12">
        <v>58000</v>
      </c>
      <c r="I34" s="11" t="s">
        <v>131</v>
      </c>
      <c r="V34" s="15" t="s">
        <v>132</v>
      </c>
    </row>
    <row r="35" spans="1:22" s="13" customFormat="1" ht="20.25" customHeight="1" x14ac:dyDescent="0.2">
      <c r="A35" s="4">
        <f>IFERROR(VLOOKUP(B35,'[1]DADOS (OCULTAR)'!$Q$3:$S$136,3,0),"")</f>
        <v>10739225001785</v>
      </c>
      <c r="B35" s="5" t="s">
        <v>9</v>
      </c>
      <c r="C35" s="6">
        <v>44720821000178</v>
      </c>
      <c r="D35" s="7" t="s">
        <v>133</v>
      </c>
      <c r="E35" s="8" t="s">
        <v>134</v>
      </c>
      <c r="F35" s="9">
        <v>44564</v>
      </c>
      <c r="G35" s="9">
        <v>44928</v>
      </c>
      <c r="H35" s="12">
        <v>72000</v>
      </c>
      <c r="I35" s="11" t="s">
        <v>135</v>
      </c>
      <c r="V35" s="15" t="s">
        <v>136</v>
      </c>
    </row>
    <row r="36" spans="1:22" s="13" customFormat="1" ht="20.25" customHeight="1" x14ac:dyDescent="0.2">
      <c r="A36" s="4">
        <f>IFERROR(VLOOKUP(B36,'[1]DADOS (OCULTAR)'!$Q$3:$S$136,3,0),"")</f>
        <v>10739225001785</v>
      </c>
      <c r="B36" s="5" t="s">
        <v>9</v>
      </c>
      <c r="C36" s="6">
        <v>41422801000122</v>
      </c>
      <c r="D36" s="7" t="s">
        <v>137</v>
      </c>
      <c r="E36" s="8" t="s">
        <v>138</v>
      </c>
      <c r="F36" s="9">
        <v>45058</v>
      </c>
      <c r="G36" s="9">
        <v>45423</v>
      </c>
      <c r="H36" s="12">
        <v>204000</v>
      </c>
      <c r="I36" s="11" t="s">
        <v>139</v>
      </c>
      <c r="V36" s="15" t="s">
        <v>140</v>
      </c>
    </row>
    <row r="37" spans="1:22" s="13" customFormat="1" ht="20.25" customHeight="1" x14ac:dyDescent="0.2">
      <c r="A37" s="4">
        <f>IFERROR(VLOOKUP(B37,'[1]DADOS (OCULTAR)'!$Q$3:$S$136,3,0),"")</f>
        <v>10739225001785</v>
      </c>
      <c r="B37" s="5" t="s">
        <v>9</v>
      </c>
      <c r="C37" s="6">
        <v>24751629000131</v>
      </c>
      <c r="D37" s="7" t="s">
        <v>141</v>
      </c>
      <c r="E37" s="8" t="s">
        <v>50</v>
      </c>
      <c r="F37" s="9">
        <v>44487</v>
      </c>
      <c r="G37" s="9">
        <v>44851</v>
      </c>
      <c r="H37" s="12">
        <v>17760</v>
      </c>
      <c r="I37" s="11" t="s">
        <v>142</v>
      </c>
      <c r="V37" s="15" t="s">
        <v>143</v>
      </c>
    </row>
    <row r="38" spans="1:22" s="13" customFormat="1" ht="20.25" customHeight="1" x14ac:dyDescent="0.2">
      <c r="A38" s="4">
        <f>IFERROR(VLOOKUP(B38,'[1]DADOS (OCULTAR)'!$Q$3:$S$136,3,0),"")</f>
        <v>10739225001785</v>
      </c>
      <c r="B38" s="5" t="s">
        <v>9</v>
      </c>
      <c r="C38" s="6">
        <v>34820879000130</v>
      </c>
      <c r="D38" s="7" t="s">
        <v>144</v>
      </c>
      <c r="E38" s="8" t="s">
        <v>145</v>
      </c>
      <c r="F38" s="9">
        <v>44876</v>
      </c>
      <c r="G38" s="9">
        <v>45056</v>
      </c>
      <c r="H38" s="12">
        <v>33000</v>
      </c>
      <c r="I38" s="11" t="s">
        <v>146</v>
      </c>
      <c r="V38" s="15" t="s">
        <v>147</v>
      </c>
    </row>
    <row r="39" spans="1:22" s="13" customFormat="1" ht="20.25" customHeight="1" x14ac:dyDescent="0.2">
      <c r="A39" s="4">
        <f>IFERROR(VLOOKUP(B39,'[1]DADOS (OCULTAR)'!$Q$3:$S$136,3,0),"")</f>
        <v>10739225001785</v>
      </c>
      <c r="B39" s="5" t="s">
        <v>9</v>
      </c>
      <c r="C39" s="6">
        <v>50015256000140</v>
      </c>
      <c r="D39" s="7" t="s">
        <v>148</v>
      </c>
      <c r="E39" s="8" t="s">
        <v>34</v>
      </c>
      <c r="F39" s="9">
        <v>45323</v>
      </c>
      <c r="G39" s="9">
        <v>45689</v>
      </c>
      <c r="H39" s="12">
        <v>72000</v>
      </c>
      <c r="I39" s="11" t="s">
        <v>149</v>
      </c>
      <c r="V39" s="15" t="s">
        <v>150</v>
      </c>
    </row>
    <row r="40" spans="1:22" s="13" customFormat="1" ht="20.25" customHeight="1" x14ac:dyDescent="0.2">
      <c r="A40" s="4">
        <f>IFERROR(VLOOKUP(B40,'[1]DADOS (OCULTAR)'!$Q$3:$S$136,3,0),"")</f>
        <v>10739225001785</v>
      </c>
      <c r="B40" s="5" t="s">
        <v>9</v>
      </c>
      <c r="C40" s="6">
        <v>45675047000193</v>
      </c>
      <c r="D40" s="7" t="s">
        <v>151</v>
      </c>
      <c r="E40" s="8" t="s">
        <v>152</v>
      </c>
      <c r="F40" s="9">
        <v>44684</v>
      </c>
      <c r="G40" s="9">
        <v>45048</v>
      </c>
      <c r="H40" s="12">
        <v>72000</v>
      </c>
      <c r="I40" s="11" t="s">
        <v>153</v>
      </c>
      <c r="V40" s="15" t="s">
        <v>154</v>
      </c>
    </row>
    <row r="41" spans="1:22" s="13" customFormat="1" ht="20.25" customHeight="1" x14ac:dyDescent="0.2">
      <c r="A41" s="4">
        <f>IFERROR(VLOOKUP(B41,'[1]DADOS (OCULTAR)'!$Q$3:$S$136,3,0),"")</f>
        <v>10739225001785</v>
      </c>
      <c r="B41" s="5" t="s">
        <v>9</v>
      </c>
      <c r="C41" s="6">
        <v>40890782000104</v>
      </c>
      <c r="D41" s="7" t="s">
        <v>155</v>
      </c>
      <c r="E41" s="8" t="s">
        <v>156</v>
      </c>
      <c r="F41" s="9">
        <v>45670</v>
      </c>
      <c r="G41" s="9">
        <v>46034</v>
      </c>
      <c r="H41" s="12">
        <v>0</v>
      </c>
      <c r="I41" s="11" t="s">
        <v>157</v>
      </c>
      <c r="V41" s="15" t="s">
        <v>158</v>
      </c>
    </row>
    <row r="42" spans="1:22" s="13" customFormat="1" ht="20.25" customHeight="1" x14ac:dyDescent="0.2">
      <c r="A42" s="4">
        <f>IFERROR(VLOOKUP(B42,'[1]DADOS (OCULTAR)'!$Q$3:$S$136,3,0),"")</f>
        <v>10739225001785</v>
      </c>
      <c r="B42" s="5" t="s">
        <v>9</v>
      </c>
      <c r="C42" s="6">
        <v>21185441000185</v>
      </c>
      <c r="D42" s="7" t="s">
        <v>159</v>
      </c>
      <c r="E42" s="8" t="s">
        <v>134</v>
      </c>
      <c r="F42" s="9">
        <v>44075</v>
      </c>
      <c r="G42" s="9">
        <v>44439</v>
      </c>
      <c r="H42" s="12">
        <v>50400</v>
      </c>
      <c r="I42" s="11" t="s">
        <v>160</v>
      </c>
      <c r="V42" s="15" t="s">
        <v>161</v>
      </c>
    </row>
    <row r="43" spans="1:22" s="13" customFormat="1" ht="20.25" customHeight="1" x14ac:dyDescent="0.2">
      <c r="A43" s="4">
        <f>IFERROR(VLOOKUP(B43,'[1]DADOS (OCULTAR)'!$Q$3:$S$136,3,0),"")</f>
        <v>10739225001785</v>
      </c>
      <c r="B43" s="5" t="s">
        <v>9</v>
      </c>
      <c r="C43" s="6">
        <v>49035283000104</v>
      </c>
      <c r="D43" s="7" t="s">
        <v>162</v>
      </c>
      <c r="E43" s="8" t="s">
        <v>134</v>
      </c>
      <c r="F43" s="9">
        <v>44927</v>
      </c>
      <c r="G43" s="9">
        <v>45077</v>
      </c>
      <c r="H43" s="12">
        <v>42000</v>
      </c>
      <c r="I43" s="11" t="s">
        <v>163</v>
      </c>
      <c r="V43" s="15" t="s">
        <v>164</v>
      </c>
    </row>
    <row r="44" spans="1:22" s="13" customFormat="1" ht="20.25" customHeight="1" x14ac:dyDescent="0.2">
      <c r="A44" s="4">
        <f>IFERROR(VLOOKUP(B44,'[1]DADOS (OCULTAR)'!$Q$3:$S$136,3,0),"")</f>
        <v>10739225001785</v>
      </c>
      <c r="B44" s="5" t="s">
        <v>9</v>
      </c>
      <c r="C44" s="6" t="s">
        <v>165</v>
      </c>
      <c r="D44" s="7" t="s">
        <v>166</v>
      </c>
      <c r="E44" s="8" t="s">
        <v>167</v>
      </c>
      <c r="F44" s="9">
        <v>45200</v>
      </c>
      <c r="G44" s="9">
        <v>45565</v>
      </c>
      <c r="H44" s="12">
        <v>24776.400000000001</v>
      </c>
      <c r="I44" s="11" t="s">
        <v>168</v>
      </c>
      <c r="V44" s="15" t="s">
        <v>169</v>
      </c>
    </row>
    <row r="45" spans="1:22" s="13" customFormat="1" ht="20.25" customHeight="1" x14ac:dyDescent="0.2">
      <c r="A45" s="4">
        <f>IFERROR(VLOOKUP(B45,'[1]DADOS (OCULTAR)'!$Q$3:$S$136,3,0),"")</f>
        <v>10739225001785</v>
      </c>
      <c r="B45" s="5" t="s">
        <v>9</v>
      </c>
      <c r="C45" s="6">
        <v>13986758000192</v>
      </c>
      <c r="D45" s="7" t="s">
        <v>170</v>
      </c>
      <c r="E45" s="8" t="s">
        <v>79</v>
      </c>
      <c r="F45" s="9">
        <v>44533</v>
      </c>
      <c r="G45" s="9">
        <v>44897</v>
      </c>
      <c r="H45" s="12">
        <v>39840</v>
      </c>
      <c r="I45" s="11" t="s">
        <v>171</v>
      </c>
      <c r="V45" s="15" t="s">
        <v>172</v>
      </c>
    </row>
    <row r="46" spans="1:22" s="13" customFormat="1" ht="20.25" customHeight="1" x14ac:dyDescent="0.2">
      <c r="A46" s="4">
        <f>IFERROR(VLOOKUP(B46,'[1]DADOS (OCULTAR)'!$Q$3:$S$136,3,0),"")</f>
        <v>10739225001785</v>
      </c>
      <c r="B46" s="5" t="s">
        <v>9</v>
      </c>
      <c r="C46" s="6">
        <v>69899011000151</v>
      </c>
      <c r="D46" s="7" t="s">
        <v>173</v>
      </c>
      <c r="E46" s="8" t="s">
        <v>174</v>
      </c>
      <c r="F46" s="9">
        <v>45842</v>
      </c>
      <c r="G46" s="9">
        <v>46207</v>
      </c>
      <c r="H46" s="12">
        <v>6000</v>
      </c>
      <c r="I46" s="11" t="s">
        <v>175</v>
      </c>
      <c r="V46" s="15" t="s">
        <v>176</v>
      </c>
    </row>
    <row r="47" spans="1:22" ht="20.25" customHeight="1" x14ac:dyDescent="0.25">
      <c r="A47" s="4">
        <f>IFERROR(VLOOKUP(B47,'[1]DADOS (OCULTAR)'!$Q$3:$S$136,3,0),"")</f>
        <v>10739225001785</v>
      </c>
      <c r="B47" s="5" t="s">
        <v>9</v>
      </c>
      <c r="C47" s="6">
        <v>60306077000116</v>
      </c>
      <c r="D47" s="7" t="s">
        <v>177</v>
      </c>
      <c r="E47" s="8" t="s">
        <v>178</v>
      </c>
      <c r="F47" s="9">
        <v>45962</v>
      </c>
      <c r="G47" s="9">
        <v>46326</v>
      </c>
      <c r="H47" s="12">
        <v>25672.799999999999</v>
      </c>
      <c r="I47" s="11" t="s">
        <v>179</v>
      </c>
    </row>
    <row r="48" spans="1:22" ht="20.25" customHeight="1" x14ac:dyDescent="0.25">
      <c r="A48" s="4">
        <f>IFERROR(VLOOKUP(B48,'[1]DADOS (OCULTAR)'!$Q$3:$S$136,3,0),"")</f>
        <v>10739225001785</v>
      </c>
      <c r="B48" s="5" t="s">
        <v>9</v>
      </c>
      <c r="C48" s="6">
        <v>54929808000187</v>
      </c>
      <c r="D48" s="7" t="s">
        <v>180</v>
      </c>
      <c r="E48" s="8" t="s">
        <v>34</v>
      </c>
      <c r="F48" s="9">
        <v>45505</v>
      </c>
      <c r="G48" s="9">
        <v>45869</v>
      </c>
      <c r="H48" s="12">
        <v>72000</v>
      </c>
      <c r="I48" s="11" t="s">
        <v>181</v>
      </c>
    </row>
    <row r="49" spans="1:9" ht="20.25" customHeight="1" x14ac:dyDescent="0.25">
      <c r="A49" s="4">
        <f>IFERROR(VLOOKUP(B49,'[1]DADOS (OCULTAR)'!$Q$3:$S$136,3,0),"")</f>
        <v>10739225001785</v>
      </c>
      <c r="B49" s="5" t="s">
        <v>9</v>
      </c>
      <c r="C49" s="6">
        <v>27320830000152</v>
      </c>
      <c r="D49" s="7" t="s">
        <v>182</v>
      </c>
      <c r="E49" s="8" t="s">
        <v>183</v>
      </c>
      <c r="F49" s="9">
        <v>45173</v>
      </c>
      <c r="G49" s="9">
        <v>45538</v>
      </c>
      <c r="H49" s="12">
        <v>1000</v>
      </c>
      <c r="I49" s="11" t="s">
        <v>184</v>
      </c>
    </row>
    <row r="50" spans="1:9" ht="20.25" customHeight="1" x14ac:dyDescent="0.25">
      <c r="A50" s="4">
        <f>IFERROR(VLOOKUP(B50,'[1]DADOS (OCULTAR)'!$Q$3:$S$136,3,0),"")</f>
        <v>10739225001785</v>
      </c>
      <c r="B50" s="5" t="s">
        <v>9</v>
      </c>
      <c r="C50" s="6">
        <v>20344575000139</v>
      </c>
      <c r="D50" s="7" t="s">
        <v>185</v>
      </c>
      <c r="E50" s="8" t="s">
        <v>186</v>
      </c>
      <c r="F50" s="9">
        <v>43872</v>
      </c>
      <c r="G50" s="9">
        <v>44237</v>
      </c>
      <c r="H50" s="12">
        <v>72000</v>
      </c>
      <c r="I50" s="11" t="s">
        <v>187</v>
      </c>
    </row>
    <row r="51" spans="1:9" ht="20.25" customHeight="1" x14ac:dyDescent="0.25">
      <c r="A51" s="4">
        <f>IFERROR(VLOOKUP(B51,'[1]DADOS (OCULTAR)'!$Q$3:$S$136,3,0),"")</f>
        <v>10739225001785</v>
      </c>
      <c r="B51" s="5" t="s">
        <v>9</v>
      </c>
      <c r="C51" s="6">
        <v>3811242000234</v>
      </c>
      <c r="D51" s="7" t="s">
        <v>188</v>
      </c>
      <c r="E51" s="8" t="s">
        <v>189</v>
      </c>
      <c r="F51" s="9">
        <v>44378</v>
      </c>
      <c r="G51" s="9">
        <v>44742</v>
      </c>
      <c r="H51" s="12">
        <v>5040</v>
      </c>
      <c r="I51" s="11" t="s">
        <v>190</v>
      </c>
    </row>
    <row r="52" spans="1:9" ht="20.25" customHeight="1" x14ac:dyDescent="0.25">
      <c r="A52" s="4">
        <f>IFERROR(VLOOKUP(B52,'[1]DADOS (OCULTAR)'!$Q$3:$S$136,3,0),"")</f>
        <v>10739225001785</v>
      </c>
      <c r="B52" s="5" t="s">
        <v>9</v>
      </c>
      <c r="C52" s="6">
        <v>16581235000154</v>
      </c>
      <c r="D52" s="7" t="s">
        <v>191</v>
      </c>
      <c r="E52" s="8" t="s">
        <v>186</v>
      </c>
      <c r="F52" s="9">
        <v>43872</v>
      </c>
      <c r="G52" s="9">
        <v>44237</v>
      </c>
      <c r="H52" s="12">
        <v>47040</v>
      </c>
      <c r="I52" s="11" t="s">
        <v>192</v>
      </c>
    </row>
    <row r="53" spans="1:9" ht="20.25" customHeight="1" x14ac:dyDescent="0.25">
      <c r="A53" s="4">
        <f>IFERROR(VLOOKUP(B53,'[1]DADOS (OCULTAR)'!$Q$3:$S$136,3,0),"")</f>
        <v>10739225001785</v>
      </c>
      <c r="B53" s="5" t="s">
        <v>9</v>
      </c>
      <c r="C53" s="6">
        <v>16581235000154</v>
      </c>
      <c r="D53" s="7" t="s">
        <v>191</v>
      </c>
      <c r="E53" s="8" t="s">
        <v>186</v>
      </c>
      <c r="F53" s="9">
        <v>44501</v>
      </c>
      <c r="G53" s="9">
        <v>44864</v>
      </c>
      <c r="H53" s="12">
        <v>47040</v>
      </c>
      <c r="I53" s="11" t="s">
        <v>193</v>
      </c>
    </row>
    <row r="54" spans="1:9" ht="20.25" customHeight="1" x14ac:dyDescent="0.25">
      <c r="A54" s="4">
        <f>IFERROR(VLOOKUP(B54,'[1]DADOS (OCULTAR)'!$Q$3:$S$136,3,0),"")</f>
        <v>10739225001785</v>
      </c>
      <c r="B54" s="5" t="s">
        <v>9</v>
      </c>
      <c r="C54" s="6">
        <v>15193955000180</v>
      </c>
      <c r="D54" s="7" t="s">
        <v>194</v>
      </c>
      <c r="E54" s="8" t="s">
        <v>195</v>
      </c>
      <c r="F54" s="9">
        <v>44103</v>
      </c>
      <c r="G54" s="9">
        <v>44467</v>
      </c>
      <c r="H54" s="12">
        <v>24000</v>
      </c>
      <c r="I54" s="11" t="s">
        <v>196</v>
      </c>
    </row>
    <row r="55" spans="1:9" ht="20.25" customHeight="1" x14ac:dyDescent="0.25">
      <c r="A55" s="4">
        <f>IFERROR(VLOOKUP(B55,'[1]DADOS (OCULTAR)'!$Q$3:$S$136,3,0),"")</f>
        <v>10739225001785</v>
      </c>
      <c r="B55" s="5" t="s">
        <v>9</v>
      </c>
      <c r="C55" s="6">
        <v>9393611000111</v>
      </c>
      <c r="D55" s="7" t="s">
        <v>197</v>
      </c>
      <c r="E55" s="8" t="s">
        <v>198</v>
      </c>
      <c r="F55" s="9">
        <v>43862</v>
      </c>
      <c r="G55" s="9">
        <v>44227</v>
      </c>
      <c r="H55" s="12">
        <v>7740</v>
      </c>
      <c r="I55" s="11" t="s">
        <v>199</v>
      </c>
    </row>
    <row r="56" spans="1:9" ht="20.25" customHeight="1" x14ac:dyDescent="0.25">
      <c r="A56" s="4">
        <f>IFERROR(VLOOKUP(B56,'[1]DADOS (OCULTAR)'!$Q$3:$S$136,3,0),"")</f>
        <v>10739225001785</v>
      </c>
      <c r="B56" s="5" t="s">
        <v>9</v>
      </c>
      <c r="C56" s="6">
        <v>24395557000137</v>
      </c>
      <c r="D56" s="7" t="s">
        <v>200</v>
      </c>
      <c r="E56" s="8" t="s">
        <v>118</v>
      </c>
      <c r="F56" s="9">
        <v>43872</v>
      </c>
      <c r="G56" s="9">
        <v>44237</v>
      </c>
      <c r="H56" s="12">
        <v>24776.400000000001</v>
      </c>
      <c r="I56" s="11" t="s">
        <v>201</v>
      </c>
    </row>
    <row r="57" spans="1:9" ht="20.25" customHeight="1" x14ac:dyDescent="0.25">
      <c r="A57" s="4">
        <f>IFERROR(VLOOKUP(B57,'[1]DADOS (OCULTAR)'!$Q$3:$S$136,3,0),"")</f>
        <v>10739225001785</v>
      </c>
      <c r="B57" s="5" t="s">
        <v>9</v>
      </c>
      <c r="C57" s="6">
        <v>47368069000136</v>
      </c>
      <c r="D57" s="7" t="s">
        <v>202</v>
      </c>
      <c r="E57" s="8" t="s">
        <v>30</v>
      </c>
      <c r="F57" s="9">
        <v>45139</v>
      </c>
      <c r="G57" s="9">
        <v>45504</v>
      </c>
      <c r="H57" s="12">
        <v>37620</v>
      </c>
      <c r="I57" s="11" t="s">
        <v>203</v>
      </c>
    </row>
    <row r="58" spans="1:9" ht="20.25" customHeight="1" x14ac:dyDescent="0.25">
      <c r="A58" s="4">
        <f>IFERROR(VLOOKUP(B58,'[1]DADOS (OCULTAR)'!$Q$3:$S$136,3,0),"")</f>
        <v>10739225001785</v>
      </c>
      <c r="B58" s="5" t="s">
        <v>9</v>
      </c>
      <c r="C58" s="6">
        <v>50526899000159</v>
      </c>
      <c r="D58" s="7" t="s">
        <v>204</v>
      </c>
      <c r="E58" s="8" t="s">
        <v>34</v>
      </c>
      <c r="F58" s="9">
        <v>45323</v>
      </c>
      <c r="G58" s="9">
        <v>45689</v>
      </c>
      <c r="H58" s="12">
        <v>72000</v>
      </c>
      <c r="I58" s="11" t="s">
        <v>205</v>
      </c>
    </row>
    <row r="59" spans="1:9" ht="20.25" customHeight="1" x14ac:dyDescent="0.25">
      <c r="A59" s="4">
        <f>IFERROR(VLOOKUP(B59,'[1]DADOS (OCULTAR)'!$Q$3:$S$136,3,0),"")</f>
        <v>10739225001785</v>
      </c>
      <c r="B59" s="5" t="s">
        <v>9</v>
      </c>
      <c r="C59" s="6">
        <v>8190737000126</v>
      </c>
      <c r="D59" s="7" t="s">
        <v>206</v>
      </c>
      <c r="E59" s="8" t="s">
        <v>207</v>
      </c>
      <c r="F59" s="9">
        <v>43872</v>
      </c>
      <c r="G59" s="9">
        <v>44237</v>
      </c>
      <c r="H59" s="12">
        <v>37620</v>
      </c>
      <c r="I59" s="11" t="s">
        <v>203</v>
      </c>
    </row>
    <row r="60" spans="1:9" ht="20.25" customHeight="1" x14ac:dyDescent="0.25">
      <c r="A60" s="4">
        <f>IFERROR(VLOOKUP(B60,'[1]DADOS (OCULTAR)'!$Q$3:$S$136,3,0),"")</f>
        <v>10739225001785</v>
      </c>
      <c r="B60" s="5" t="s">
        <v>9</v>
      </c>
      <c r="C60" s="6">
        <v>5662773000157</v>
      </c>
      <c r="D60" s="7" t="s">
        <v>208</v>
      </c>
      <c r="E60" s="8" t="s">
        <v>209</v>
      </c>
      <c r="F60" s="9">
        <v>43899</v>
      </c>
      <c r="G60" s="9">
        <v>44263</v>
      </c>
      <c r="H60" s="12">
        <v>26400</v>
      </c>
      <c r="I60" s="11" t="s">
        <v>210</v>
      </c>
    </row>
    <row r="61" spans="1:9" ht="20.25" customHeight="1" x14ac:dyDescent="0.25">
      <c r="A61" s="4">
        <f>IFERROR(VLOOKUP(B61,'[1]DADOS (OCULTAR)'!$Q$3:$S$136,3,0),"")</f>
        <v>10739225001785</v>
      </c>
      <c r="B61" s="5" t="s">
        <v>9</v>
      </c>
      <c r="C61" s="6">
        <v>35551831000136</v>
      </c>
      <c r="D61" s="7" t="s">
        <v>211</v>
      </c>
      <c r="E61" s="8" t="s">
        <v>212</v>
      </c>
      <c r="F61" s="9">
        <v>44621</v>
      </c>
      <c r="G61" s="9">
        <v>44985</v>
      </c>
      <c r="H61" s="12">
        <v>72000</v>
      </c>
      <c r="I61" s="11" t="s">
        <v>213</v>
      </c>
    </row>
    <row r="62" spans="1:9" ht="20.25" customHeight="1" x14ac:dyDescent="0.25">
      <c r="A62" s="4">
        <f>IFERROR(VLOOKUP(B62,'[1]DADOS (OCULTAR)'!$Q$3:$S$136,3,0),"")</f>
        <v>10739225001785</v>
      </c>
      <c r="B62" s="5" t="s">
        <v>9</v>
      </c>
      <c r="C62" s="6">
        <v>21986074000119</v>
      </c>
      <c r="D62" s="7" t="s">
        <v>214</v>
      </c>
      <c r="E62" s="8" t="s">
        <v>215</v>
      </c>
      <c r="F62" s="9">
        <v>45382</v>
      </c>
      <c r="G62" s="9">
        <v>45747</v>
      </c>
      <c r="H62" s="12">
        <v>0</v>
      </c>
      <c r="I62" s="11" t="s">
        <v>216</v>
      </c>
    </row>
    <row r="63" spans="1:9" ht="20.25" customHeight="1" x14ac:dyDescent="0.25">
      <c r="A63" s="4">
        <f>IFERROR(VLOOKUP(B63,'[1]DADOS (OCULTAR)'!$Q$3:$S$136,3,0),"")</f>
        <v>10739225001785</v>
      </c>
      <c r="B63" s="5" t="s">
        <v>9</v>
      </c>
      <c r="C63" s="6">
        <v>10279299000119</v>
      </c>
      <c r="D63" s="7" t="s">
        <v>217</v>
      </c>
      <c r="E63" s="8" t="s">
        <v>218</v>
      </c>
      <c r="F63" s="9">
        <v>43901</v>
      </c>
      <c r="G63" s="9">
        <v>44265</v>
      </c>
      <c r="H63" s="12">
        <v>21000</v>
      </c>
      <c r="I63" s="11" t="s">
        <v>219</v>
      </c>
    </row>
    <row r="64" spans="1:9" ht="20.25" customHeight="1" x14ac:dyDescent="0.25">
      <c r="A64" s="4">
        <f>IFERROR(VLOOKUP(B64,'[1]DADOS (OCULTAR)'!$Q$3:$S$136,3,0),"")</f>
        <v>10739225001785</v>
      </c>
      <c r="B64" s="5" t="s">
        <v>9</v>
      </c>
      <c r="C64" s="6">
        <v>24127434000115</v>
      </c>
      <c r="D64" s="7" t="s">
        <v>220</v>
      </c>
      <c r="E64" s="8" t="s">
        <v>221</v>
      </c>
      <c r="F64" s="9">
        <v>43872</v>
      </c>
      <c r="G64" s="9">
        <v>44237</v>
      </c>
      <c r="H64" s="12">
        <v>42000</v>
      </c>
      <c r="I64" s="11" t="s">
        <v>222</v>
      </c>
    </row>
    <row r="65" spans="1:9" ht="20.25" customHeight="1" x14ac:dyDescent="0.25">
      <c r="A65" s="4">
        <f>IFERROR(VLOOKUP(B65,'[1]DADOS (OCULTAR)'!$Q$3:$S$136,3,0),"")</f>
        <v>10739225001785</v>
      </c>
      <c r="B65" s="5" t="s">
        <v>9</v>
      </c>
      <c r="C65" s="6">
        <v>61830781000136</v>
      </c>
      <c r="D65" s="7" t="s">
        <v>223</v>
      </c>
      <c r="E65" s="8" t="s">
        <v>224</v>
      </c>
      <c r="F65" s="9">
        <v>45880</v>
      </c>
      <c r="G65" s="9">
        <v>46244</v>
      </c>
      <c r="H65" s="12">
        <v>0</v>
      </c>
      <c r="I65" s="11" t="s">
        <v>225</v>
      </c>
    </row>
    <row r="66" spans="1:9" ht="20.25" customHeight="1" x14ac:dyDescent="0.25">
      <c r="A66" s="4">
        <f>IFERROR(VLOOKUP(B66,'[1]DADOS (OCULTAR)'!$Q$3:$S$136,3,0),"")</f>
        <v>10739225001785</v>
      </c>
      <c r="B66" s="5" t="s">
        <v>9</v>
      </c>
      <c r="C66" s="6">
        <v>29100964000193</v>
      </c>
      <c r="D66" s="7" t="s">
        <v>226</v>
      </c>
      <c r="E66" s="8" t="s">
        <v>227</v>
      </c>
      <c r="F66" s="9">
        <v>43872</v>
      </c>
      <c r="G66" s="9">
        <v>44237</v>
      </c>
      <c r="H66" s="12">
        <v>24776.400000000001</v>
      </c>
      <c r="I66" s="11" t="s">
        <v>228</v>
      </c>
    </row>
    <row r="67" spans="1:9" ht="20.25" customHeight="1" x14ac:dyDescent="0.25">
      <c r="A67" s="4">
        <f>IFERROR(VLOOKUP(B67,'[1]DADOS (OCULTAR)'!$Q$3:$S$136,3,0),"")</f>
        <v>10739225001785</v>
      </c>
      <c r="B67" s="5" t="s">
        <v>9</v>
      </c>
      <c r="C67" s="6">
        <v>30386167000101</v>
      </c>
      <c r="D67" s="7" t="s">
        <v>229</v>
      </c>
      <c r="E67" s="8" t="s">
        <v>230</v>
      </c>
      <c r="F67" s="9">
        <v>43891</v>
      </c>
      <c r="G67" s="9">
        <v>44255</v>
      </c>
      <c r="H67" s="12">
        <v>72000</v>
      </c>
      <c r="I67" s="11" t="s">
        <v>231</v>
      </c>
    </row>
    <row r="68" spans="1:9" ht="20.25" customHeight="1" x14ac:dyDescent="0.25">
      <c r="A68" s="4">
        <f>IFERROR(VLOOKUP(B68,'[1]DADOS (OCULTAR)'!$Q$3:$S$136,3,0),"")</f>
        <v>10739225001785</v>
      </c>
      <c r="B68" s="5" t="s">
        <v>9</v>
      </c>
      <c r="C68" s="6">
        <v>3613658000167</v>
      </c>
      <c r="D68" s="7" t="s">
        <v>232</v>
      </c>
      <c r="E68" s="8" t="s">
        <v>233</v>
      </c>
      <c r="F68" s="9">
        <v>43895</v>
      </c>
      <c r="G68" s="9">
        <v>44259</v>
      </c>
      <c r="H68" s="12">
        <v>9120</v>
      </c>
      <c r="I68" s="11" t="s">
        <v>234</v>
      </c>
    </row>
    <row r="69" spans="1:9" ht="20.25" customHeight="1" x14ac:dyDescent="0.25">
      <c r="A69" s="4">
        <f>IFERROR(VLOOKUP(B69,'[1]DADOS (OCULTAR)'!$Q$3:$S$136,3,0),"")</f>
        <v>10739225001785</v>
      </c>
      <c r="B69" s="5" t="s">
        <v>9</v>
      </c>
      <c r="C69" s="6">
        <v>16783034000130</v>
      </c>
      <c r="D69" s="7" t="s">
        <v>235</v>
      </c>
      <c r="E69" s="8" t="s">
        <v>236</v>
      </c>
      <c r="F69" s="9">
        <v>43917</v>
      </c>
      <c r="G69" s="9">
        <v>44281</v>
      </c>
      <c r="H69" s="12">
        <v>1920</v>
      </c>
      <c r="I69" s="11" t="s">
        <v>237</v>
      </c>
    </row>
    <row r="70" spans="1:9" ht="20.25" customHeight="1" x14ac:dyDescent="0.25">
      <c r="A70" s="4">
        <f>IFERROR(VLOOKUP(B70,'[1]DADOS (OCULTAR)'!$Q$3:$S$136,3,0),"")</f>
        <v>10739225001785</v>
      </c>
      <c r="B70" s="5" t="s">
        <v>9</v>
      </c>
      <c r="C70" s="6">
        <v>49172815000147</v>
      </c>
      <c r="D70" s="7" t="s">
        <v>238</v>
      </c>
      <c r="E70" s="8" t="s">
        <v>239</v>
      </c>
      <c r="F70" s="9">
        <v>45870</v>
      </c>
      <c r="G70" s="9">
        <v>46234</v>
      </c>
      <c r="H70" s="12">
        <v>0</v>
      </c>
      <c r="I70" s="11" t="s">
        <v>240</v>
      </c>
    </row>
    <row r="71" spans="1:9" ht="20.25" customHeight="1" x14ac:dyDescent="0.25">
      <c r="A71" s="4">
        <f>IFERROR(VLOOKUP(B71,'[1]DADOS (OCULTAR)'!$Q$3:$S$136,3,0),"")</f>
        <v>10739225001785</v>
      </c>
      <c r="B71" s="5" t="s">
        <v>9</v>
      </c>
      <c r="C71" s="6">
        <v>5381420498</v>
      </c>
      <c r="D71" s="7" t="s">
        <v>241</v>
      </c>
      <c r="E71" s="8" t="s">
        <v>34</v>
      </c>
      <c r="F71" s="9">
        <v>45292</v>
      </c>
      <c r="G71" s="9">
        <v>45658</v>
      </c>
      <c r="H71" s="12">
        <v>72000</v>
      </c>
      <c r="I71" s="11" t="s">
        <v>242</v>
      </c>
    </row>
    <row r="72" spans="1:9" ht="20.25" customHeight="1" x14ac:dyDescent="0.25">
      <c r="A72" s="4">
        <f>IFERROR(VLOOKUP(B72,'[1]DADOS (OCULTAR)'!$Q$3:$S$136,3,0),"")</f>
        <v>10739225001785</v>
      </c>
      <c r="B72" s="5" t="s">
        <v>9</v>
      </c>
      <c r="C72" s="6">
        <v>62434163000130</v>
      </c>
      <c r="D72" s="7" t="s">
        <v>243</v>
      </c>
      <c r="E72" s="8" t="s">
        <v>244</v>
      </c>
      <c r="F72" s="9">
        <v>45933</v>
      </c>
      <c r="G72" s="9">
        <v>46297</v>
      </c>
      <c r="H72" s="12">
        <v>0</v>
      </c>
      <c r="I72" s="11" t="s">
        <v>245</v>
      </c>
    </row>
    <row r="73" spans="1:9" ht="20.25" customHeight="1" x14ac:dyDescent="0.25">
      <c r="A73" s="4">
        <f>IFERROR(VLOOKUP(B73,'[1]DADOS (OCULTAR)'!$Q$3:$S$136,3,0),"")</f>
        <v>10739225001785</v>
      </c>
      <c r="B73" s="5" t="s">
        <v>9</v>
      </c>
      <c r="C73" s="6">
        <v>2421421000111</v>
      </c>
      <c r="D73" s="7" t="s">
        <v>246</v>
      </c>
      <c r="E73" s="8" t="s">
        <v>247</v>
      </c>
      <c r="F73" s="9">
        <v>44181</v>
      </c>
      <c r="G73" s="9">
        <v>44911</v>
      </c>
      <c r="H73" s="12">
        <v>6991.44</v>
      </c>
      <c r="I73" s="11" t="s">
        <v>248</v>
      </c>
    </row>
    <row r="74" spans="1:9" ht="20.25" customHeight="1" x14ac:dyDescent="0.25">
      <c r="A74" s="4">
        <f>IFERROR(VLOOKUP(B74,'[1]DADOS (OCULTAR)'!$Q$3:$S$136,3,0),"")</f>
        <v>10739225001785</v>
      </c>
      <c r="B74" s="5" t="s">
        <v>9</v>
      </c>
      <c r="C74" s="6">
        <v>38404090000159</v>
      </c>
      <c r="D74" s="7" t="s">
        <v>249</v>
      </c>
      <c r="E74" s="8" t="s">
        <v>250</v>
      </c>
      <c r="F74" s="9">
        <v>44958</v>
      </c>
      <c r="G74" s="9">
        <v>45322</v>
      </c>
      <c r="H74" s="12">
        <v>24000</v>
      </c>
      <c r="I74" s="11" t="s">
        <v>251</v>
      </c>
    </row>
    <row r="75" spans="1:9" ht="20.25" customHeight="1" x14ac:dyDescent="0.25">
      <c r="A75" s="4">
        <f>IFERROR(VLOOKUP(B75,'[1]DADOS (OCULTAR)'!$Q$3:$S$136,3,0),"")</f>
        <v>10739225001785</v>
      </c>
      <c r="B75" s="5" t="s">
        <v>9</v>
      </c>
      <c r="C75" s="6">
        <v>63973961000100</v>
      </c>
      <c r="D75" s="7" t="s">
        <v>252</v>
      </c>
      <c r="E75" s="8" t="s">
        <v>253</v>
      </c>
      <c r="F75" s="9">
        <v>46001</v>
      </c>
      <c r="G75" s="9">
        <v>46365</v>
      </c>
      <c r="H75" s="12">
        <v>3500</v>
      </c>
      <c r="I75" s="11" t="s">
        <v>254</v>
      </c>
    </row>
    <row r="76" spans="1:9" ht="20.25" customHeight="1" x14ac:dyDescent="0.25">
      <c r="A76" s="4">
        <f>IFERROR(VLOOKUP(B76,'[1]DADOS (OCULTAR)'!$Q$3:$S$136,3,0),"")</f>
        <v>10739225001785</v>
      </c>
      <c r="B76" s="5" t="s">
        <v>9</v>
      </c>
      <c r="C76" s="6">
        <v>54864974000142</v>
      </c>
      <c r="D76" s="7" t="s">
        <v>255</v>
      </c>
      <c r="E76" s="8" t="s">
        <v>256</v>
      </c>
      <c r="F76" s="9">
        <v>46023</v>
      </c>
      <c r="G76" s="9">
        <v>46387</v>
      </c>
      <c r="H76" s="12">
        <v>3000</v>
      </c>
      <c r="I76" s="11" t="s">
        <v>257</v>
      </c>
    </row>
    <row r="77" spans="1:9" ht="20.25" customHeight="1" x14ac:dyDescent="0.25">
      <c r="A77" s="4" t="str">
        <f>IFERROR(VLOOKUP(B77,'[1]DADOS (OCULTAR)'!$Q$3:$S$136,3,0),"")</f>
        <v/>
      </c>
      <c r="B77" s="5"/>
      <c r="C77" s="6"/>
      <c r="D77" s="7"/>
      <c r="E77" s="8"/>
      <c r="F77" s="9"/>
      <c r="G77" s="9"/>
      <c r="H77" s="12"/>
      <c r="I77" s="11"/>
    </row>
    <row r="78" spans="1:9" ht="20.25" customHeight="1" x14ac:dyDescent="0.25">
      <c r="A78" s="4" t="str">
        <f>IFERROR(VLOOKUP(B78,'[1]DADOS (OCULTAR)'!$Q$3:$S$136,3,0),"")</f>
        <v/>
      </c>
      <c r="B78" s="5"/>
      <c r="C78" s="6"/>
      <c r="D78" s="7"/>
      <c r="E78" s="8"/>
      <c r="F78" s="9"/>
      <c r="G78" s="9"/>
      <c r="H78" s="12"/>
      <c r="I78" s="11"/>
    </row>
    <row r="79" spans="1:9" ht="20.25" customHeight="1" x14ac:dyDescent="0.25">
      <c r="A79" s="4" t="str">
        <f>IFERROR(VLOOKUP(B79,'[1]DADOS (OCULTAR)'!$Q$3:$S$136,3,0),"")</f>
        <v/>
      </c>
      <c r="B79" s="5"/>
      <c r="C79" s="6"/>
      <c r="D79" s="7"/>
      <c r="E79" s="8"/>
      <c r="F79" s="9"/>
      <c r="G79" s="9"/>
      <c r="H79" s="12"/>
      <c r="I79" s="11"/>
    </row>
    <row r="80" spans="1:9" ht="20.25" customHeight="1" x14ac:dyDescent="0.25">
      <c r="A80" s="4" t="str">
        <f>IFERROR(VLOOKUP(B80,'[1]DADOS (OCULTAR)'!$Q$3:$S$136,3,0),"")</f>
        <v/>
      </c>
      <c r="B80" s="5"/>
      <c r="C80" s="6"/>
      <c r="D80" s="7"/>
      <c r="E80" s="8"/>
      <c r="F80" s="9"/>
      <c r="G80" s="9"/>
      <c r="H80" s="12"/>
      <c r="I80" s="11"/>
    </row>
    <row r="81" spans="1:9" ht="20.25" customHeight="1" x14ac:dyDescent="0.25">
      <c r="A81" s="4" t="str">
        <f>IFERROR(VLOOKUP(B81,'[1]DADOS (OCULTAR)'!$Q$3:$S$136,3,0),"")</f>
        <v/>
      </c>
      <c r="B81" s="5"/>
      <c r="C81" s="6"/>
      <c r="D81" s="7"/>
      <c r="E81" s="8"/>
      <c r="F81" s="9"/>
      <c r="G81" s="9"/>
      <c r="H81" s="12"/>
      <c r="I81" s="11"/>
    </row>
    <row r="82" spans="1:9" ht="20.25" customHeight="1" x14ac:dyDescent="0.25">
      <c r="A82" s="4" t="str">
        <f>IFERROR(VLOOKUP(B82,'[1]DADOS (OCULTAR)'!$Q$3:$S$136,3,0),"")</f>
        <v/>
      </c>
      <c r="B82" s="5"/>
      <c r="C82" s="6"/>
      <c r="D82" s="7"/>
      <c r="E82" s="8"/>
      <c r="F82" s="9"/>
      <c r="G82" s="9"/>
      <c r="H82" s="12"/>
      <c r="I82" s="11"/>
    </row>
    <row r="83" spans="1:9" ht="20.25" customHeight="1" x14ac:dyDescent="0.25">
      <c r="A83" s="4" t="str">
        <f>IFERROR(VLOOKUP(B83,'[1]DADOS (OCULTAR)'!$Q$3:$S$136,3,0),"")</f>
        <v/>
      </c>
      <c r="B83" s="5"/>
      <c r="C83" s="6"/>
      <c r="D83" s="7"/>
      <c r="E83" s="8"/>
      <c r="F83" s="9"/>
      <c r="G83" s="9"/>
      <c r="H83" s="12"/>
      <c r="I83" s="11"/>
    </row>
    <row r="84" spans="1:9" ht="20.25" customHeight="1" x14ac:dyDescent="0.25">
      <c r="A84" s="4" t="str">
        <f>IFERROR(VLOOKUP(B84,'[1]DADOS (OCULTAR)'!$Q$3:$S$136,3,0),"")</f>
        <v/>
      </c>
      <c r="B84" s="5"/>
      <c r="C84" s="6"/>
      <c r="D84" s="7"/>
      <c r="E84" s="8"/>
      <c r="F84" s="9"/>
      <c r="G84" s="9"/>
      <c r="H84" s="12"/>
      <c r="I84" s="11"/>
    </row>
    <row r="85" spans="1:9" ht="20.25" customHeight="1" x14ac:dyDescent="0.25">
      <c r="A85" s="4" t="str">
        <f>IFERROR(VLOOKUP(B85,'[1]DADOS (OCULTAR)'!$Q$3:$S$136,3,0),"")</f>
        <v/>
      </c>
      <c r="B85" s="5"/>
      <c r="C85" s="6"/>
      <c r="D85" s="7"/>
      <c r="E85" s="8"/>
      <c r="F85" s="9"/>
      <c r="G85" s="9"/>
      <c r="H85" s="12"/>
      <c r="I85" s="11"/>
    </row>
    <row r="86" spans="1:9" ht="20.25" customHeight="1" x14ac:dyDescent="0.25">
      <c r="A86" s="4" t="str">
        <f>IFERROR(VLOOKUP(B86,'[1]DADOS (OCULTAR)'!$Q$3:$S$136,3,0),"")</f>
        <v/>
      </c>
      <c r="B86" s="5"/>
      <c r="C86" s="6"/>
      <c r="D86" s="7"/>
      <c r="E86" s="8"/>
      <c r="F86" s="9"/>
      <c r="G86" s="9"/>
      <c r="H86" s="12"/>
      <c r="I86" s="11"/>
    </row>
    <row r="87" spans="1:9" ht="20.25" customHeight="1" x14ac:dyDescent="0.25">
      <c r="A87" s="4" t="str">
        <f>IFERROR(VLOOKUP(B87,'[1]DADOS (OCULTAR)'!$Q$3:$S$136,3,0),"")</f>
        <v/>
      </c>
      <c r="B87" s="5"/>
      <c r="C87" s="6"/>
      <c r="D87" s="7"/>
      <c r="E87" s="8"/>
      <c r="F87" s="9"/>
      <c r="G87" s="9"/>
      <c r="H87" s="12"/>
      <c r="I87" s="11"/>
    </row>
    <row r="88" spans="1:9" ht="20.25" customHeight="1" x14ac:dyDescent="0.25">
      <c r="A88" s="4" t="str">
        <f>IFERROR(VLOOKUP(B88,'[1]DADOS (OCULTAR)'!$Q$3:$S$136,3,0),"")</f>
        <v/>
      </c>
      <c r="B88" s="5"/>
      <c r="C88" s="6"/>
      <c r="D88" s="7"/>
      <c r="E88" s="8"/>
      <c r="F88" s="9"/>
      <c r="G88" s="9"/>
      <c r="H88" s="12"/>
      <c r="I88" s="11"/>
    </row>
    <row r="89" spans="1:9" ht="20.25" customHeight="1" x14ac:dyDescent="0.25">
      <c r="A89" s="4" t="str">
        <f>IFERROR(VLOOKUP(B89,'[1]DADOS (OCULTAR)'!$Q$3:$S$136,3,0),"")</f>
        <v/>
      </c>
      <c r="B89" s="5"/>
      <c r="C89" s="6"/>
      <c r="D89" s="7"/>
      <c r="E89" s="8"/>
      <c r="F89" s="9"/>
      <c r="G89" s="9"/>
      <c r="H89" s="12"/>
      <c r="I89" s="11"/>
    </row>
    <row r="90" spans="1:9" ht="20.25" customHeight="1" x14ac:dyDescent="0.25">
      <c r="A90" s="4" t="str">
        <f>IFERROR(VLOOKUP(B90,'[1]DADOS (OCULTAR)'!$Q$3:$S$136,3,0),"")</f>
        <v/>
      </c>
      <c r="B90" s="5"/>
      <c r="C90" s="6"/>
      <c r="D90" s="7"/>
      <c r="E90" s="8"/>
      <c r="F90" s="9"/>
      <c r="G90" s="9"/>
      <c r="H90" s="12"/>
      <c r="I90" s="11"/>
    </row>
    <row r="91" spans="1:9" ht="20.25" customHeight="1" x14ac:dyDescent="0.25">
      <c r="A91" s="4" t="str">
        <f>IFERROR(VLOOKUP(B91,'[1]DADOS (OCULTAR)'!$Q$3:$S$136,3,0),"")</f>
        <v/>
      </c>
      <c r="B91" s="5"/>
      <c r="C91" s="6"/>
      <c r="D91" s="7"/>
      <c r="E91" s="8"/>
      <c r="F91" s="9"/>
      <c r="G91" s="9"/>
      <c r="H91" s="12"/>
      <c r="I91" s="11"/>
    </row>
    <row r="92" spans="1:9" ht="20.25" customHeight="1" x14ac:dyDescent="0.25">
      <c r="A92" s="4" t="str">
        <f>IFERROR(VLOOKUP(B92,'[1]DADOS (OCULTAR)'!$Q$3:$S$136,3,0),"")</f>
        <v/>
      </c>
      <c r="B92" s="5"/>
      <c r="C92" s="6"/>
      <c r="D92" s="7"/>
      <c r="E92" s="8"/>
      <c r="F92" s="9"/>
      <c r="G92" s="9"/>
      <c r="H92" s="12"/>
      <c r="I92" s="11"/>
    </row>
    <row r="93" spans="1:9" ht="20.25" customHeight="1" x14ac:dyDescent="0.25">
      <c r="A93" s="4" t="str">
        <f>IFERROR(VLOOKUP(B93,'[1]DADOS (OCULTAR)'!$Q$3:$S$136,3,0),"")</f>
        <v/>
      </c>
      <c r="B93" s="5"/>
      <c r="C93" s="6"/>
      <c r="D93" s="7"/>
      <c r="E93" s="8"/>
      <c r="F93" s="9"/>
      <c r="G93" s="9"/>
      <c r="H93" s="12"/>
      <c r="I93" s="11"/>
    </row>
    <row r="94" spans="1:9" ht="20.25" customHeight="1" x14ac:dyDescent="0.25">
      <c r="A94" s="4" t="str">
        <f>IFERROR(VLOOKUP(B94,'[1]DADOS (OCULTAR)'!$Q$3:$S$136,3,0),"")</f>
        <v/>
      </c>
      <c r="B94" s="5"/>
      <c r="C94" s="6"/>
      <c r="D94" s="7"/>
      <c r="E94" s="8"/>
      <c r="F94" s="9"/>
      <c r="G94" s="9"/>
      <c r="H94" s="12"/>
      <c r="I94" s="11"/>
    </row>
    <row r="95" spans="1:9" ht="20.25" customHeight="1" x14ac:dyDescent="0.25">
      <c r="A95" s="4" t="str">
        <f>IFERROR(VLOOKUP(B95,'[1]DADOS (OCULTAR)'!$Q$3:$S$136,3,0),"")</f>
        <v/>
      </c>
      <c r="B95" s="5"/>
      <c r="C95" s="6"/>
      <c r="D95" s="7"/>
      <c r="E95" s="8"/>
      <c r="F95" s="9"/>
      <c r="G95" s="9"/>
      <c r="H95" s="12"/>
      <c r="I95" s="11"/>
    </row>
    <row r="96" spans="1:9" ht="20.25" customHeight="1" x14ac:dyDescent="0.25">
      <c r="A96" s="4" t="str">
        <f>IFERROR(VLOOKUP(B96,'[1]DADOS (OCULTAR)'!$Q$3:$S$136,3,0),"")</f>
        <v/>
      </c>
      <c r="B96" s="5"/>
      <c r="C96" s="6"/>
      <c r="D96" s="7"/>
      <c r="E96" s="8"/>
      <c r="F96" s="9"/>
      <c r="G96" s="9"/>
      <c r="H96" s="12"/>
      <c r="I96" s="11"/>
    </row>
    <row r="97" spans="1:9" ht="20.25" customHeight="1" x14ac:dyDescent="0.25">
      <c r="A97" s="4" t="str">
        <f>IFERROR(VLOOKUP(B97,'[1]DADOS (OCULTAR)'!$Q$3:$S$136,3,0),"")</f>
        <v/>
      </c>
      <c r="B97" s="5"/>
      <c r="C97" s="6"/>
      <c r="D97" s="7"/>
      <c r="E97" s="8"/>
      <c r="F97" s="9"/>
      <c r="G97" s="9"/>
      <c r="H97" s="12"/>
      <c r="I97" s="11"/>
    </row>
    <row r="98" spans="1:9" ht="20.25" customHeight="1" x14ac:dyDescent="0.25">
      <c r="A98" s="4" t="str">
        <f>IFERROR(VLOOKUP(B98,'[1]DADOS (OCULTAR)'!$Q$3:$S$136,3,0),"")</f>
        <v/>
      </c>
      <c r="B98" s="5"/>
      <c r="C98" s="6"/>
      <c r="D98" s="7"/>
      <c r="E98" s="8"/>
      <c r="F98" s="9"/>
      <c r="G98" s="9"/>
      <c r="H98" s="12"/>
      <c r="I98" s="11"/>
    </row>
    <row r="99" spans="1:9" ht="20.25" customHeight="1" x14ac:dyDescent="0.25">
      <c r="A99" s="4" t="str">
        <f>IFERROR(VLOOKUP(B99,'[1]DADOS (OCULTAR)'!$Q$3:$S$136,3,0),"")</f>
        <v/>
      </c>
      <c r="B99" s="5"/>
      <c r="C99" s="6"/>
      <c r="D99" s="7"/>
      <c r="E99" s="8"/>
      <c r="F99" s="9"/>
      <c r="G99" s="9"/>
      <c r="H99" s="12"/>
      <c r="I99" s="11"/>
    </row>
    <row r="100" spans="1:9" ht="20.25" customHeight="1" x14ac:dyDescent="0.25">
      <c r="A100" s="4" t="str">
        <f>IFERROR(VLOOKUP(B100,'[1]DADOS (OCULTAR)'!$Q$3:$S$136,3,0),"")</f>
        <v/>
      </c>
      <c r="B100" s="5"/>
      <c r="C100" s="6"/>
      <c r="D100" s="7"/>
      <c r="E100" s="8"/>
      <c r="F100" s="9"/>
      <c r="G100" s="9"/>
      <c r="H100" s="12"/>
      <c r="I100" s="11"/>
    </row>
    <row r="101" spans="1:9" ht="20.25" customHeight="1" x14ac:dyDescent="0.25">
      <c r="A101" s="4" t="str">
        <f>IFERROR(VLOOKUP(B101,'[1]DADOS (OCULTAR)'!$Q$3:$S$136,3,0),"")</f>
        <v/>
      </c>
      <c r="B101" s="5"/>
      <c r="C101" s="6"/>
      <c r="D101" s="7"/>
      <c r="E101" s="8"/>
      <c r="F101" s="9"/>
      <c r="G101" s="9"/>
      <c r="H101" s="12"/>
      <c r="I101" s="11"/>
    </row>
    <row r="102" spans="1:9" ht="20.25" customHeight="1" x14ac:dyDescent="0.25">
      <c r="A102" s="4" t="str">
        <f>IFERROR(VLOOKUP(B102,'[1]DADOS (OCULTAR)'!$Q$3:$S$136,3,0),"")</f>
        <v/>
      </c>
      <c r="B102" s="5"/>
      <c r="C102" s="6"/>
      <c r="D102" s="7"/>
      <c r="E102" s="8"/>
      <c r="F102" s="9"/>
      <c r="G102" s="9"/>
      <c r="H102" s="12"/>
      <c r="I102" s="11"/>
    </row>
    <row r="103" spans="1:9" ht="20.25" customHeight="1" x14ac:dyDescent="0.25">
      <c r="A103" s="4" t="str">
        <f>IFERROR(VLOOKUP(B103,'[1]DADOS (OCULTAR)'!$Q$3:$S$136,3,0),"")</f>
        <v/>
      </c>
      <c r="B103" s="5"/>
      <c r="C103" s="6"/>
      <c r="D103" s="7"/>
      <c r="E103" s="8"/>
      <c r="F103" s="9"/>
      <c r="G103" s="9"/>
      <c r="H103" s="12"/>
      <c r="I103" s="11"/>
    </row>
    <row r="104" spans="1:9" ht="20.25" customHeight="1" x14ac:dyDescent="0.25">
      <c r="A104" s="4" t="str">
        <f>IFERROR(VLOOKUP(B104,'[1]DADOS (OCULTAR)'!$Q$3:$S$136,3,0),"")</f>
        <v/>
      </c>
      <c r="B104" s="5"/>
      <c r="C104" s="6"/>
      <c r="D104" s="7"/>
      <c r="E104" s="8"/>
      <c r="F104" s="9"/>
      <c r="G104" s="9"/>
      <c r="H104" s="12"/>
      <c r="I104" s="11"/>
    </row>
    <row r="105" spans="1:9" ht="20.25" customHeight="1" x14ac:dyDescent="0.25">
      <c r="A105" s="4" t="str">
        <f>IFERROR(VLOOKUP(B105,'[1]DADOS (OCULTAR)'!$Q$3:$S$136,3,0),"")</f>
        <v/>
      </c>
      <c r="B105" s="5"/>
      <c r="C105" s="6"/>
      <c r="D105" s="7"/>
      <c r="E105" s="8"/>
      <c r="F105" s="9"/>
      <c r="G105" s="9"/>
      <c r="H105" s="12"/>
      <c r="I105" s="11"/>
    </row>
    <row r="106" spans="1:9" ht="20.25" customHeight="1" x14ac:dyDescent="0.25">
      <c r="A106" s="4" t="str">
        <f>IFERROR(VLOOKUP(B106,'[1]DADOS (OCULTAR)'!$Q$3:$S$136,3,0),"")</f>
        <v/>
      </c>
      <c r="B106" s="5"/>
      <c r="C106" s="6"/>
      <c r="D106" s="7"/>
      <c r="E106" s="8"/>
      <c r="F106" s="9"/>
      <c r="G106" s="9"/>
      <c r="H106" s="12"/>
      <c r="I106" s="11"/>
    </row>
    <row r="107" spans="1:9" ht="20.25" customHeight="1" x14ac:dyDescent="0.25">
      <c r="A107" s="4" t="str">
        <f>IFERROR(VLOOKUP(B107,'[1]DADOS (OCULTAR)'!$Q$3:$S$136,3,0),"")</f>
        <v/>
      </c>
      <c r="B107" s="5"/>
      <c r="C107" s="6"/>
      <c r="D107" s="7"/>
      <c r="E107" s="8"/>
      <c r="F107" s="9"/>
      <c r="G107" s="9"/>
      <c r="H107" s="12"/>
      <c r="I107" s="11"/>
    </row>
    <row r="108" spans="1:9" ht="20.25" customHeight="1" x14ac:dyDescent="0.25">
      <c r="A108" s="4" t="str">
        <f>IFERROR(VLOOKUP(B108,'[1]DADOS (OCULTAR)'!$Q$3:$S$136,3,0),"")</f>
        <v/>
      </c>
      <c r="B108" s="5"/>
      <c r="C108" s="6"/>
      <c r="D108" s="7"/>
      <c r="E108" s="8"/>
      <c r="F108" s="9"/>
      <c r="G108" s="9"/>
      <c r="H108" s="12"/>
      <c r="I108" s="11"/>
    </row>
    <row r="109" spans="1:9" ht="20.25" customHeight="1" x14ac:dyDescent="0.25">
      <c r="A109" s="4" t="str">
        <f>IFERROR(VLOOKUP(B109,'[1]DADOS (OCULTAR)'!$Q$3:$S$136,3,0),"")</f>
        <v/>
      </c>
      <c r="B109" s="5"/>
      <c r="C109" s="6"/>
      <c r="D109" s="7"/>
      <c r="E109" s="8"/>
      <c r="F109" s="9"/>
      <c r="G109" s="9"/>
      <c r="H109" s="12"/>
      <c r="I109" s="11"/>
    </row>
    <row r="110" spans="1:9" ht="20.25" customHeight="1" x14ac:dyDescent="0.25">
      <c r="A110" s="4" t="str">
        <f>IFERROR(VLOOKUP(B110,'[1]DADOS (OCULTAR)'!$Q$3:$S$136,3,0),"")</f>
        <v/>
      </c>
      <c r="B110" s="5"/>
      <c r="C110" s="6"/>
      <c r="D110" s="7"/>
      <c r="E110" s="8"/>
      <c r="F110" s="9"/>
      <c r="G110" s="9"/>
      <c r="H110" s="12"/>
      <c r="I110" s="11"/>
    </row>
    <row r="111" spans="1:9" ht="20.25" customHeight="1" x14ac:dyDescent="0.25">
      <c r="A111" s="4" t="str">
        <f>IFERROR(VLOOKUP(B111,'[1]DADOS (OCULTAR)'!$Q$3:$S$136,3,0),"")</f>
        <v/>
      </c>
      <c r="B111" s="5"/>
      <c r="C111" s="6"/>
      <c r="D111" s="7"/>
      <c r="E111" s="8"/>
      <c r="F111" s="9"/>
      <c r="G111" s="9"/>
      <c r="H111" s="12"/>
      <c r="I111" s="11"/>
    </row>
    <row r="112" spans="1:9" ht="20.25" customHeight="1" x14ac:dyDescent="0.25">
      <c r="A112" s="4" t="str">
        <f>IFERROR(VLOOKUP(B112,'[1]DADOS (OCULTAR)'!$Q$3:$S$136,3,0),"")</f>
        <v/>
      </c>
      <c r="B112" s="5"/>
      <c r="C112" s="6"/>
      <c r="D112" s="7"/>
      <c r="E112" s="8"/>
      <c r="F112" s="9"/>
      <c r="G112" s="9"/>
      <c r="H112" s="12"/>
      <c r="I112" s="11"/>
    </row>
    <row r="113" spans="1:9" ht="20.25" customHeight="1" x14ac:dyDescent="0.25">
      <c r="A113" s="4" t="str">
        <f>IFERROR(VLOOKUP(B113,'[1]DADOS (OCULTAR)'!$Q$3:$S$136,3,0),"")</f>
        <v/>
      </c>
      <c r="B113" s="5"/>
      <c r="C113" s="6"/>
      <c r="D113" s="7"/>
      <c r="E113" s="8"/>
      <c r="F113" s="9"/>
      <c r="G113" s="9"/>
      <c r="H113" s="12"/>
      <c r="I113" s="11"/>
    </row>
    <row r="114" spans="1:9" ht="20.25" customHeight="1" x14ac:dyDescent="0.25">
      <c r="A114" s="4" t="str">
        <f>IFERROR(VLOOKUP(B114,'[1]DADOS (OCULTAR)'!$Q$3:$S$136,3,0),"")</f>
        <v/>
      </c>
      <c r="B114" s="5"/>
      <c r="C114" s="6"/>
      <c r="D114" s="7"/>
      <c r="E114" s="8"/>
      <c r="F114" s="9"/>
      <c r="G114" s="9"/>
      <c r="H114" s="12"/>
      <c r="I114" s="11"/>
    </row>
    <row r="115" spans="1:9" ht="20.25" customHeight="1" x14ac:dyDescent="0.25">
      <c r="A115" s="4" t="str">
        <f>IFERROR(VLOOKUP(B115,'[1]DADOS (OCULTAR)'!$Q$3:$S$136,3,0),"")</f>
        <v/>
      </c>
      <c r="B115" s="5"/>
      <c r="C115" s="6"/>
      <c r="D115" s="7"/>
      <c r="E115" s="8"/>
      <c r="F115" s="9"/>
      <c r="G115" s="9"/>
      <c r="H115" s="12"/>
      <c r="I115" s="11"/>
    </row>
    <row r="116" spans="1:9" ht="20.25" customHeight="1" x14ac:dyDescent="0.25">
      <c r="A116" s="4" t="str">
        <f>IFERROR(VLOOKUP(B116,'[1]DADOS (OCULTAR)'!$Q$3:$S$136,3,0),"")</f>
        <v/>
      </c>
      <c r="B116" s="5"/>
      <c r="C116" s="6"/>
      <c r="D116" s="7"/>
      <c r="E116" s="8"/>
      <c r="F116" s="9"/>
      <c r="G116" s="9"/>
      <c r="H116" s="12"/>
      <c r="I116" s="11"/>
    </row>
    <row r="117" spans="1:9" ht="20.25" customHeight="1" x14ac:dyDescent="0.25">
      <c r="A117" s="4" t="str">
        <f>IFERROR(VLOOKUP(B117,'[1]DADOS (OCULTAR)'!$Q$3:$S$136,3,0),"")</f>
        <v/>
      </c>
      <c r="B117" s="5"/>
      <c r="C117" s="6"/>
      <c r="D117" s="7"/>
      <c r="E117" s="8"/>
      <c r="F117" s="9"/>
      <c r="G117" s="9"/>
      <c r="H117" s="12"/>
      <c r="I117" s="11"/>
    </row>
    <row r="118" spans="1:9" ht="20.25" customHeight="1" x14ac:dyDescent="0.25">
      <c r="A118" s="4" t="str">
        <f>IFERROR(VLOOKUP(B118,'[1]DADOS (OCULTAR)'!$Q$3:$S$136,3,0),"")</f>
        <v/>
      </c>
      <c r="B118" s="5"/>
      <c r="C118" s="6"/>
      <c r="D118" s="7"/>
      <c r="E118" s="8"/>
      <c r="F118" s="9"/>
      <c r="G118" s="9"/>
      <c r="H118" s="12"/>
      <c r="I118" s="11"/>
    </row>
    <row r="119" spans="1:9" ht="20.25" customHeight="1" x14ac:dyDescent="0.25">
      <c r="A119" s="4" t="str">
        <f>IFERROR(VLOOKUP(B119,'[1]DADOS (OCULTAR)'!$Q$3:$S$136,3,0),"")</f>
        <v/>
      </c>
      <c r="B119" s="5"/>
      <c r="C119" s="6"/>
      <c r="D119" s="7"/>
      <c r="E119" s="8"/>
      <c r="F119" s="9"/>
      <c r="G119" s="9"/>
      <c r="H119" s="12"/>
      <c r="I119" s="11"/>
    </row>
    <row r="120" spans="1:9" ht="20.25" customHeight="1" x14ac:dyDescent="0.25">
      <c r="A120" s="4" t="str">
        <f>IFERROR(VLOOKUP(B120,'[1]DADOS (OCULTAR)'!$Q$3:$S$136,3,0),"")</f>
        <v/>
      </c>
      <c r="B120" s="5"/>
      <c r="C120" s="6"/>
      <c r="D120" s="7"/>
      <c r="E120" s="8"/>
      <c r="F120" s="9"/>
      <c r="G120" s="9"/>
      <c r="H120" s="12"/>
      <c r="I120" s="11"/>
    </row>
    <row r="121" spans="1:9" ht="20.25" customHeight="1" x14ac:dyDescent="0.25">
      <c r="A121" s="4" t="str">
        <f>IFERROR(VLOOKUP(B121,'[1]DADOS (OCULTAR)'!$Q$3:$S$136,3,0),"")</f>
        <v/>
      </c>
      <c r="B121" s="5"/>
      <c r="C121" s="6"/>
      <c r="D121" s="7"/>
      <c r="E121" s="8"/>
      <c r="F121" s="9"/>
      <c r="G121" s="9"/>
      <c r="H121" s="12"/>
      <c r="I121" s="11"/>
    </row>
    <row r="122" spans="1:9" ht="20.25" customHeight="1" x14ac:dyDescent="0.25">
      <c r="A122" s="4" t="str">
        <f>IFERROR(VLOOKUP(B122,'[1]DADOS (OCULTAR)'!$Q$3:$S$136,3,0),"")</f>
        <v/>
      </c>
      <c r="B122" s="5"/>
      <c r="C122" s="6"/>
      <c r="D122" s="7"/>
      <c r="E122" s="8"/>
      <c r="F122" s="9"/>
      <c r="G122" s="9"/>
      <c r="H122" s="12"/>
      <c r="I122" s="11"/>
    </row>
    <row r="123" spans="1:9" ht="20.25" customHeight="1" x14ac:dyDescent="0.25">
      <c r="A123" s="4" t="str">
        <f>IFERROR(VLOOKUP(B123,'[1]DADOS (OCULTAR)'!$Q$3:$S$136,3,0),"")</f>
        <v/>
      </c>
      <c r="B123" s="5"/>
      <c r="C123" s="6"/>
      <c r="D123" s="7"/>
      <c r="E123" s="8"/>
      <c r="F123" s="9"/>
      <c r="G123" s="9"/>
      <c r="H123" s="12"/>
      <c r="I123" s="11"/>
    </row>
    <row r="124" spans="1:9" ht="20.25" customHeight="1" x14ac:dyDescent="0.25">
      <c r="A124" s="4" t="str">
        <f>IFERROR(VLOOKUP(B124,'[1]DADOS (OCULTAR)'!$Q$3:$S$136,3,0),"")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5">
      <c r="A125" s="4" t="str">
        <f>IFERROR(VLOOKUP(B125,'[1]DADOS (OCULTAR)'!$Q$3:$S$136,3,0),"")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5">
      <c r="A126" s="4" t="str">
        <f>IFERROR(VLOOKUP(B126,'[1]DADOS (OCULTAR)'!$Q$3:$S$136,3,0),"")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5">
      <c r="A127" s="4" t="str">
        <f>IFERROR(VLOOKUP(B127,'[1]DADOS (OCULTAR)'!$Q$3:$S$136,3,0),"")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5">
      <c r="A128" s="4" t="str">
        <f>IFERROR(VLOOKUP(B128,'[1]DADOS (OCULTAR)'!$Q$3:$S$136,3,0),"")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5">
      <c r="A129" s="4" t="str">
        <f>IFERROR(VLOOKUP(B129,'[1]DADOS (OCULTAR)'!$Q$3:$S$136,3,0),"")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5">
      <c r="A130" s="4" t="str">
        <f>IFERROR(VLOOKUP(B130,'[1]DADOS (OCULTAR)'!$Q$3:$S$136,3,0),"")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5">
      <c r="A131" s="4" t="str">
        <f>IFERROR(VLOOKUP(B131,'[1]DADOS (OCULTAR)'!$Q$3:$S$136,3,0),"")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5">
      <c r="A132" s="4" t="str">
        <f>IFERROR(VLOOKUP(B132,'[1]DADOS (OCULTAR)'!$Q$3:$S$136,3,0),"")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5">
      <c r="A133" s="4" t="str">
        <f>IFERROR(VLOOKUP(B133,'[1]DADOS (OCULTAR)'!$Q$3:$S$136,3,0),"")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5">
      <c r="A134" s="4" t="str">
        <f>IFERROR(VLOOKUP(B134,'[1]DADOS (OCULTAR)'!$Q$3:$S$136,3,0),"")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5">
      <c r="A135" s="4" t="str">
        <f>IFERROR(VLOOKUP(B135,'[1]DADOS (OCULTAR)'!$Q$3:$S$136,3,0),"")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5">
      <c r="A136" s="4" t="str">
        <f>IFERROR(VLOOKUP(B136,'[1]DADOS (OCULTAR)'!$Q$3:$S$136,3,0),"")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5">
      <c r="A137" s="4" t="str">
        <f>IFERROR(VLOOKUP(B137,'[1]DADOS (OCULTAR)'!$Q$3:$S$136,3,0),"")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5">
      <c r="A138" s="4" t="str">
        <f>IFERROR(VLOOKUP(B138,'[1]DADOS (OCULTAR)'!$Q$3:$S$136,3,0),"")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5">
      <c r="A139" s="4" t="str">
        <f>IFERROR(VLOOKUP(B139,'[1]DADOS (OCULTAR)'!$Q$3:$S$136,3,0),"")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5">
      <c r="A140" s="4" t="str">
        <f>IFERROR(VLOOKUP(B140,'[1]DADOS (OCULTAR)'!$Q$3:$S$136,3,0),"")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5">
      <c r="A141" s="4" t="str">
        <f>IFERROR(VLOOKUP(B141,'[1]DADOS (OCULTAR)'!$Q$3:$S$136,3,0),"")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5">
      <c r="A142" s="4" t="str">
        <f>IFERROR(VLOOKUP(B142,'[1]DADOS (OCULTAR)'!$Q$3:$S$136,3,0),"")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5">
      <c r="A143" s="4" t="str">
        <f>IFERROR(VLOOKUP(B143,'[1]DADOS (OCULTAR)'!$Q$3:$S$136,3,0),"")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5">
      <c r="A144" s="4" t="str">
        <f>IFERROR(VLOOKUP(B144,'[1]DADOS (OCULTAR)'!$Q$3:$S$136,3,0),"")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5">
      <c r="A145" s="4" t="str">
        <f>IFERROR(VLOOKUP(B145,'[1]DADOS (OCULTAR)'!$Q$3:$S$136,3,0),"")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5">
      <c r="A146" s="4" t="str">
        <f>IFERROR(VLOOKUP(B146,'[1]DADOS (OCULTAR)'!$Q$3:$S$136,3,0),"")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5">
      <c r="A147" s="4" t="str">
        <f>IFERROR(VLOOKUP(B147,'[1]DADOS (OCULTAR)'!$Q$3:$S$136,3,0),"")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5">
      <c r="A148" s="4" t="str">
        <f>IFERROR(VLOOKUP(B148,'[1]DADOS (OCULTAR)'!$Q$3:$S$136,3,0),"")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5">
      <c r="A149" s="4" t="str">
        <f>IFERROR(VLOOKUP(B149,'[1]DADOS (OCULTAR)'!$Q$3:$S$136,3,0),"")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5">
      <c r="A150" s="4" t="str">
        <f>IFERROR(VLOOKUP(B150,'[1]DADOS (OCULTAR)'!$Q$3:$S$136,3,0),"")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5">
      <c r="A151" s="4" t="str">
        <f>IFERROR(VLOOKUP(B151,'[1]DADOS (OCULTAR)'!$Q$3:$S$136,3,0),"")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5">
      <c r="A152" s="4" t="str">
        <f>IFERROR(VLOOKUP(B152,'[1]DADOS (OCULTAR)'!$Q$3:$S$136,3,0),"")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5">
      <c r="A153" s="4" t="str">
        <f>IFERROR(VLOOKUP(B153,'[1]DADOS (OCULTAR)'!$Q$3:$S$136,3,0),"")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5">
      <c r="A154" s="4" t="str">
        <f>IFERROR(VLOOKUP(B154,'[1]DADOS (OCULTAR)'!$Q$3:$S$136,3,0),"")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5">
      <c r="A155" s="4" t="str">
        <f>IFERROR(VLOOKUP(B155,'[1]DADOS (OCULTAR)'!$Q$3:$S$136,3,0),"")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5">
      <c r="A156" s="4" t="str">
        <f>IFERROR(VLOOKUP(B156,'[1]DADOS (OCULTAR)'!$Q$3:$S$136,3,0),"")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5">
      <c r="A157" s="4" t="str">
        <f>IFERROR(VLOOKUP(B157,'[1]DADOS (OCULTAR)'!$Q$3:$S$136,3,0),"")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5">
      <c r="A158" s="4" t="str">
        <f>IFERROR(VLOOKUP(B158,'[1]DADOS (OCULTAR)'!$Q$3:$S$136,3,0),"")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5">
      <c r="A159" s="4" t="str">
        <f>IFERROR(VLOOKUP(B159,'[1]DADOS (OCULTAR)'!$Q$3:$S$136,3,0),"")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5">
      <c r="A160" s="4" t="str">
        <f>IFERROR(VLOOKUP(B160,'[1]DADOS (OCULTAR)'!$Q$3:$S$136,3,0),"")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5">
      <c r="A161" s="4" t="str">
        <f>IFERROR(VLOOKUP(B161,'[1]DADOS (OCULTAR)'!$Q$3:$S$136,3,0),"")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5">
      <c r="A162" s="4" t="str">
        <f>IFERROR(VLOOKUP(B162,'[1]DADOS (OCULTAR)'!$Q$3:$S$136,3,0),"")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5">
      <c r="A163" s="4" t="str">
        <f>IFERROR(VLOOKUP(B163,'[1]DADOS (OCULTAR)'!$Q$3:$S$136,3,0),"")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5">
      <c r="A164" s="4" t="str">
        <f>IFERROR(VLOOKUP(B164,'[1]DADOS (OCULTAR)'!$Q$3:$S$136,3,0),"")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5">
      <c r="A165" s="4" t="str">
        <f>IFERROR(VLOOKUP(B165,'[1]DADOS (OCULTAR)'!$Q$3:$S$136,3,0),"")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5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5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5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5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5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5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5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5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5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5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5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5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5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5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5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5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5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5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5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5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5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5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5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5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5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5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5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5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5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5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5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5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5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5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5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5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5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5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5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5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5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5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5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5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5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5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5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5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5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5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5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5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5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5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5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5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5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5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5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5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5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5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5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5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5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5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5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5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5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5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5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5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5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5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5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5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5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5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5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5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5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5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5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5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5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5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5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5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5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5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5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5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5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5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5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5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5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5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5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5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5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5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5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5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5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5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5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5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5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5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5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5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5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5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5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5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5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5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5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5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5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5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5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5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5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5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5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5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5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5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5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5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5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5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5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5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5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5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5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5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5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5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5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5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5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5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5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5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5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5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5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5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5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5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5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5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5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5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5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5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5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5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5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5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5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5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5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5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5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5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5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5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5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5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5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5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5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5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5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5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5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5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5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5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5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5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5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5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5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5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5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5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5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5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5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5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5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5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5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5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5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5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5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5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5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5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5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5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5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5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5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5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5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5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5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5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5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5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5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5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5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5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5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5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5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5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5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5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5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5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5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5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5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5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5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5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5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5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5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5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5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5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5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5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5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5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5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5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5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5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5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5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5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5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5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5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5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5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5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5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5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5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5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5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5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5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5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5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5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5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5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5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5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5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5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5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5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5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5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5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5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5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5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5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5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5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5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5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5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5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5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5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5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5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5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5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5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5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5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5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5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5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5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5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5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5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5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5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5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5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5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5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5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5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5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5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5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5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5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5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5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5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5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5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5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5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5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5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5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5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5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5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5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5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5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5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5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5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5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5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5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5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5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5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5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5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5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5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5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5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5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5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5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5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5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5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5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5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5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5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5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5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5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5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5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5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5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5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5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5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5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5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5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5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5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5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5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5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5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5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5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5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5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5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5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5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5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5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5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5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5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5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5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5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5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5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5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5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5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5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5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5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5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5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5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5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5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5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5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5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5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5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5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5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5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5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5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5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5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5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5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5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5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5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5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5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5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5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5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5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5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5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5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5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5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5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5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5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5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5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5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5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5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5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5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5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5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5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5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5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5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5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5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5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5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5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5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5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5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5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5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5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5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5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5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5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5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5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5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5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5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5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5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5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5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5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5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5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5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5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5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5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5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5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5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5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5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5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5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5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5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5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5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5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5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5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5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5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5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5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5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5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5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5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5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5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5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5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5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5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5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5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5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5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5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5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5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5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5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5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5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5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5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5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5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5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5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5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5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5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5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5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5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5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5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5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5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5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5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5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5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5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5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5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5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5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5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5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5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5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5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5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5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5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5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5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5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5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5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5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5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5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5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5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5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5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5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5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5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5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5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5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5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5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5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5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5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5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5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5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5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5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5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5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5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5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5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5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5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5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5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5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5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5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5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5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5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5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5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5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5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5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5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5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5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5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5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5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5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5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5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5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5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5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5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5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5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5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5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5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5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5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5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5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5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5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5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5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5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5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5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5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5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5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5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5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5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5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5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5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5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5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5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5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5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5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5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5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5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5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5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5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5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5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5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5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5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5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5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5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5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5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5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5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5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5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5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5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5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5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5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5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5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5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5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5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5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5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5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5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5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5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5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5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5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5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5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5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5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5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5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5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5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5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5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5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5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5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5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5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5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5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5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5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5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5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5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5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5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5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5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5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5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5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5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5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5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5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5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5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5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5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5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5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5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5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5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5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5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5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5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5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5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5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5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5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5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5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5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5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5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5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5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5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5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5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5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5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5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5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5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5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5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5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5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5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5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5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5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5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5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5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5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5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5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5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5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5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5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5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5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5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5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5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5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5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5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5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5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5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5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5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5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5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5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5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5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5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5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5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5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5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5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5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5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5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5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5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5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5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5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5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5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5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5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5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5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5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5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5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5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5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5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5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5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5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5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5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5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5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5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5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5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5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5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5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5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568E14D9-C50B-40F6-94E7-24208FDA8364}">
      <formula1>UNIDADES_OSS</formula1>
    </dataValidation>
  </dataValidations>
  <hyperlinks>
    <hyperlink ref="I22" r:id="rId1" display="https://ismep.org.br/wp-content/uploads/2020/08/contrato-FRANCISCO-BRENO.pdf" xr:uid="{2B7A3F73-9259-4ADF-9F09-AEB4B4CA57F0}"/>
    <hyperlink ref="I7" r:id="rId2" display="https://ismep.org.br/wp-content/uploads/2020/06/CONTRATO-BUNKER-SEGURAN%C3%87A-UPAE.pdf" xr:uid="{D8EC4C04-1E0C-4A88-B4A4-2B83565FA239}"/>
    <hyperlink ref="I33" r:id="rId3" display="https://ismep.org.br/wp-content/uploads/2020/08/CONTRATO-MED-ARARIPE.pdf" xr:uid="{971BD26B-9096-40DC-A680-D9508136C25D}"/>
    <hyperlink ref="I36" r:id="rId4" display="https://ismep.org.br/wp-content/uploads/2021/12/CONTRATO-MEDIMAGEM-MEDICINA-ESPECIALIZADA-E-DIAGNOSTICO-POR-IMAGEM-LTDA-ME-X-UPA-E-OURICURI_compressed.pdf" xr:uid="{4AA77E96-96F6-478B-AA34-F77412937143}"/>
    <hyperlink ref="I14" r:id="rId5" display="https://ismep.org.br/wp-content/uploads/2022/01/CONTRATO-CLINICA-MEDICA-IPC-EIRELI-X-UPA-E-OURICURI.pdf" xr:uid="{C9BF59B3-4946-4F15-AAE2-7F11F902BCBD}"/>
    <hyperlink ref="I24" r:id="rId6" display="https://ismep.org.br/wp-content/uploads/2022/02/CONTRATO-GILSOMAR-BATISTA-DE-ARAUJO-ME-X-UPA-E-OURICURI.pdf" xr:uid="{564A8745-3DAF-484C-95D8-F32257F3208A}"/>
    <hyperlink ref="I15" r:id="rId7" display="https://ismep.org.br/wp-content/uploads/2022/02/CONTRATO-CLINICA-MEDICA-KESIA-LTDA-ME-X-UPA-E-OURICURI.pdf" xr:uid="{79FD37D0-9FAA-437A-B004-855EA130C63A}"/>
    <hyperlink ref="I20" r:id="rId8" display="https://ismep.org.br/wp-content/uploads/2022/03/CONTRATO-DANILO-LUIZ-BRANDAO-x-UPAE-OURICURI.pdf" xr:uid="{32CF2F64-D684-4D54-BEA6-07548F5F1314}"/>
    <hyperlink ref="I11" r:id="rId9" display="https://ismep.org.br/wp-content/uploads/2022/04/CONTRATO-CLINICA-IMAGEM-MEDICAL-CENTER-EIRELI-ME-X-UPA-E-OURICURI.pdf" xr:uid="{876DA992-6AD7-4943-853F-2C6789404352}"/>
    <hyperlink ref="I10" r:id="rId10" display="https://ismep.org.br/wp-content/uploads/2022/06/CONTRATO-CLIMED-LUZ-LTDA-ME-X-UPA-E-OURICURI.pdf" xr:uid="{DAF468D7-78AF-4976-9EA0-8C678E16A62E}"/>
    <hyperlink ref="I18" r:id="rId11" display="https://ismep.org.br/wp-content/uploads/2022/07/CONTRATO-CONSULTORIOS-INTEGRADOS-ALENCAR-ONOFRE-LTDA-ME-X-UPA-E-OURICURI_compressed.pdf" xr:uid="{91DE5D64-B7AB-4681-8E13-D572D2D983B9}"/>
    <hyperlink ref="I17" r:id="rId12" display="https://ismep.org.br/wp-content/uploads/2022/08/CONTRATO-CONSULTORIOS-INTEGRADOS-ALENCAR-ONOFRE-LTDA-ME-X-UPA-E-OURICURI.pdf" xr:uid="{811C00BA-C2B8-456B-AB94-46049E1E211D}"/>
    <hyperlink ref="I13" r:id="rId13" display="https://ismep.org.br/wp-content/uploads/2022/01/CONTRATO-CLINICA-MEDICA-IPC-EIRELI-X-UPA-E-OURICURI.pdf" xr:uid="{E06A95E9-2E45-4AB6-893B-43DE113206E0}"/>
    <hyperlink ref="I30" r:id="rId14" display="https://ismep.org.br/wp-content/uploads/2023/03/CONTRATO-JULIANA-BEZERRA-RESTAURANTE-SERIEMA-1.pdf" xr:uid="{01A6A371-760B-4171-A355-EE89685BCED8}"/>
    <hyperlink ref="I25" r:id="rId15" display="https://ismep.org.br/wp-content/uploads/2023/05/CONTRATO-GT-FORTE-2023-UPAE-OURICURI.pdf" xr:uid="{78B34F4F-C9CF-4270-9256-7277E64C5B28}"/>
    <hyperlink ref="I6" r:id="rId16" display="https://ismep.org.br/wp-content/uploads/2023/05/BIONEXO-CONTRATO-DE-LICENCIAMENTO.pdf" xr:uid="{26E3BF84-36D0-4D08-B437-E305D08F516C}"/>
    <hyperlink ref="I23" r:id="rId17" display="https://ismep.org.br/wp-content/uploads/2023/05/CONTRATO-FABIO-GONDIM-PSIQUIATRA-LTDA.pdf" xr:uid="{1B04980F-223C-4F4D-90DD-21A9E7E56558}"/>
    <hyperlink ref="I2" r:id="rId18" xr:uid="{230B619E-7CA4-441C-9B1B-61C115AEAEE3}"/>
    <hyperlink ref="I3" r:id="rId19" display="https://ismep.org.br/wp-content/uploads/2020/08/CONTRATO-ADM-SISTEMAS.pdf" xr:uid="{48DD2935-EF10-430A-90C3-469DE6F142FA}"/>
    <hyperlink ref="I5" r:id="rId20" display="https://ismep.org.br/wp-content/uploads/2023/01/AS-OTORHINUS.pdf" xr:uid="{D78AC893-C73E-4883-AF55-57D821E1799C}"/>
    <hyperlink ref="I9" r:id="rId21" display="https://ismep.org.br/wp-content/uploads/2021/12/CONTRATO-CENTRO-MEDICO-ESPECIALIZADO-WALTER-HOGENYS-FURTADO-LTDA-ME-X-UPA-E-OURICURI_compressed.pdf" xr:uid="{390D8DF5-2CA7-4542-92D9-1E17FD699DBA}"/>
    <hyperlink ref="I12" r:id="rId22" display="https://ismep.org.br/wp-content/uploads/2020/07/contrato-CL%C3%8DNICA-M%C3%89DICA-DO-ARARIPE.pdf" xr:uid="{D4C39B9A-E01E-442E-AED5-8108AD183FC6}"/>
    <hyperlink ref="I16" r:id="rId23" display="https://ismep.org.br/wp-content/uploads/2020/07/contrato-CL%C3%8DNICA-SA%C3%9ADE-E-VOC%C3%8A.pdf" xr:uid="{43B2730A-0E96-44E9-8D6C-E92F863CD5DB}"/>
    <hyperlink ref="I19" r:id="rId24" display="https://ismep.org.br/wp-content/uploads/2021/08/CONTRATO-DRa-DEICE-APARECIDA-GOMES-RODRIGUES-X-UPAE-OURICURI_compressed-1.pdf" xr:uid="{B71E880D-2298-4C27-9240-6F878FDBBB6F}"/>
    <hyperlink ref="I21" r:id="rId25" display="https://ismep.org.br/wp-content/uploads/2020/07/contrato-Diagn%C3%B3stico-laboratorial.pdf" xr:uid="{2F38DED8-6E68-4126-8B44-1222E59BE0DF}"/>
    <hyperlink ref="I26" r:id="rId26" display="https://ismep.org.br/wp-content/uploads/2021/10/CONTRATO-DR-GUILHERME-PARENTE-LINS-X-UPA-E-OURICURI-1_compressed.pdf" xr:uid="{EAA222BC-A82E-4ACE-942F-15FCBD66A63F}"/>
    <hyperlink ref="I28" r:id="rId27" display="https://ismep.org.br/wp-content/uploads/2022/06/CONTRATO-JESSICA-DA-COSTA-DE-OLIVEIRA-ME-X-UPA-E-OURICURI.pdf" xr:uid="{B08EF451-34E5-4A8C-9ED5-ED6CF4EF312C}"/>
    <hyperlink ref="I34" r:id="rId28" display="https://ismep.org.br/wp-content/uploads/2021/08/CONTRATO-MEDICAT-X-UPAE-OURICURI_compressed.pdf" xr:uid="{9D27BF87-AB39-4E09-BD23-D235FEDB3E20}"/>
    <hyperlink ref="I38" r:id="rId29" display="https://ismep.org.br/wp-content/uploads/2020/06/CONTRATO-NYX-SOLU%C3%87%C3%95ES-UPAE.pdf" xr:uid="{AFD80256-341F-4F2D-96CA-BC8CFEA1F64E}"/>
    <hyperlink ref="I40" r:id="rId30" display="https://ismep.org.br/wp-content/uploads/2020/06/CONTRATO-PH-CONTABILIDADE-UPAE.pdf" xr:uid="{AB4ECE1D-24D2-4285-986D-76D86A21FF42}"/>
    <hyperlink ref="I46" r:id="rId31" display="https://ismep.org.br/wp-content/uploads/2020/07/contrato-SAD-SERVI%C3%87OS.pdf" xr:uid="{EED69ABF-12DC-4311-8540-B08F12059F43}"/>
    <hyperlink ref="I49" r:id="rId32" display="https://ismep.org.br/wp-content/uploads/2021/12/CONTRATO-MEDIMAGEM-MEDICINA-ESPECIALIZADA-E-DIAGNOSTICO-POR-IMAGEM-LTDA-ME-X-UPA-E-OURICURI_compressed.pdf" xr:uid="{202D4892-AAE7-49A5-848E-35BDD713EEBF}"/>
    <hyperlink ref="I43" r:id="rId33" display="https://ismep.org.br/wp-content/uploads/2022/03/CONTRATO-PORTELA-LEAL-SERVICOS-MEDICOS-LTDA-X-UPA-E-OURICURI.pdf" xr:uid="{E76BD525-A37B-4F5B-AB6F-11A6629BF6AE}"/>
    <hyperlink ref="I42" r:id="rId34" display="https://ismep.org.br/wp-content/uploads/2023/05/CONTRATO-GT-FORTE-2023-UPAE-OURICURI.pdf" xr:uid="{A76F01AB-9BFC-4EED-9A8F-2C72B9CBACD0}"/>
    <hyperlink ref="I52" r:id="rId35" display="https://ismep.org.br/wp-content/uploads/2023/01/SEGURO-PATRIMONIAL-SANTANDER-X-UPAE-OURICURI.pdf" xr:uid="{AB2E47C2-3D76-4636-B79A-0CCAD340F505}"/>
    <hyperlink ref="I32" r:id="rId36" display="https://ismep.org.br/wp-content/uploads/2023/11/CONTRATO-MARIO-MOREIRA-DA-SILVA-ME.pdf" xr:uid="{688AB41A-C388-4105-B0FD-B90A6373F11B}"/>
    <hyperlink ref="I4" r:id="rId37" display="https://ismep.org.br/wp-content/uploads/2021/10/CONTRATO-APS-APOIO-x-UPAE-OURICURI.pdf" xr:uid="{72F3FAFD-D799-41A9-848F-CFF8AAF4A764}"/>
    <hyperlink ref="I8" r:id="rId38" display="https://ismep.org.br/wp-content/uploads/2020/11/CONTRATO-CDI.pdf" xr:uid="{FA9AD856-97F5-4F9E-8CE8-916593163A8D}"/>
    <hyperlink ref="I27" r:id="rId39" display="https://ismep.org.br/wp-content/uploads/2023/01/CONTRATO-H-O-M-DA-SILVA-EPP.pdf" xr:uid="{6D0BE872-81F1-4C9E-B6A0-1D8628CB915E}"/>
    <hyperlink ref="I29" r:id="rId40" display="https://ismep.org.br/wp-content/uploads/2020/11/CONTRATO-ALIMENTACAO-JOSE-NARIO-BATISTA.pdf" xr:uid="{FD211EE3-BB06-459A-AD98-F5F8D58292E2}"/>
    <hyperlink ref="I31" r:id="rId41" display="https://ismep.org.br/wp-content/uploads/2022/01/CONTRATO-LOCIO-CAPPELLARO-LTDA-X-UPA-E-OURICURI.pdf" xr:uid="{80F5E273-3C36-4045-B8A2-B2E66260989A}"/>
    <hyperlink ref="I35" r:id="rId42" display="https://ismep.org.br/wp-content/uploads/2020/08/CONTRATO-MEDIMAGEM.pdf" xr:uid="{A2A33459-018A-4692-BAD9-A2DB1B118406}"/>
    <hyperlink ref="I37" r:id="rId43" display="https://ismep.org.br/wp-content/uploads/2021/02/Contrato-Michael-John-UPAE.pdf" xr:uid="{1F12273A-2F0A-41AC-94F5-CC7C08B8C654}"/>
    <hyperlink ref="I39" r:id="rId44" display="https://ismep.org.br/wp-content/uploads/2020/07/contrato-ODONTOCLIN-E-CARDIOCLIN.pdf" xr:uid="{F3496F73-26F2-4D80-A5BA-6F46FADBE998}"/>
    <hyperlink ref="I41" r:id="rId45" display="https://ismep.org.br/wp-content/uploads/2020/06/CONTRATO-PH-CONTABILIDADE-UPAE.pdf" xr:uid="{AD2AE0E8-3CEB-404F-A136-81FAB2667B4C}"/>
    <hyperlink ref="I44" r:id="rId46" display="https://ismep.org.br/wp-content/uploads/2020/08/CONTRATO-RGRAPH-LOCA%C3%87%C3%83O.pdfvovo.pdf" xr:uid="{E7F98302-8264-4590-8FCB-CFAE1DD0D692}"/>
    <hyperlink ref="I45" r:id="rId47" display="https://ismep.org.br/wp-content/uploads/2020/06/CONTRATO-ALMENDRA-ADVOGDOS-UPAE.pdf" xr:uid="{1353A24A-64DC-4AE2-B632-9264BFABBDD5}"/>
    <hyperlink ref="I48" r:id="rId48" display="https://ismep.org.br/wp-content/uploads/2020/08/CONTRATO-SEQUENCE-INFORMATICA.pdf" xr:uid="{05569B86-B403-4842-B2A1-3400B755BF0C}"/>
    <hyperlink ref="I50" r:id="rId49" display="https://ismep.org.br/wp-content/uploads/2021/04/Contrato-TIM-UPAE.pdf" xr:uid="{A471E70B-4B66-44D5-9C1D-22C082912C5C}"/>
    <hyperlink ref="I51" r:id="rId50" display="https://ismep.org.br/wp-content/uploads/2023/04/CONTRATO-TRECHINA-E-INOVACAO-LTDA-Assinado-1.pdf" xr:uid="{FA3A932D-927B-43AE-8D22-50FE04E63174}"/>
    <hyperlink ref="I56" r:id="rId51" display="https://ismep.org.br/wp-content/uploads/2023/06/CONTRATO-LUIZ-LIMA-GUIMARAES-FILHO-EPP.pdf" xr:uid="{BDE93B4F-627C-408F-9A0B-D20517A4FF43}"/>
    <hyperlink ref="I65" r:id="rId52" display="https://ismep.org.br/wp-content/uploads/2024/08/CONTRATO-CLINICA-DE-SAUDE-SANTA-LUZIA-LTDA-ME.pdf" xr:uid="{F60B57FF-2845-4A99-9B9F-8B6063787602}"/>
    <hyperlink ref="I66" r:id="rId53" display="https://ismep.org.br/wp-content/uploads/2024/08/CONTRATO-MARCOS-LIMA-PINHO-LTDA-ME.pdf" xr:uid="{FC2B561F-A8FA-41E7-8F7F-40DBC9D26F87}"/>
    <hyperlink ref="I55" r:id="rId54" display="https://ismep.org.br/wp-content/uploads/2024/08/CONTRATO-JOSE-ADNALDO-BEZERRA-GONCALVES-ME.pdf" xr:uid="{477967A0-8963-448A-BE90-2108238BE8E4}"/>
    <hyperlink ref="I54" r:id="rId55" display="https://ismep.org.br/wp-content/uploads/2023/12/CONTRATO-LEONARDO-COELHO-BEZERRA-CONSULTORIO-ME.pdf" xr:uid="{E71778C5-BE12-49FB-BCC4-E1C10F340804}"/>
    <hyperlink ref="I60" r:id="rId56" xr:uid="{D2A85F7C-F49C-4775-BF14-6710F710D68D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57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2026-03-26T00:18:45Z</dcterms:created>
  <dcterms:modified xsi:type="dcterms:W3CDTF">2026-03-26T00:19:01Z</dcterms:modified>
</cp:coreProperties>
</file>