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<sst xmlns="http://schemas.openxmlformats.org/spreadsheetml/2006/main" count="649" uniqueCount="225">
  <si>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</si>
  <si>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</si>
  <si>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</si>
  <si>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</si>
  <si>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</si>
  <si>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</si>
  <si>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</si>
  <si>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</si>
  <si>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</si>
  <si>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</si>
  <si>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05.020.356/0001-00</t>
  </si>
  <si>
    <t>BID COMERCIO E SERVICOS EM TECNOLOGIA DA INFORMACAO LTDA</t>
  </si>
  <si>
    <t>1º</t>
  </si>
  <si>
    <t>https://fgh-sistemas.org.br/sistemas/_scriptcase_producao_v9_fgh/file/doc/portal_transparencia/contratos_fornecedores/4458/05020356000100a1.pdf</t>
  </si>
  <si>
    <t>04.069.709/0001-02</t>
  </si>
  <si>
    <t>BIONEXO S.A.</t>
  </si>
  <si>
    <t>https://fgh-sistemas.org.br/sistemas/_scriptcase_producao_v9_fgh/file/doc/portal_transparencia/contratos_fornecedores/9557/16783034000130a1.pdf</t>
  </si>
  <si>
    <t>3°</t>
  </si>
  <si>
    <t>https://fgh-sistemas.org.br/sistemas/_scriptcase_producao_v9_fgh/file/doc/portal_transparencia/contratos_fornecedores/9943/04069709000102a3.pdf</t>
  </si>
  <si>
    <t>11.863.530/0001-80</t>
  </si>
  <si>
    <t>BRASCON GESTAO AMBIENTAL LTDA</t>
  </si>
  <si>
    <t>https://fgh-sistemas.org.br/sistemas/_scriptcase_producao_v9_fgh/file/doc/portal_transparencia/contratos_fornecedores/2065/11863530000180a1.pdf.pdf</t>
  </si>
  <si>
    <t>2º</t>
  </si>
  <si>
    <t>https://fgh-sistemas.org.br/sistemas/_scriptcase_producao_v9_fgh/file/doc/portal_transparencia/contratos_fornecedores/3099/11863530000180a2.pdf</t>
  </si>
  <si>
    <t>3º</t>
  </si>
  <si>
    <t>https://fgh-sistemas.org.br/sistemas/_scriptcase_producao_v9_fgh/file/doc/portal_transparencia/contratos_fornecedores/3630/11863530000180a3.pdf</t>
  </si>
  <si>
    <t>24.801.362/0001-40</t>
  </si>
  <si>
    <t>BRUNO COSMO DA COSTA 69838747220</t>
  </si>
  <si>
    <t>https://fgh-sistemas.org.br/sistemas/_scriptcase_producao_v9_fgh/file/doc/portal_transparencia/contratos_fornecedores/8526/24801362000140a1.pdf</t>
  </si>
  <si>
    <t>10.333.266/0001-00</t>
  </si>
  <si>
    <t>CARLOS ANTONIO DE OLIVEIRA MILET JUNIOR</t>
  </si>
  <si>
    <t>https://fgh-sistemas.org.br/sistemas/_scriptcase_producao_v9_fgh/file/doc/portal_transparencia/contratos_fornecedores/9758/10333266000100a1.pdf</t>
  </si>
  <si>
    <t>10.998.292/0001-57</t>
  </si>
  <si>
    <t>CENTRO DE INTEGRACAO EMPRESA ESCOLA DE</t>
  </si>
  <si>
    <t>https://fgh-sistemas.org.br/sistemas/_scriptcase_producao_v9_fgh/file/doc/portal_transparencia/contratos_fornecedores/7025/10998292000157a1.pdf</t>
  </si>
  <si>
    <t>https://fgh-sistemas.org.br/sistemas/_scriptcase_producao_v9_fgh/file/doc/portal_transparencia/contratos_fornecedores/7745/10998292000157a2.pdf</t>
  </si>
  <si>
    <t xml:space="preserve">https://fgh-sistemas.org.br/sistemas/_scriptcase_producao_v9_fgh/file/doc/portal_transparencia/contratos_fornecedores/8462/10998292000157a3.pdf </t>
  </si>
  <si>
    <t>4º</t>
  </si>
  <si>
    <t>https://fgh-sistemas.org.br/sistemas/_scriptcase_producao_v9_fgh/file/doc/portal_transparencia/contratos_fornecedores/10132/10998292000157a4.pdf</t>
  </si>
  <si>
    <t>24.395.504/0001-16</t>
  </si>
  <si>
    <t>CGE - CENTRO DE GASTROENTEROLOGIA E ENDOSCOPIA LTDA</t>
  </si>
  <si>
    <t>https://fgh-sistemas.org.br/sistemas/_scriptcase_producao_v9_fgh/file/doc/portal_transparencia/contratos_fornecedores/8523/24395504000116a1.pdf</t>
  </si>
  <si>
    <t>https://fgh-sistemas.org.br/sistemas/_scriptcase_producao_v9_fgh/file/doc/portal_transparencia/contratos_fornecedores/8950/24395504000116a2.pdf</t>
  </si>
  <si>
    <t>20.692.334/0001-80</t>
  </si>
  <si>
    <t xml:space="preserve">CLINICA DE OUVIDO, NARIZ E GARGANTA LTDA </t>
  </si>
  <si>
    <t>https://fgh-sistemas.org.br/sistemas/_scriptcase_producao_v9_fgh/file/doc/portal_transparencia/contratos_fornecedores/9658/20692334000180a1.pdf</t>
  </si>
  <si>
    <t>27.553.677/0001-03</t>
  </si>
  <si>
    <t>CLÍNICA MÉDICA  ULTRACLIN LTDA</t>
  </si>
  <si>
    <t>https://fgh-sistemas.org.br/sistemas/_scriptcase_producao_v9_fgh/file/doc/portal_transparencia/contratos_fornecedores/9533/27553677000103a1.pdf</t>
  </si>
  <si>
    <t>39.652.910/0001-94</t>
  </si>
  <si>
    <t>DJALMA MEDICINA DIAGNOSTICA LTDA</t>
  </si>
  <si>
    <t>https://fgh-sistemas.org.br/sistemas/_scriptcase_producao_v9_fgh/file/doc/portal_transparencia/contratos_fornecedores/9427/39652910000194a1.pdf</t>
  </si>
  <si>
    <t>08.930.024/0001-51</t>
  </si>
  <si>
    <t>ELETRON TRANSPORTES VERTICAIS LTDA</t>
  </si>
  <si>
    <t>https://fgh-sistemas.org.br/sistemas/_scriptcase_producao_v9_fgh/file/doc/portal_transparencia/contratos_fornecedores/5512/08930024000151a1.pdf</t>
  </si>
  <si>
    <t>https://fgh-sistemas.org.br/sistemas/_scriptcase_producao_v9_fgh/file/doc/portal_transparencia/contratos_fornecedores/9513/08930024000151a2.pdf</t>
  </si>
  <si>
    <t>34.455.676/0001-91</t>
  </si>
  <si>
    <t>FEMMINA SERVIÇOS MÉDICOS LTDA</t>
  </si>
  <si>
    <t>https://fgh-sistemas.org.br/sistemas/_scriptcase_producao_v9_fgh/file/doc/portal_transparencia/contratos_fornecedores/9340/34455676000191a1.pdf</t>
  </si>
  <si>
    <t>23.064.331/0001-90</t>
  </si>
  <si>
    <t>FLOWTI TECNOLOGIA LTDA</t>
  </si>
  <si>
    <t>https://fgh-sistemas.org.br/sistemas/_scriptcase_producao_v9_fgh/file/doc/portal_transparencia/contratos_fornecedores/7668/05401067000151a2.pdf</t>
  </si>
  <si>
    <t>11.735.586/0001-59</t>
  </si>
  <si>
    <t>FUNDACAO DE APOIO AO DESEN DA UFPE</t>
  </si>
  <si>
    <t>https://fgh-sistemas.org.br/sistemas/_scriptcase_producao_v9_fgh/file/doc/portal_transparencia/contratos_fornecedores/3027/11735586000159a1.pdf</t>
  </si>
  <si>
    <t>https://fgh-sistemas.org.br/sistemas/_scriptcase_producao_v9_fgh/file/doc/portal_transparencia/contratos_fornecedores/4467/11735586000159a2.pdf</t>
  </si>
  <si>
    <t>https://fgh-sistemas.org.br/sistemas/_scriptcase_producao_v9_fgh/file/doc/portal_transparencia/contratos_fornecedores/4717/11735586000159a3.pdf</t>
  </si>
  <si>
    <t>https://fgh-sistemas.org.br/sistemas/_scriptcase_producao_v9_fgh/file/doc/portal_transparencia/contratos_fornecedores/6641/11735586000159a4.pdf</t>
  </si>
  <si>
    <t>5º</t>
  </si>
  <si>
    <t>https://fgh-sistemas.org.br/sistemas/_scriptcase_producao_v9_fgh/file/doc/portal_transparencia/contratos_fornecedores/8331/11735586000159a5.pdf</t>
  </si>
  <si>
    <t>6º</t>
  </si>
  <si>
    <t>https://fgh-sistemas.org.br/sistemas/_scriptcase_producao_v9_fgh/file/doc/portal_transparencia/contratos_fornecedores/10110/11735586000159a6.pdf</t>
  </si>
  <si>
    <t>04.236.064/0001-47</t>
  </si>
  <si>
    <t>GI GROUP BRASIL RECURSOS HUMANOS LTDA</t>
  </si>
  <si>
    <t>https://fgh-sistemas.org.br/sistemas/_scriptcase_producao_v9_fgh/file/doc/portal_transparencia/contratos_fornecedores/5143/04236064000147a1.pdf</t>
  </si>
  <si>
    <t>https://fgh-sistemas.org.br/sistemas/_scriptcase_producao_v9_fgh/file/doc/portal_transparencia/contratos_fornecedores/8842/04236064000147a2.pdf</t>
  </si>
  <si>
    <t>23.209.298/0001-40</t>
  </si>
  <si>
    <t>GOHEALTH PRODUTOS DIGITAIS LTDA</t>
  </si>
  <si>
    <t>https://fgh-sistemas.org.br/sistemas/_scriptcase_producao_v9_fgh/file/doc/portal_transparencia/contratos_fornecedores/8342/23209298000140a1.pdf</t>
  </si>
  <si>
    <t>35.676.951/0001-60</t>
  </si>
  <si>
    <t>IMGL CONSULTORIA &amp; TREINAMENTO LTDA</t>
  </si>
  <si>
    <t>https://fgh-sistemas.org.br/sistemas/_scriptcase_producao_v9_fgh/file/doc/portal_transparencia/contratos_fornecedores/9526/35676951000160a1.pdf</t>
  </si>
  <si>
    <t>14.425.335/0001-66</t>
  </si>
  <si>
    <t>LIDOMAR MEDEIROS DA SILVA 64568687349</t>
  </si>
  <si>
    <t>https://fgh-sistemas.org.br/sistemas/_scriptcase_producao_v9_fgh/file/doc/portal_transparencia/contratos_fornecedores/1975/14425335000166a1.pdf.pdf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</si>
  <si>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</si>
  <si>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</si>
  <si>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https://fgh-sistemas.org.br/sistemas/_scriptcase_producao_v9_fgh/file/doc/portal_transparencia/contratos_fornecedores/3028/26332434000182a1.pdf</t>
  </si>
  <si>
    <t>https://fgh-sistemas.org.br/sistemas/_scriptcase_producao_v9_fgh/file/doc/portal_transparencia/contratos_fornecedores/4054/26332434000182a2.pdf</t>
  </si>
  <si>
    <t>https://fgh-sistemas.org.br/sistemas/_scriptcase_producao_v9_fgh/file/doc/portal_transparencia/contratos_fornecedores/4835/26332434000182a3.pdf</t>
  </si>
  <si>
    <t>https://fgh-sistemas.org.br/sistemas/_scriptcase_producao_v9_fgh/file/doc/portal_transparencia/contratos_fornecedores/6061/26332434000182a4.pdf</t>
  </si>
  <si>
    <t>https://fgh-sistemas.org.br/sistemas/_scriptcase_producao_v9_fgh/file/doc/portal_transparencia/contratos_fornecedores/9514/26332434000182a5.pdf</t>
  </si>
  <si>
    <t>09.071.679/0001-84</t>
  </si>
  <si>
    <t>MARIO DE OLIVEIRA TELECOMUNICACOES ME</t>
  </si>
  <si>
    <t>https://fgh-sistemas.org.br/sistemas/_scriptcase_producao_v9_fgh/file/doc/portal_transparencia/contratos_fornecedores/8140/09071679000184a1.pdf</t>
  </si>
  <si>
    <t>10.779.833/0001-56</t>
  </si>
  <si>
    <t>MEDICAL MERCANTIL DE APAR MED LTDA</t>
  </si>
  <si>
    <t>https://fgh-sistemas.org.br/sistemas/_scriptcase_producao_v9_fgh/file/doc/portal_transparencia/contratos_fornecedores/3043/10779833000156a1.pdf</t>
  </si>
  <si>
    <t>92.306.257/0002-75</t>
  </si>
  <si>
    <t>MV INFORMATICA NORDESTE LTDA</t>
  </si>
  <si>
    <t>https://fgh-sistemas.org.br/sistemas/_scriptcase_producao_v9_fgh/file/doc/portal_transparencia/contratos_fornecedores/1071/92306257000275a1.pdf.pdf</t>
  </si>
  <si>
    <t>https://fgh-sistemas.org.br/sistemas/_scriptcase_producao_v9_fgh/file/doc/portal_transparencia/contratos_fornecedores/2321/92306257000275a2.pdf</t>
  </si>
  <si>
    <t>https://fgh-sistemas.org.br/sistemas/_scriptcase_producao_v9_fgh/file/doc/portal_transparencia/contratos_fornecedores/3026/923062570002a3.pdf</t>
  </si>
  <si>
    <t>https://fgh-sistemas.org.br/sistemas/_scriptcase_producao_v9_fgh/file/doc/portal_transparencia/contratos_fornecedores/4716/92306257000780a4.pdf</t>
  </si>
  <si>
    <t>https://fgh-sistemas.org.br/sistemas/_scriptcase_producao_v9_fgh/file/doc/portal_transparencia/contratos_fornecedores/6837/92306257000780a5.pdf</t>
  </si>
  <si>
    <t>03.124.977/0001-09</t>
  </si>
  <si>
    <t>MV SISTEMAS DE MEDICINA DIAGNOSTICA LTDA</t>
  </si>
  <si>
    <t>https://fgh-sistemas.org.br/sistemas/_scriptcase_producao_v9_fgh/file/doc/portal_transparencia/contratos_fornecedores/9632/03124977000109a1.pdf</t>
  </si>
  <si>
    <t>https://fgh-sistemas.org.br/sistemas/_scriptcase_producao_v9_fgh/file/doc/portal_transparencia/contratos_fornecedores/9633/03124977000109a2.pdf</t>
  </si>
  <si>
    <t>https://fgh-sistemas.org.br/sistemas/_scriptcase_producao_v9_fgh/file/doc/portal_transparencia/contratos_fornecedores/9634/03124977000109a3.pdf</t>
  </si>
  <si>
    <t>https://fgh-sistemas.org.br/sistemas/_scriptcase_producao_v9_fgh/file/doc/portal_transparencia/contratos_fornecedores/9712/03124977000109a4.pdf</t>
  </si>
  <si>
    <t>28.207.024/0001-35</t>
  </si>
  <si>
    <t>NEVES E SOUZA</t>
  </si>
  <si>
    <t>https://fgh-sistemas.org.br/sistemas/_scriptcase_producao_v9_fgh/file/doc/portal_transparencia/contratos_fornecedores/8446/28207024000135a1.pdf</t>
  </si>
  <si>
    <t>https://fgh-sistemas.org.br/sistemas/_scriptcase_producao_v9_fgh/file/doc/portal_transparencia/contratos_fornecedores/8499/28207024000135a2.pdf</t>
  </si>
  <si>
    <t>02.512.303/0001-19</t>
  </si>
  <si>
    <t>NOROES, AZEVEDO ADVOGADOS ASSOCIADOS</t>
  </si>
  <si>
    <t>https://fgh-sistemas.org.br/sistemas/_scriptcase_producao_v9_fgh/file/doc/portal_transparencia/contratos_fornecedores/1074/02512303000119a1.pdf.pdf</t>
  </si>
  <si>
    <t>https://fgh-sistemas.org.br/sistemas/_scriptcase_producao_v9_fgh/file/doc/portal_transparencia/contratos_fornecedores/2066/02512303000119a2.pdf.pdf</t>
  </si>
  <si>
    <t>https://fgh-sistemas.org.br/sistemas/_scriptcase_producao_v9_fgh/file/doc/portal_transparencia/contratos_fornecedores/2067/02512303000119a3.pdf.pdf</t>
  </si>
  <si>
    <t>https://fgh-sistemas.org.br/sistemas/_scriptcase_producao_v9_fgh/file/doc/portal_transparencia/contratos_fornecedores/2068/02512303000119a4.pdf.pdf</t>
  </si>
  <si>
    <t>https://fgh-sistemas.org.br/sistemas/_scriptcase_producao_v9_fgh/file/doc/portal_transparencia/contratos_fornecedores/5134/02512303000119a5.pdf</t>
  </si>
  <si>
    <t>https://fgh-sistemas.org.br/sistemas/_scriptcase_producao_v9_fgh/file/doc/portal_transparencia/contratos_fornecedores/7297/02512303000119a6.pdf</t>
  </si>
  <si>
    <t>7º</t>
  </si>
  <si>
    <t>https://fgh-sistemas.org.br/sistemas/_scriptcase_producao_v9_fgh/file/doc/portal_transparencia/contratos_fornecedores/8535/02512303000119a7.pdf</t>
  </si>
  <si>
    <t>58.921.792/0001-17</t>
  </si>
  <si>
    <t>PLANISA PLANEJ E ORG DE INST DE SAUDE</t>
  </si>
  <si>
    <t>https://fgh-sistemas.org.br/sistemas/_scriptcase_producao_v9_fgh/file/doc/portal_transparencia/contratos_fornecedores/5282/58921792000117a1.pdf</t>
  </si>
  <si>
    <t>https://fgh-sistemas.org.br/sistemas/_scriptcase_producao_v9_fgh/file/doc/portal_transparencia/contratos_fornecedores/6106/58921792000117a2.pdf</t>
  </si>
  <si>
    <t>10.279.299/0001-19</t>
  </si>
  <si>
    <t>RGRAPH COMERCIO E SERVICOS LTDA</t>
  </si>
  <si>
    <t>https://fgh-sistemas.org.br/sistemas/_scriptcase_producao_v9_fgh/file/doc/portal_transparencia/contratos_fornecedores/1079/10279299000119a1.pdf.pdf</t>
  </si>
  <si>
    <t>https://fgh-sistemas.org.br/sistemas/_scriptcase_producao_v9_fgh/file/doc/portal_transparencia/contratos_fornecedores/2279/10279299000119a2.pdf</t>
  </si>
  <si>
    <t>https://fgh-sistemas.org.br/sistemas/_scriptcase_producao_v9_fgh/file/doc/portal_transparencia/contratos_fornecedores/2591/10279299000119a3.pdf</t>
  </si>
  <si>
    <t>https://fgh-sistemas.org.br/sistemas/_scriptcase_producao_v9_fgh/file/doc/portal_transparencia/contratos_fornecedores/3654/10279299000119a4.pdf</t>
  </si>
  <si>
    <t>09.236.362/0001-50</t>
  </si>
  <si>
    <t>SELECTY TECNOLOGIA PARA RH LTDA</t>
  </si>
  <si>
    <t>https://fgh-sistemas.org.br/sistemas/_scriptcase_producao_v9_fgh/file/doc/portal_transparencia/contratos_fornecedores/6317/09236362000150a1.pdf</t>
  </si>
  <si>
    <t>https://fgh-sistemas.org.br/sistemas/_scriptcase_producao_v9_fgh/file/doc/portal_transparencia/contratos_fornecedores/6925/09236362000150a2.pdf</t>
  </si>
  <si>
    <t>https://fgh-sistemas.org.br/sistemas/_scriptcase_producao_v9_fgh/file/doc/portal_transparencia/contratos_fornecedores/6926/09236362000150a3.pdf</t>
  </si>
  <si>
    <t>https://fgh-sistemas.org.br/sistemas/_scriptcase_producao_v9_fgh/file/doc/portal_transparencia/contratos_fornecedores/8653/09236362000150a4.pdf</t>
  </si>
  <si>
    <t>https://fgh-sistemas.org.br/sistemas/_scriptcase_producao_v9_fgh/file/doc/portal_transparencia/contratos_fornecedores/9218/09236362000150a5.pdf</t>
  </si>
  <si>
    <t>https://fgh-sistemas.org.br/sistemas/_scriptcase_producao_v9_fgh/file/doc/portal_transparencia/contratos_fornecedores/9443/09236362000150a6.pdf</t>
  </si>
  <si>
    <t>https://fgh-sistemas.org.br/sistemas/_scriptcase_producao_v9_fgh/file/doc/portal_transparencia/contratos_fornecedores/10024/09236362000150a7.pdf</t>
  </si>
  <si>
    <t>07.146.768/0001-17</t>
  </si>
  <si>
    <t>SERV IMAGEM NORDESTE ASSISTENCIA TECNICA</t>
  </si>
  <si>
    <t>https://fgh-sistemas.org.br/sistemas/_scriptcase_producao_v9_fgh/file/doc/portal_transparencia/contratos_fornecedores/1087/07146768000117a1.pdf.pdf</t>
  </si>
  <si>
    <t>https://fgh-sistemas.org.br/sistemas/_scriptcase_producao_v9_fgh/file/doc/portal_transparencia/contratos_fornecedores/1973/07146768000117a2.pdf.pdf</t>
  </si>
  <si>
    <t>https://fgh-sistemas.org.br/sistemas/_scriptcase_producao_v9_fgh/file/doc/portal_transparencia/contratos_fornecedores/1974/07146768000117a3.pdf.pdf</t>
  </si>
  <si>
    <t>https://fgh-sistemas.org.br/sistemas/_scriptcase_producao_v9_fgh/file/doc/portal_transparencia/contratos_fornecedores/2527/07146768000117a4.pdf</t>
  </si>
  <si>
    <t>https://fgh-sistemas.org.br/sistemas/_scriptcase_producao_v9_fgh/file/doc/portal_transparencia/contratos_fornecedores/3029/07146768000117a5.pdf</t>
  </si>
  <si>
    <t>https://fgh-sistemas.org.br/sistemas/_scriptcase_producao_v9_fgh/file/doc/portal_transparencia/contratos_fornecedores/3856/07146768000117a6.pdf</t>
  </si>
  <si>
    <t>https://fgh-sistemas.org.br/sistemas/_scriptcase_producao_v9_fgh/file/doc/portal_transparencia/contratos_fornecedores/4714/07146768000117a7.pdf</t>
  </si>
  <si>
    <t>8º</t>
  </si>
  <si>
    <t>https://fgh-sistemas.org.br/sistemas/_scriptcase_producao_v9_fgh/file/doc/portal_transparencia/contratos_fornecedores/6386/07146768000117a8.pdf</t>
  </si>
  <si>
    <t>9º</t>
  </si>
  <si>
    <t>https://fgh-sistemas.org.br/sistemas/_scriptcase_producao_v9_fgh/file/doc/portal_transparencia/contratos_fornecedores/8188/07146768000117a9.pdf</t>
  </si>
  <si>
    <t>10º</t>
  </si>
  <si>
    <t>https://fgh-sistemas.org.br/sistemas/_scriptcase_producao_v9_fgh/file/doc/portal_transparencia/contratos_fornecedores/9831/07146768000117a10.pdf</t>
  </si>
  <si>
    <t>03.789.272/0008-87</t>
  </si>
  <si>
    <t>SERVICO NACIONAL DE APRENDIZAGEM INDUSTR</t>
  </si>
  <si>
    <t>https://fgh-sistemas.org.br/sistemas/_scriptcase_producao_v9_fgh/file/doc/portal_transparencia/contratos_fornecedores/9044/03789272000887a10.pdf</t>
  </si>
  <si>
    <t>https://fgh-sistemas.org.br/sistemas/_scriptcase_producao_v9_fgh/file/doc/portal_transparencia/contratos_fornecedores/1081/03789272000887a1.pdf.pdf</t>
  </si>
  <si>
    <t>https://fgh-sistemas.org.br/sistemas/_scriptcase_producao_v9_fgh/file/doc/portal_transparencia/contratos_fornecedores/1082/03789272000887a2.pdf.pdf</t>
  </si>
  <si>
    <t>https://fgh-sistemas.org.br/sistemas/_scriptcase_producao_v9_fgh/file/doc/portal_transparencia/contratos_fornecedores/2251/03789272000887a3.pdf</t>
  </si>
  <si>
    <t>https://fgh-sistemas.org.br/sistemas/_scriptcase_producao_v9_fgh/file/doc/portal_transparencia/contratos_fornecedores/2855/03789272000887a4.pdf</t>
  </si>
  <si>
    <t>https://fgh-sistemas.org.br/sistemas/_scriptcase_producao_v9_fgh/file/doc/portal_transparencia/contratos_fornecedores/3959/03789272000887a5.pdf</t>
  </si>
  <si>
    <t>https://fgh-sistemas.org.br/sistemas/_scriptcase_producao_v9_fgh/file/doc/portal_transparencia/contratos_fornecedores/3960/03789272000887a6.pdf</t>
  </si>
  <si>
    <t>https://fgh-sistemas.org.br/sistemas/_scriptcase_producao_v9_fgh/file/doc/portal_transparencia/contratos_fornecedores/5017/03789272000887a7.pdf</t>
  </si>
  <si>
    <t>https://fgh-sistemas.org.br/sistemas/_scriptcase_producao_v9_fgh/file/doc/portal_transparencia/contratos_fornecedores/5018/03789272000887a8.pdf</t>
  </si>
  <si>
    <t>https://fgh-sistemas.org.br/sistemas/_scriptcase_producao_v9_fgh/file/doc/portal_transparencia/contratos_fornecedores/8491/03789272000887a9.pdf</t>
  </si>
  <si>
    <t>35.693.484/0001-86</t>
  </si>
  <si>
    <t>SIMEI SERVICOS MEDICOS LTDA</t>
  </si>
  <si>
    <t>https://fgh-sistemas.org.br/sistemas/_scriptcase_producao_v9_fgh/file/doc/portal_transparencia/contratos_fornecedores/9657/35693484000186a1.pdf</t>
  </si>
  <si>
    <t>12.730.464/0001-32</t>
  </si>
  <si>
    <t>SINGULUS ENG MED DO TRAB SALGUEIRO LTDA</t>
  </si>
  <si>
    <t>https://fgh-sistemas.org.br/sistemas/_scriptcase_producao_v9_fgh/file/doc/portal_transparencia/contratos_fornecedores/1084/12730464000132a1.pdf.pdf</t>
  </si>
  <si>
    <t>https://fgh-sistemas.org.br/sistemas/_scriptcase_producao_v9_fgh/file/doc/portal_transparencia/contratos_fornecedores/4629/12730464000132a2.pdf</t>
  </si>
  <si>
    <t>https://fgh-sistemas.org.br/sistemas/_scriptcase_producao_v9_fgh/file/doc/portal_transparencia/contratos_fornecedores/1573/12730464000132a3.pdf.pdf</t>
  </si>
  <si>
    <t>https://fgh-sistemas.org.br/sistemas/_scriptcase_producao_v9_fgh/file/doc/portal_transparencia/contratos_fornecedores/4715/12730464000132a4.pdf</t>
  </si>
  <si>
    <t>03.480.539/0001-83</t>
  </si>
  <si>
    <t>SL ENGENHARIA HOSPITALAR LTDA</t>
  </si>
  <si>
    <t>https://fgh-sistemas.org.br/sistemas/_scriptcase_producao_v9_fgh/file/doc/portal_transparencia/contratos_fornecedores/6790/03480539000183a10.pdf</t>
  </si>
  <si>
    <t>https://fgh-sistemas.org.br/sistemas/_scriptcase_producao_v9_fgh/file/doc/portal_transparencia/contratos_fornecedores/1241/03480539000183a1.pdf</t>
  </si>
  <si>
    <t>https://fgh-sistemas.org.br/sistemas/_scriptcase_producao_v9_fgh/file/doc/portal_transparencia/contratos_fornecedores/1242/03480539000183a2.pdf</t>
  </si>
  <si>
    <t>https://fgh-sistemas.org.br/sistemas/_scriptcase_producao_v9_fgh/file/doc/portal_transparencia/contratos_fornecedores/1243/03480539000183a3.pdf</t>
  </si>
  <si>
    <t>https://fgh-sistemas.org.br/sistemas/_scriptcase_producao_v9_fgh/file/doc/portal_transparencia/contratos_fornecedores/1244/03480539000183a4.pdf</t>
  </si>
  <si>
    <t>https://fgh-sistemas.org.br/sistemas/_scriptcase_producao_v9_fgh/file/doc/portal_transparencia/contratos_fornecedores/2244/03480539000183a5.pdf</t>
  </si>
  <si>
    <t>https://fgh-sistemas.org.br/sistemas/_scriptcase_producao_v9_fgh/file/doc/portal_transparencia/contratos_fornecedores/2854/03480539000183a6.pdf</t>
  </si>
  <si>
    <t>https://fgh-sistemas.org.br/sistemas/_scriptcase_producao_v9_fgh/file/doc/portal_transparencia/contratos_fornecedores/3606/03480539000183a7.pdf</t>
  </si>
  <si>
    <t>https://fgh-sistemas.org.br/sistemas/_scriptcase_producao_v9_fgh/file/doc/portal_transparencia/contratos_fornecedores/4049/03480539000183a8.pdf</t>
  </si>
  <si>
    <t>https://fgh-sistemas.org.br/sistemas/_scriptcase_producao_v9_fgh/file/doc/portal_transparencia/contratos_fornecedores/5025/03480539000183a9.pdf</t>
  </si>
  <si>
    <t>08.703.825/0001-84</t>
  </si>
  <si>
    <t>TELEPACS DIAGNOSTICO POR IMAGEM LTDA</t>
  </si>
  <si>
    <t>https://fgh-sistemas.org.br/sistemas/_scriptcase_producao_v9_fgh/file/doc/portal_transparencia/contratos_fornecedores/8933/08703825000184a1.pdf</t>
  </si>
  <si>
    <t>35.521.046/0001-30</t>
  </si>
  <si>
    <t>TGI CONSULTORIA ME GESTAO SA</t>
  </si>
  <si>
    <t>https://fgh-sistemas.org.br/sistemas/_scriptcase_producao_v9_fgh/file/doc/portal_transparencia/contratos_fornecedores/2627/35521046000130a1.pdf</t>
  </si>
  <si>
    <t>20.069.080/0001-49</t>
  </si>
  <si>
    <t>TOPHOSP GESTAO E SERVIOS MEDICOS HOSPIT</t>
  </si>
  <si>
    <t>https://fgh-sistemas.org.br/sistemas/_scriptcase_producao_v9_fgh/file/doc/portal_transparencia/contratos_fornecedores/1237/20069080000149a1.pdf</t>
  </si>
  <si>
    <t>https://fgh-sistemas.org.br/sistemas/_scriptcase_producao_v9_fgh/file/doc/portal_transparencia/contratos_fornecedores/4600/20069080000149a1.pdf</t>
  </si>
  <si>
    <t>https://fgh-sistemas.org.br/sistemas/_scriptcase_producao_v9_fgh/file/doc/portal_transparencia/contratos_fornecedores/1238/20069080000149a2.pdf</t>
  </si>
  <si>
    <t>https://fgh-sistemas.org.br/sistemas/_scriptcase_producao_v9_fgh/file/doc/portal_transparencia/contratos_fornecedores/6835/20069080000149a2.pdf</t>
  </si>
  <si>
    <t>https://fgh-sistemas.org.br/sistemas/_scriptcase_producao_v9_fgh/file/doc/portal_transparencia/contratos_fornecedores/1239/20069080000149a3.pdf</t>
  </si>
  <si>
    <t>https://fgh-sistemas.org.br/sistemas/_scriptcase_producao_v9_fgh/file/doc/portal_transparencia/contratos_fornecedores/7722/20069080000149a3.pdf</t>
  </si>
  <si>
    <t>https://fgh-sistemas.org.br/sistemas/_scriptcase_producao_v9_fgh/file/doc/portal_transparencia/contratos_fornecedores/2447/20069090000149a4.pdf</t>
  </si>
  <si>
    <t>https://fgh-sistemas.org.br/sistemas/_scriptcase_producao_v9_fgh/file/doc/portal_transparencia/contratos_fornecedores/8159/20069080000149a4.pdf</t>
  </si>
  <si>
    <t>https://fgh-sistemas.org.br/sistemas/_scriptcase_producao_v9_fgh/file/doc/portal_transparencia/contratos_fornecedores/3110/20069080000149a5.pdf</t>
  </si>
  <si>
    <t>https://fgh-sistemas.org.br/sistemas/_scriptcase_producao_v9_fgh/file/doc/portal_transparencia/contratos_fornecedores/4710/20069080000149a6.pdf</t>
  </si>
  <si>
    <t>45.384.884/0001-63</t>
  </si>
  <si>
    <t>WEBDOX DO BRASIL LTDA</t>
  </si>
  <si>
    <t>https://fgh-sistemas.org.br/sistemas/_scriptcase_producao_v9_fgh/file/doc/portal_transparencia/contratos_fornecedores/7785/45384884000163a1.pdf</t>
  </si>
  <si>
    <t>https://fgh-sistemas.org.br/sistemas/_scriptcase_producao_v9_fgh/file/doc/portal_transparencia/contratos_fornecedores/7775/45384884000163a2.pdf</t>
  </si>
  <si>
    <t>https://fgh-sistemas.org.br/sistemas/_scriptcase_producao_v9_fgh/file/doc/portal_transparencia/contratos_fornecedores/8910/45384884000163a3.pdf</t>
  </si>
  <si>
    <t>https://fgh-sistemas.org.br/sistemas/_scriptcase_producao_v9_fgh/file/doc/portal_transparencia/contratos_fornecedores/9916/45384884000163a4.pdf</t>
  </si>
  <si>
    <t>24.380.578/0020-41</t>
  </si>
  <si>
    <t>WHITE MARTINS GASES INDUSTRIAIS NE LTDA</t>
  </si>
  <si>
    <t>https://fgh-sistemas.org.br/sistemas/_scriptcase_producao_v9_fgh/file/doc/portal_transparencia/contratos_fornecedores/2490/24380578002041a1.pdf</t>
  </si>
  <si>
    <t>https://fgh-sistemas.org.br/sistemas/_scriptcase_producao_v9_fgh/file/doc/portal_transparencia/contratos_fornecedores/2528/24380578000421a2.pdf</t>
  </si>
  <si>
    <t>https://fgh-sistemas.org.br/sistemas/_scriptcase_producao_v9_fgh/file/doc/portal_transparencia/contratos_fornecedores/3489/24380578000421a3.pdf</t>
  </si>
  <si>
    <t>https://fgh-sistemas.org.br/sistemas/_scriptcase_producao_v9_fgh/file/doc/portal_transparencia/contratos_fornecedores/5878/24380578002041a4.pdf</t>
  </si>
  <si>
    <t>https://fgh-sistemas.org.br/sistemas/_scriptcase_producao_v9_fgh/file/doc/portal_transparencia/contratos_fornecedores/5879/24380578002041a5.pdf</t>
  </si>
  <si>
    <t>https://fgh-sistemas.org.br/sistemas/_scriptcase_producao_v9_fgh/file/doc/portal_transparencia/contratos_fornecedores/6405/24380578000421a6.pdf</t>
  </si>
  <si>
    <t>https://fgh-sistemas.org.br/sistemas/_scriptcase_producao_v9_fgh/file/doc/portal_transparencia/contratos_fornecedores/8786/24380578002041a7.pdf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</si>
</sst>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0.%20UPAE%20SALGUEIRO\2026\ANEXOS%20UPAE%20SALGUEIRO%2002_2026\08.%20ARQUIVOS%20SEI\Inconsist&#234;ncia\13.2_PCF_em_EXCEL___Revisao_10___V5-%20sal-xxx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0" zoomScaleNormal="80" workbookViewId="0">
      <selection activeCell="G9" sqref="G9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9039744001590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44530</v>
      </c>
      <c r="G2" s="7"/>
      <c r="H2" s="8">
        <v>458.41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9039744001590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44986</v>
      </c>
      <c r="G3" s="7"/>
      <c r="H3" s="8">
        <v>1037.9000000000001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9039744001590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45536</v>
      </c>
      <c r="G4" s="7"/>
      <c r="H4" s="8">
        <v>1084.5899999999999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9039744001590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43129</v>
      </c>
      <c r="G5" s="7"/>
      <c r="H5" s="8">
        <v>55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9039744001590</v>
      </c>
      <c r="B6" s="3" t="s">
        <v>9</v>
      </c>
      <c r="C6" s="4" t="s">
        <v>19</v>
      </c>
      <c r="D6" s="5" t="s">
        <v>20</v>
      </c>
      <c r="E6" s="6" t="s">
        <v>22</v>
      </c>
      <c r="F6" s="7">
        <v>43952</v>
      </c>
      <c r="G6" s="7"/>
      <c r="H6" s="8">
        <v>49.5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9039744001590</v>
      </c>
      <c r="B7" s="3" t="s">
        <v>9</v>
      </c>
      <c r="C7" s="4" t="s">
        <v>19</v>
      </c>
      <c r="D7" s="5" t="s">
        <v>20</v>
      </c>
      <c r="E7" s="6" t="s">
        <v>24</v>
      </c>
      <c r="F7" s="7">
        <v>44136</v>
      </c>
      <c r="G7" s="7"/>
      <c r="H7" s="8">
        <v>1.85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9039744001590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45209</v>
      </c>
      <c r="G8" s="7"/>
      <c r="H8" s="8">
        <v>219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9039744001590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45689</v>
      </c>
      <c r="G9" s="7"/>
      <c r="H9" s="8">
        <v>577.5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9039744001590</v>
      </c>
      <c r="B10" s="3" t="s">
        <v>9</v>
      </c>
      <c r="C10" s="4" t="s">
        <v>32</v>
      </c>
      <c r="D10" s="5" t="s">
        <v>33</v>
      </c>
      <c r="E10" s="6" t="s">
        <v>12</v>
      </c>
      <c r="F10" s="7">
        <v>44690</v>
      </c>
      <c r="G10" s="7"/>
      <c r="H10" s="8">
        <v>168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9039744001590</v>
      </c>
      <c r="B11" s="3" t="s">
        <v>9</v>
      </c>
      <c r="C11" s="4" t="s">
        <v>32</v>
      </c>
      <c r="D11" s="5" t="s">
        <v>33</v>
      </c>
      <c r="E11" s="6" t="s">
        <v>22</v>
      </c>
      <c r="F11" s="7">
        <v>45047</v>
      </c>
      <c r="G11" s="7"/>
      <c r="H11" s="8">
        <v>170</v>
      </c>
      <c r="I11" s="9" t="s">
        <v>35</v>
      </c>
    </row>
    <row r="12" spans="1:9" ht="21" customHeight="1" x14ac:dyDescent="0.25">
      <c r="A12" s="2">
        <f>IFERROR(VLOOKUP(B12,'[1]DADOS (OCULTAR)'!$Q$3:$S$136,3,0),"")</f>
        <v>9039744001590</v>
      </c>
      <c r="B12" s="3" t="s">
        <v>9</v>
      </c>
      <c r="C12" s="4" t="s">
        <v>32</v>
      </c>
      <c r="D12" s="5" t="s">
        <v>33</v>
      </c>
      <c r="E12" s="6" t="s">
        <v>24</v>
      </c>
      <c r="F12" s="7">
        <v>45352</v>
      </c>
      <c r="G12" s="7"/>
      <c r="H12" s="8">
        <v>175.1</v>
      </c>
      <c r="I12" s="9" t="s">
        <v>36</v>
      </c>
    </row>
    <row r="13" spans="1:9" ht="21" customHeight="1" x14ac:dyDescent="0.25">
      <c r="A13" s="2">
        <f>IFERROR(VLOOKUP(B13,'[1]DADOS (OCULTAR)'!$Q$3:$S$136,3,0),"")</f>
        <v>9039744001590</v>
      </c>
      <c r="B13" s="3" t="s">
        <v>9</v>
      </c>
      <c r="C13" s="4" t="s">
        <v>32</v>
      </c>
      <c r="D13" s="5" t="s">
        <v>33</v>
      </c>
      <c r="E13" s="6" t="s">
        <v>37</v>
      </c>
      <c r="F13" s="7">
        <v>45717</v>
      </c>
      <c r="G13" s="7"/>
      <c r="H13" s="8">
        <v>182.1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9039744001590</v>
      </c>
      <c r="B14" s="3" t="s">
        <v>9</v>
      </c>
      <c r="C14" s="4" t="s">
        <v>39</v>
      </c>
      <c r="D14" s="5" t="s">
        <v>40</v>
      </c>
      <c r="E14" s="6" t="s">
        <v>12</v>
      </c>
      <c r="F14" s="7">
        <v>45444</v>
      </c>
      <c r="G14" s="7"/>
      <c r="H14" s="8">
        <v>59.5</v>
      </c>
      <c r="I14" s="9" t="s">
        <v>41</v>
      </c>
    </row>
    <row r="15" spans="1:9" ht="21" customHeight="1" x14ac:dyDescent="0.25">
      <c r="A15" s="2">
        <f>IFERROR(VLOOKUP(B15,'[1]DADOS (OCULTAR)'!$Q$3:$S$136,3,0),"")</f>
        <v>9039744001590</v>
      </c>
      <c r="B15" s="3" t="s">
        <v>9</v>
      </c>
      <c r="C15" s="4" t="s">
        <v>39</v>
      </c>
      <c r="D15" s="5" t="s">
        <v>40</v>
      </c>
      <c r="E15" s="6" t="s">
        <v>22</v>
      </c>
      <c r="F15" s="7">
        <v>45534</v>
      </c>
      <c r="G15" s="7"/>
      <c r="H15" s="8">
        <v>59.5</v>
      </c>
      <c r="I15" s="9" t="s">
        <v>42</v>
      </c>
    </row>
    <row r="16" spans="1:9" ht="21" customHeight="1" x14ac:dyDescent="0.25">
      <c r="A16" s="2">
        <f>IFERROR(VLOOKUP(B16,'[1]DADOS (OCULTAR)'!$Q$3:$S$136,3,0),"")</f>
        <v>9039744001590</v>
      </c>
      <c r="B16" s="3" t="s">
        <v>9</v>
      </c>
      <c r="C16" s="4" t="s">
        <v>43</v>
      </c>
      <c r="D16" s="5" t="s">
        <v>44</v>
      </c>
      <c r="E16" s="6" t="s">
        <v>12</v>
      </c>
      <c r="F16" s="7">
        <v>45717</v>
      </c>
      <c r="G16" s="7"/>
      <c r="H16" s="8">
        <v>59.5</v>
      </c>
      <c r="I16" s="9" t="s">
        <v>45</v>
      </c>
    </row>
    <row r="17" spans="1:9" ht="21" customHeight="1" x14ac:dyDescent="0.25">
      <c r="A17" s="2">
        <f>IFERROR(VLOOKUP(B17,'[1]DADOS (OCULTAR)'!$Q$3:$S$136,3,0),"")</f>
        <v>9039744001590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45444</v>
      </c>
      <c r="G17" s="7">
        <v>45747</v>
      </c>
      <c r="H17" s="8">
        <v>59.5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9039744001590</v>
      </c>
      <c r="B18" s="3" t="s">
        <v>9</v>
      </c>
      <c r="C18" s="4" t="s">
        <v>49</v>
      </c>
      <c r="D18" s="5" t="s">
        <v>50</v>
      </c>
      <c r="E18" s="6" t="s">
        <v>12</v>
      </c>
      <c r="F18" s="7">
        <v>45261</v>
      </c>
      <c r="G18" s="7">
        <v>45747</v>
      </c>
      <c r="H18" s="8">
        <v>60</v>
      </c>
      <c r="I18" s="9" t="s">
        <v>51</v>
      </c>
    </row>
    <row r="19" spans="1:9" ht="21" customHeight="1" x14ac:dyDescent="0.25">
      <c r="A19" s="2">
        <f>IFERROR(VLOOKUP(B19,'[1]DADOS (OCULTAR)'!$Q$3:$S$136,3,0),"")</f>
        <v>9039744001590</v>
      </c>
      <c r="B19" s="3" t="s">
        <v>9</v>
      </c>
      <c r="C19" s="4" t="s">
        <v>52</v>
      </c>
      <c r="D19" s="5" t="s">
        <v>53</v>
      </c>
      <c r="E19" s="6" t="s">
        <v>12</v>
      </c>
      <c r="F19" s="7">
        <v>44866</v>
      </c>
      <c r="G19" s="7"/>
      <c r="H19" s="8">
        <v>790.9</v>
      </c>
      <c r="I19" s="9" t="s">
        <v>54</v>
      </c>
    </row>
    <row r="20" spans="1:9" ht="21" customHeight="1" x14ac:dyDescent="0.25">
      <c r="A20" s="2">
        <f>IFERROR(VLOOKUP(B20,'[1]DADOS (OCULTAR)'!$Q$3:$S$136,3,0),"")</f>
        <v>9039744001590</v>
      </c>
      <c r="B20" s="3" t="s">
        <v>9</v>
      </c>
      <c r="C20" s="4" t="s">
        <v>52</v>
      </c>
      <c r="D20" s="5" t="s">
        <v>53</v>
      </c>
      <c r="E20" s="6" t="s">
        <v>22</v>
      </c>
      <c r="F20" s="7">
        <v>45597</v>
      </c>
      <c r="G20" s="7"/>
      <c r="H20" s="8">
        <v>824.43</v>
      </c>
      <c r="I20" s="9" t="s">
        <v>55</v>
      </c>
    </row>
    <row r="21" spans="1:9" ht="21" customHeight="1" x14ac:dyDescent="0.25">
      <c r="A21" s="2">
        <f>IFERROR(VLOOKUP(B21,'[1]DADOS (OCULTAR)'!$Q$3:$S$136,3,0),"")</f>
        <v>9039744001590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45507</v>
      </c>
      <c r="G21" s="7"/>
      <c r="H21" s="8">
        <v>59.5</v>
      </c>
      <c r="I21" s="9" t="s">
        <v>58</v>
      </c>
    </row>
    <row r="22" spans="1:9" ht="21" customHeight="1" x14ac:dyDescent="0.25">
      <c r="A22" s="2">
        <f>IFERROR(VLOOKUP(B22,'[1]DADOS (OCULTAR)'!$Q$3:$S$136,3,0),"")</f>
        <v>9039744001590</v>
      </c>
      <c r="B22" s="3" t="s">
        <v>9</v>
      </c>
      <c r="C22" s="4" t="s">
        <v>59</v>
      </c>
      <c r="D22" s="5" t="s">
        <v>60</v>
      </c>
      <c r="E22" s="6" t="s">
        <v>22</v>
      </c>
      <c r="F22" s="7">
        <v>45286</v>
      </c>
      <c r="G22" s="7"/>
      <c r="H22" s="8">
        <v>3790.08</v>
      </c>
      <c r="I22" s="9" t="s">
        <v>61</v>
      </c>
    </row>
    <row r="23" spans="1:9" ht="21" customHeight="1" x14ac:dyDescent="0.25">
      <c r="A23" s="2">
        <f>IFERROR(VLOOKUP(B23,'[1]DADOS (OCULTAR)'!$Q$3:$S$136,3,0),"")</f>
        <v>9039744001590</v>
      </c>
      <c r="B23" s="3" t="s">
        <v>9</v>
      </c>
      <c r="C23" s="4" t="s">
        <v>62</v>
      </c>
      <c r="D23" s="5" t="s">
        <v>63</v>
      </c>
      <c r="E23" s="6" t="s">
        <v>12</v>
      </c>
      <c r="F23" s="7">
        <v>43832</v>
      </c>
      <c r="G23" s="7"/>
      <c r="H23" s="8">
        <v>94.44</v>
      </c>
      <c r="I23" s="9" t="s">
        <v>64</v>
      </c>
    </row>
    <row r="24" spans="1:9" ht="21" customHeight="1" x14ac:dyDescent="0.25">
      <c r="A24" s="2">
        <f>IFERROR(VLOOKUP(B24,'[1]DADOS (OCULTAR)'!$Q$3:$S$136,3,0),"")</f>
        <v>9039744001590</v>
      </c>
      <c r="B24" s="3" t="s">
        <v>9</v>
      </c>
      <c r="C24" s="4" t="s">
        <v>62</v>
      </c>
      <c r="D24" s="5" t="s">
        <v>63</v>
      </c>
      <c r="E24" s="6" t="s">
        <v>22</v>
      </c>
      <c r="F24" s="7">
        <v>44198</v>
      </c>
      <c r="G24" s="7"/>
      <c r="H24" s="8">
        <v>94.44</v>
      </c>
      <c r="I24" s="9" t="s">
        <v>65</v>
      </c>
    </row>
    <row r="25" spans="1:9" ht="21" customHeight="1" x14ac:dyDescent="0.25">
      <c r="A25" s="2">
        <f>IFERROR(VLOOKUP(B25,'[1]DADOS (OCULTAR)'!$Q$3:$S$136,3,0),"")</f>
        <v>9039744001590</v>
      </c>
      <c r="B25" s="3" t="s">
        <v>9</v>
      </c>
      <c r="C25" s="4" t="s">
        <v>62</v>
      </c>
      <c r="D25" s="5" t="s">
        <v>63</v>
      </c>
      <c r="E25" s="6" t="s">
        <v>24</v>
      </c>
      <c r="F25" s="7">
        <v>44623</v>
      </c>
      <c r="G25" s="7"/>
      <c r="H25" s="8">
        <v>127.98</v>
      </c>
      <c r="I25" s="9" t="s">
        <v>66</v>
      </c>
    </row>
    <row r="26" spans="1:9" ht="21" customHeight="1" x14ac:dyDescent="0.25">
      <c r="A26" s="2">
        <f>IFERROR(VLOOKUP(B26,'[1]DADOS (OCULTAR)'!$Q$3:$S$136,3,0),"")</f>
        <v>9039744001590</v>
      </c>
      <c r="B26" s="3" t="s">
        <v>9</v>
      </c>
      <c r="C26" s="4" t="s">
        <v>62</v>
      </c>
      <c r="D26" s="5" t="s">
        <v>63</v>
      </c>
      <c r="E26" s="6" t="s">
        <v>37</v>
      </c>
      <c r="F26" s="7">
        <v>45131</v>
      </c>
      <c r="G26" s="7"/>
      <c r="H26" s="8">
        <v>135.38999999999999</v>
      </c>
      <c r="I26" s="9" t="s">
        <v>67</v>
      </c>
    </row>
    <row r="27" spans="1:9" ht="21" customHeight="1" x14ac:dyDescent="0.25">
      <c r="A27" s="2">
        <f>IFERROR(VLOOKUP(B27,'[1]DADOS (OCULTAR)'!$Q$3:$S$136,3,0),"")</f>
        <v>9039744001590</v>
      </c>
      <c r="B27" s="3" t="s">
        <v>9</v>
      </c>
      <c r="C27" s="4" t="s">
        <v>62</v>
      </c>
      <c r="D27" s="5" t="s">
        <v>63</v>
      </c>
      <c r="E27" s="6" t="s">
        <v>68</v>
      </c>
      <c r="F27" s="7">
        <v>45292</v>
      </c>
      <c r="G27" s="7"/>
      <c r="H27" s="8">
        <v>141.65</v>
      </c>
      <c r="I27" s="9" t="s">
        <v>69</v>
      </c>
    </row>
    <row r="28" spans="1:9" ht="21" customHeight="1" x14ac:dyDescent="0.25">
      <c r="A28" s="2">
        <f>IFERROR(VLOOKUP(B28,'[1]DADOS (OCULTAR)'!$Q$3:$S$136,3,0),"")</f>
        <v>9039744001590</v>
      </c>
      <c r="B28" s="3" t="s">
        <v>9</v>
      </c>
      <c r="C28" s="4" t="s">
        <v>62</v>
      </c>
      <c r="D28" s="5" t="s">
        <v>63</v>
      </c>
      <c r="E28" s="6" t="s">
        <v>70</v>
      </c>
      <c r="F28" s="7">
        <v>45658</v>
      </c>
      <c r="G28" s="7"/>
      <c r="H28" s="8">
        <v>148.49</v>
      </c>
      <c r="I28" s="9" t="s">
        <v>71</v>
      </c>
    </row>
    <row r="29" spans="1:9" ht="21" customHeight="1" x14ac:dyDescent="0.25">
      <c r="A29" s="2">
        <f>IFERROR(VLOOKUP(B29,'[1]DADOS (OCULTAR)'!$Q$3:$S$136,3,0),"")</f>
        <v>9039744001590</v>
      </c>
      <c r="B29" s="3" t="s">
        <v>9</v>
      </c>
      <c r="C29" s="4" t="s">
        <v>72</v>
      </c>
      <c r="D29" s="5" t="s">
        <v>73</v>
      </c>
      <c r="E29" s="6" t="s">
        <v>12</v>
      </c>
      <c r="F29" s="7">
        <v>44804</v>
      </c>
      <c r="G29" s="7"/>
      <c r="H29" s="8">
        <v>4999</v>
      </c>
      <c r="I29" s="9" t="s">
        <v>74</v>
      </c>
    </row>
    <row r="30" spans="1:9" ht="21" customHeight="1" x14ac:dyDescent="0.25">
      <c r="A30" s="2">
        <f>IFERROR(VLOOKUP(B30,'[1]DADOS (OCULTAR)'!$Q$3:$S$136,3,0),"")</f>
        <v>9039744001590</v>
      </c>
      <c r="B30" s="3" t="s">
        <v>9</v>
      </c>
      <c r="C30" s="4" t="s">
        <v>72</v>
      </c>
      <c r="D30" s="5" t="s">
        <v>73</v>
      </c>
      <c r="E30" s="6" t="s">
        <v>22</v>
      </c>
      <c r="F30" s="7">
        <v>45231</v>
      </c>
      <c r="G30" s="7"/>
      <c r="H30" s="8">
        <v>4999</v>
      </c>
      <c r="I30" s="9" t="s">
        <v>75</v>
      </c>
    </row>
    <row r="31" spans="1:9" ht="21" customHeight="1" x14ac:dyDescent="0.25">
      <c r="A31" s="2">
        <f>IFERROR(VLOOKUP(B31,'[1]DADOS (OCULTAR)'!$Q$3:$S$136,3,0),"")</f>
        <v>9039744001590</v>
      </c>
      <c r="B31" s="3" t="s">
        <v>9</v>
      </c>
      <c r="C31" s="4" t="s">
        <v>76</v>
      </c>
      <c r="D31" s="5" t="s">
        <v>77</v>
      </c>
      <c r="E31" s="6" t="s">
        <v>12</v>
      </c>
      <c r="F31" s="7">
        <v>45413</v>
      </c>
      <c r="G31" s="7"/>
      <c r="H31" s="8">
        <v>200.39</v>
      </c>
      <c r="I31" s="9" t="s">
        <v>78</v>
      </c>
    </row>
    <row r="32" spans="1:9" ht="21" customHeight="1" x14ac:dyDescent="0.25">
      <c r="A32" s="2">
        <f>IFERROR(VLOOKUP(B32,'[1]DADOS (OCULTAR)'!$Q$3:$S$136,3,0),"")</f>
        <v>9039744001590</v>
      </c>
      <c r="B32" s="3" t="s">
        <v>9</v>
      </c>
      <c r="C32" s="4" t="s">
        <v>79</v>
      </c>
      <c r="D32" s="5" t="s">
        <v>80</v>
      </c>
      <c r="E32" s="6" t="s">
        <v>12</v>
      </c>
      <c r="F32" s="7">
        <v>45658</v>
      </c>
      <c r="G32" s="7"/>
      <c r="H32" s="8">
        <v>503.84</v>
      </c>
      <c r="I32" s="9" t="s">
        <v>81</v>
      </c>
    </row>
    <row r="33" spans="1:9" ht="21" customHeight="1" x14ac:dyDescent="0.25">
      <c r="A33" s="2">
        <f>IFERROR(VLOOKUP(B33,'[1]DADOS (OCULTAR)'!$Q$3:$S$136,3,0),"")</f>
        <v>9039744001590</v>
      </c>
      <c r="B33" s="3" t="s">
        <v>9</v>
      </c>
      <c r="C33" s="4" t="s">
        <v>82</v>
      </c>
      <c r="D33" s="5" t="s">
        <v>83</v>
      </c>
      <c r="E33" s="6" t="s">
        <v>12</v>
      </c>
      <c r="F33" s="7">
        <v>43132</v>
      </c>
      <c r="G33" s="7"/>
      <c r="H33" s="8">
        <v>8.1</v>
      </c>
      <c r="I33" s="9" t="s">
        <v>84</v>
      </c>
    </row>
    <row r="34" spans="1:9" ht="21" customHeight="1" x14ac:dyDescent="0.25">
      <c r="A34" s="2">
        <f>IFERROR(VLOOKUP(B34,'[1]DADOS (OCULTAR)'!$Q$3:$S$136,3,0),"")</f>
        <v>9039744001590</v>
      </c>
      <c r="B34" s="3" t="s">
        <v>9</v>
      </c>
      <c r="C34" s="4" t="s">
        <v>85</v>
      </c>
      <c r="D34" s="5" t="s">
        <v>86</v>
      </c>
      <c r="E34" s="6" t="s">
        <v>12</v>
      </c>
      <c r="F34" s="7">
        <v>43891</v>
      </c>
      <c r="G34" s="7"/>
      <c r="H34" s="8">
        <v>6800</v>
      </c>
      <c r="I34" s="9" t="s">
        <v>87</v>
      </c>
    </row>
    <row r="35" spans="1:9" ht="21" customHeight="1" x14ac:dyDescent="0.25">
      <c r="A35" s="2">
        <f>IFERROR(VLOOKUP(B35,'[1]DADOS (OCULTAR)'!$Q$3:$S$136,3,0),"")</f>
        <v>9039744001590</v>
      </c>
      <c r="B35" s="3" t="s">
        <v>9</v>
      </c>
      <c r="C35" s="4" t="s">
        <v>85</v>
      </c>
      <c r="D35" s="5" t="s">
        <v>86</v>
      </c>
      <c r="E35" s="6" t="s">
        <v>22</v>
      </c>
      <c r="F35" s="7">
        <v>44256</v>
      </c>
      <c r="G35" s="7"/>
      <c r="H35" s="8">
        <v>6800</v>
      </c>
      <c r="I35" s="9" t="s">
        <v>88</v>
      </c>
    </row>
    <row r="36" spans="1:9" ht="21" customHeight="1" x14ac:dyDescent="0.25">
      <c r="A36" s="2">
        <f>IFERROR(VLOOKUP(B36,'[1]DADOS (OCULTAR)'!$Q$3:$S$136,3,0),"")</f>
        <v>9039744001590</v>
      </c>
      <c r="B36" s="3" t="s">
        <v>9</v>
      </c>
      <c r="C36" s="4" t="s">
        <v>85</v>
      </c>
      <c r="D36" s="5" t="s">
        <v>86</v>
      </c>
      <c r="E36" s="6" t="s">
        <v>24</v>
      </c>
      <c r="F36" s="7">
        <v>44621</v>
      </c>
      <c r="G36" s="7"/>
      <c r="H36" s="8">
        <v>6800</v>
      </c>
      <c r="I36" s="9" t="s">
        <v>89</v>
      </c>
    </row>
    <row r="37" spans="1:9" ht="21" customHeight="1" x14ac:dyDescent="0.25">
      <c r="A37" s="2">
        <f>IFERROR(VLOOKUP(B37,'[1]DADOS (OCULTAR)'!$Q$3:$S$136,3,0),"")</f>
        <v>9039744001590</v>
      </c>
      <c r="B37" s="3" t="s">
        <v>9</v>
      </c>
      <c r="C37" s="4" t="s">
        <v>85</v>
      </c>
      <c r="D37" s="5" t="s">
        <v>86</v>
      </c>
      <c r="E37" s="6" t="s">
        <v>37</v>
      </c>
      <c r="F37" s="7">
        <v>44985</v>
      </c>
      <c r="G37" s="7"/>
      <c r="H37" s="8">
        <v>6800</v>
      </c>
      <c r="I37" s="9" t="s">
        <v>90</v>
      </c>
    </row>
    <row r="38" spans="1:9" ht="21" customHeight="1" x14ac:dyDescent="0.25">
      <c r="A38" s="2">
        <f>IFERROR(VLOOKUP(B38,'[1]DADOS (OCULTAR)'!$Q$3:$S$136,3,0),"")</f>
        <v>9039744001590</v>
      </c>
      <c r="B38" s="3" t="s">
        <v>9</v>
      </c>
      <c r="C38" s="4" t="s">
        <v>85</v>
      </c>
      <c r="D38" s="5" t="s">
        <v>86</v>
      </c>
      <c r="E38" s="6" t="s">
        <v>68</v>
      </c>
      <c r="F38" s="7">
        <v>45715</v>
      </c>
      <c r="G38" s="7"/>
      <c r="H38" s="8">
        <v>6800</v>
      </c>
      <c r="I38" s="9" t="s">
        <v>91</v>
      </c>
    </row>
    <row r="39" spans="1:9" ht="21" customHeight="1" x14ac:dyDescent="0.25">
      <c r="A39" s="2">
        <f>IFERROR(VLOOKUP(B39,'[1]DADOS (OCULTAR)'!$Q$3:$S$136,3,0),"")</f>
        <v>9039744001590</v>
      </c>
      <c r="B39" s="3" t="s">
        <v>9</v>
      </c>
      <c r="C39" s="4" t="s">
        <v>92</v>
      </c>
      <c r="D39" s="5" t="s">
        <v>93</v>
      </c>
      <c r="E39" s="6" t="s">
        <v>12</v>
      </c>
      <c r="F39" s="7">
        <v>45394</v>
      </c>
      <c r="G39" s="7"/>
      <c r="H39" s="8">
        <v>0.22</v>
      </c>
      <c r="I39" s="9" t="s">
        <v>94</v>
      </c>
    </row>
    <row r="40" spans="1:9" ht="21" customHeight="1" x14ac:dyDescent="0.25">
      <c r="A40" s="2">
        <f>IFERROR(VLOOKUP(B40,'[1]DADOS (OCULTAR)'!$Q$3:$S$136,3,0),"")</f>
        <v>9039744001590</v>
      </c>
      <c r="B40" s="3" t="s">
        <v>9</v>
      </c>
      <c r="C40" s="4" t="s">
        <v>95</v>
      </c>
      <c r="D40" s="5" t="s">
        <v>96</v>
      </c>
      <c r="E40" s="6" t="s">
        <v>12</v>
      </c>
      <c r="F40" s="7">
        <v>45414</v>
      </c>
      <c r="G40" s="7"/>
      <c r="H40" s="8">
        <v>25</v>
      </c>
      <c r="I40" s="9" t="s">
        <v>97</v>
      </c>
    </row>
    <row r="41" spans="1:9" ht="21" customHeight="1" x14ac:dyDescent="0.25">
      <c r="A41" s="2">
        <f>IFERROR(VLOOKUP(B41,'[1]DADOS (OCULTAR)'!$Q$3:$S$136,3,0),"")</f>
        <v>9039744001590</v>
      </c>
      <c r="B41" s="3" t="s">
        <v>9</v>
      </c>
      <c r="C41" s="4" t="s">
        <v>98</v>
      </c>
      <c r="D41" s="5" t="s">
        <v>99</v>
      </c>
      <c r="E41" s="6" t="s">
        <v>12</v>
      </c>
      <c r="F41" s="7">
        <v>42614</v>
      </c>
      <c r="G41" s="7"/>
      <c r="H41" s="8">
        <v>8932.07</v>
      </c>
      <c r="I41" s="9" t="s">
        <v>100</v>
      </c>
    </row>
    <row r="42" spans="1:9" ht="21" customHeight="1" x14ac:dyDescent="0.25">
      <c r="A42" s="2">
        <f>IFERROR(VLOOKUP(B42,'[1]DADOS (OCULTAR)'!$Q$3:$S$136,3,0),"")</f>
        <v>9039744001590</v>
      </c>
      <c r="B42" s="3" t="s">
        <v>9</v>
      </c>
      <c r="C42" s="4" t="s">
        <v>98</v>
      </c>
      <c r="D42" s="5" t="s">
        <v>99</v>
      </c>
      <c r="E42" s="6" t="s">
        <v>22</v>
      </c>
      <c r="F42" s="7">
        <v>43344</v>
      </c>
      <c r="G42" s="7"/>
      <c r="H42" s="8">
        <v>9670.07</v>
      </c>
      <c r="I42" s="9" t="s">
        <v>101</v>
      </c>
    </row>
    <row r="43" spans="1:9" ht="21" customHeight="1" x14ac:dyDescent="0.25">
      <c r="A43" s="2">
        <f>IFERROR(VLOOKUP(B43,'[1]DADOS (OCULTAR)'!$Q$3:$S$136,3,0),"")</f>
        <v>9039744001590</v>
      </c>
      <c r="B43" s="3" t="s">
        <v>9</v>
      </c>
      <c r="C43" s="4" t="s">
        <v>98</v>
      </c>
      <c r="D43" s="5" t="s">
        <v>99</v>
      </c>
      <c r="E43" s="6" t="s">
        <v>24</v>
      </c>
      <c r="F43" s="10">
        <v>43831</v>
      </c>
      <c r="G43" s="10"/>
      <c r="H43" s="8">
        <v>10290.049999999999</v>
      </c>
      <c r="I43" s="9" t="s">
        <v>102</v>
      </c>
    </row>
    <row r="44" spans="1:9" ht="21" customHeight="1" x14ac:dyDescent="0.25">
      <c r="A44" s="2">
        <f>IFERROR(VLOOKUP(B44,'[1]DADOS (OCULTAR)'!$Q$3:$S$136,3,0),"")</f>
        <v>9039744001590</v>
      </c>
      <c r="B44" s="3" t="s">
        <v>9</v>
      </c>
      <c r="C44" s="4" t="s">
        <v>98</v>
      </c>
      <c r="D44" s="5" t="s">
        <v>99</v>
      </c>
      <c r="E44" s="6" t="s">
        <v>37</v>
      </c>
      <c r="F44" s="10">
        <v>44562</v>
      </c>
      <c r="G44" s="10"/>
      <c r="H44" s="8">
        <v>11205</v>
      </c>
      <c r="I44" s="9" t="s">
        <v>103</v>
      </c>
    </row>
    <row r="45" spans="1:9" ht="21" customHeight="1" x14ac:dyDescent="0.25">
      <c r="A45" s="2">
        <f>IFERROR(VLOOKUP(B45,'[1]DADOS (OCULTAR)'!$Q$3:$S$136,3,0),"")</f>
        <v>9039744001590</v>
      </c>
      <c r="B45" s="3" t="s">
        <v>9</v>
      </c>
      <c r="C45" s="4" t="s">
        <v>98</v>
      </c>
      <c r="D45" s="5" t="s">
        <v>99</v>
      </c>
      <c r="E45" s="6" t="s">
        <v>68</v>
      </c>
      <c r="F45" s="10">
        <v>44805</v>
      </c>
      <c r="G45" s="10"/>
      <c r="H45" s="8">
        <v>13107.23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9039744001590</v>
      </c>
      <c r="B46" s="3" t="s">
        <v>9</v>
      </c>
      <c r="C46" s="4" t="s">
        <v>105</v>
      </c>
      <c r="D46" s="5" t="s">
        <v>106</v>
      </c>
      <c r="E46" s="6" t="s">
        <v>12</v>
      </c>
      <c r="F46" s="10">
        <v>45275</v>
      </c>
      <c r="G46" s="10"/>
      <c r="H46" s="8">
        <v>1747.5</v>
      </c>
      <c r="I46" s="9" t="s">
        <v>107</v>
      </c>
    </row>
    <row r="47" spans="1:9" ht="21" customHeight="1" x14ac:dyDescent="0.25">
      <c r="A47" s="2">
        <f>IFERROR(VLOOKUP(B47,'[1]DADOS (OCULTAR)'!$Q$3:$S$136,3,0),"")</f>
        <v>9039744001590</v>
      </c>
      <c r="B47" s="3" t="s">
        <v>9</v>
      </c>
      <c r="C47" s="4" t="s">
        <v>105</v>
      </c>
      <c r="D47" s="5" t="s">
        <v>106</v>
      </c>
      <c r="E47" s="6" t="s">
        <v>22</v>
      </c>
      <c r="F47" s="10">
        <v>45362</v>
      </c>
      <c r="G47" s="10"/>
      <c r="H47" s="8">
        <v>1747.5</v>
      </c>
      <c r="I47" s="9" t="s">
        <v>108</v>
      </c>
    </row>
    <row r="48" spans="1:9" ht="21" customHeight="1" x14ac:dyDescent="0.25">
      <c r="A48" s="2">
        <f>IFERROR(VLOOKUP(B48,'[1]DADOS (OCULTAR)'!$Q$3:$S$136,3,0),"")</f>
        <v>9039744001590</v>
      </c>
      <c r="B48" s="3" t="s">
        <v>9</v>
      </c>
      <c r="C48" s="4" t="s">
        <v>105</v>
      </c>
      <c r="D48" s="5" t="s">
        <v>106</v>
      </c>
      <c r="E48" s="6" t="s">
        <v>24</v>
      </c>
      <c r="F48" s="10">
        <v>45371</v>
      </c>
      <c r="G48" s="10"/>
      <c r="H48" s="8">
        <v>1747.5</v>
      </c>
      <c r="I48" s="9" t="s">
        <v>109</v>
      </c>
    </row>
    <row r="49" spans="1:9" ht="21" customHeight="1" x14ac:dyDescent="0.25">
      <c r="A49" s="2">
        <f>IFERROR(VLOOKUP(B49,'[1]DADOS (OCULTAR)'!$Q$3:$S$136,3,0),"")</f>
        <v>9039744001590</v>
      </c>
      <c r="B49" s="3" t="s">
        <v>9</v>
      </c>
      <c r="C49" s="4" t="s">
        <v>105</v>
      </c>
      <c r="D49" s="5" t="s">
        <v>106</v>
      </c>
      <c r="E49" s="6" t="s">
        <v>37</v>
      </c>
      <c r="F49" s="10">
        <v>45702</v>
      </c>
      <c r="G49" s="10"/>
      <c r="H49" s="8">
        <v>1747.5</v>
      </c>
      <c r="I49" s="9" t="s">
        <v>110</v>
      </c>
    </row>
    <row r="50" spans="1:9" ht="21" customHeight="1" x14ac:dyDescent="0.25">
      <c r="A50" s="2">
        <f>IFERROR(VLOOKUP(B50,'[1]DADOS (OCULTAR)'!$Q$3:$S$136,3,0),"")</f>
        <v>9039744001590</v>
      </c>
      <c r="B50" s="3" t="s">
        <v>9</v>
      </c>
      <c r="C50" s="4" t="s">
        <v>111</v>
      </c>
      <c r="D50" s="5" t="s">
        <v>112</v>
      </c>
      <c r="E50" s="6" t="s">
        <v>12</v>
      </c>
      <c r="F50" s="10">
        <v>45168</v>
      </c>
      <c r="G50" s="10">
        <v>45504</v>
      </c>
      <c r="H50" s="8">
        <v>59.5</v>
      </c>
      <c r="I50" s="9" t="s">
        <v>113</v>
      </c>
    </row>
    <row r="51" spans="1:9" ht="21" customHeight="1" x14ac:dyDescent="0.25">
      <c r="A51" s="2">
        <f>IFERROR(VLOOKUP(B51,'[1]DADOS (OCULTAR)'!$Q$3:$S$136,3,0),"")</f>
        <v>9039744001590</v>
      </c>
      <c r="B51" s="3" t="s">
        <v>9</v>
      </c>
      <c r="C51" s="4" t="s">
        <v>111</v>
      </c>
      <c r="D51" s="5" t="s">
        <v>112</v>
      </c>
      <c r="E51" s="6" t="s">
        <v>22</v>
      </c>
      <c r="F51" s="10">
        <v>45504</v>
      </c>
      <c r="G51" s="10"/>
      <c r="H51" s="8">
        <v>59.5</v>
      </c>
      <c r="I51" s="9" t="s">
        <v>114</v>
      </c>
    </row>
    <row r="52" spans="1:9" ht="21" customHeight="1" x14ac:dyDescent="0.25">
      <c r="A52" s="2">
        <f>IFERROR(VLOOKUP(B52,'[1]DADOS (OCULTAR)'!$Q$3:$S$136,3,0),"")</f>
        <v>9039744001590</v>
      </c>
      <c r="B52" s="3" t="s">
        <v>9</v>
      </c>
      <c r="C52" s="4" t="s">
        <v>115</v>
      </c>
      <c r="D52" s="5" t="s">
        <v>116</v>
      </c>
      <c r="E52" s="6" t="s">
        <v>12</v>
      </c>
      <c r="F52" s="10">
        <v>41731</v>
      </c>
      <c r="G52" s="10"/>
      <c r="H52" s="8">
        <v>4500</v>
      </c>
      <c r="I52" s="9" t="s">
        <v>117</v>
      </c>
    </row>
    <row r="53" spans="1:9" ht="21" customHeight="1" x14ac:dyDescent="0.25">
      <c r="A53" s="2">
        <f>IFERROR(VLOOKUP(B53,'[1]DADOS (OCULTAR)'!$Q$3:$S$136,3,0),"")</f>
        <v>9039744001590</v>
      </c>
      <c r="B53" s="3" t="s">
        <v>9</v>
      </c>
      <c r="C53" s="4" t="s">
        <v>115</v>
      </c>
      <c r="D53" s="5" t="s">
        <v>116</v>
      </c>
      <c r="E53" s="6" t="s">
        <v>22</v>
      </c>
      <c r="F53" s="10">
        <v>42186</v>
      </c>
      <c r="G53" s="10"/>
      <c r="H53" s="8">
        <v>4500</v>
      </c>
      <c r="I53" s="9" t="s">
        <v>118</v>
      </c>
    </row>
    <row r="54" spans="1:9" ht="21" customHeight="1" x14ac:dyDescent="0.25">
      <c r="A54" s="2">
        <f>IFERROR(VLOOKUP(B54,'[1]DADOS (OCULTAR)'!$Q$3:$S$136,3,0),"")</f>
        <v>9039744001590</v>
      </c>
      <c r="B54" s="3" t="s">
        <v>9</v>
      </c>
      <c r="C54" s="4" t="s">
        <v>115</v>
      </c>
      <c r="D54" s="5" t="s">
        <v>116</v>
      </c>
      <c r="E54" s="6" t="s">
        <v>24</v>
      </c>
      <c r="F54" s="10">
        <v>42371</v>
      </c>
      <c r="G54" s="10"/>
      <c r="H54" s="8">
        <v>6780</v>
      </c>
      <c r="I54" s="9" t="s">
        <v>119</v>
      </c>
    </row>
    <row r="55" spans="1:9" ht="21" customHeight="1" x14ac:dyDescent="0.25">
      <c r="A55" s="2">
        <f>IFERROR(VLOOKUP(B55,'[1]DADOS (OCULTAR)'!$Q$3:$S$136,3,0),"")</f>
        <v>9039744001590</v>
      </c>
      <c r="B55" s="3" t="s">
        <v>9</v>
      </c>
      <c r="C55" s="4" t="s">
        <v>115</v>
      </c>
      <c r="D55" s="5" t="s">
        <v>116</v>
      </c>
      <c r="E55" s="6" t="s">
        <v>37</v>
      </c>
      <c r="F55" s="10">
        <v>43191</v>
      </c>
      <c r="G55" s="10"/>
      <c r="H55" s="8">
        <v>7680</v>
      </c>
      <c r="I55" s="9" t="s">
        <v>120</v>
      </c>
    </row>
    <row r="56" spans="1:9" ht="21" customHeight="1" x14ac:dyDescent="0.25">
      <c r="A56" s="2">
        <f>IFERROR(VLOOKUP(B56,'[1]DADOS (OCULTAR)'!$Q$3:$S$136,3,0),"")</f>
        <v>9039744001590</v>
      </c>
      <c r="B56" s="3" t="s">
        <v>9</v>
      </c>
      <c r="C56" s="4" t="s">
        <v>115</v>
      </c>
      <c r="D56" s="5" t="s">
        <v>116</v>
      </c>
      <c r="E56" s="6" t="s">
        <v>68</v>
      </c>
      <c r="F56" s="10">
        <v>44795</v>
      </c>
      <c r="G56" s="10"/>
      <c r="H56" s="8">
        <v>9062.4</v>
      </c>
      <c r="I56" s="5" t="s">
        <v>121</v>
      </c>
    </row>
    <row r="57" spans="1:9" ht="21" customHeight="1" x14ac:dyDescent="0.25">
      <c r="A57" s="2">
        <f>IFERROR(VLOOKUP(B57,'[1]DADOS (OCULTAR)'!$Q$3:$S$136,3,0),"")</f>
        <v>9039744001590</v>
      </c>
      <c r="B57" s="3" t="s">
        <v>9</v>
      </c>
      <c r="C57" s="4" t="s">
        <v>115</v>
      </c>
      <c r="D57" s="5" t="s">
        <v>116</v>
      </c>
      <c r="E57" s="6" t="s">
        <v>70</v>
      </c>
      <c r="F57" s="10">
        <v>45200</v>
      </c>
      <c r="G57" s="10"/>
      <c r="H57" s="8">
        <v>9510.99</v>
      </c>
      <c r="I57" s="5" t="s">
        <v>122</v>
      </c>
    </row>
    <row r="58" spans="1:9" ht="21" customHeight="1" x14ac:dyDescent="0.25">
      <c r="A58" s="2">
        <f>IFERROR(VLOOKUP(B58,'[1]DADOS (OCULTAR)'!$Q$3:$S$136,3,0),"")</f>
        <v>9039744001590</v>
      </c>
      <c r="B58" s="3" t="s">
        <v>9</v>
      </c>
      <c r="C58" s="4" t="s">
        <v>115</v>
      </c>
      <c r="D58" s="5" t="s">
        <v>116</v>
      </c>
      <c r="E58" s="6" t="s">
        <v>123</v>
      </c>
      <c r="F58" s="10">
        <v>45488</v>
      </c>
      <c r="G58" s="10"/>
      <c r="H58" s="8">
        <v>10129.200000000001</v>
      </c>
      <c r="I58" s="5" t="s">
        <v>124</v>
      </c>
    </row>
    <row r="59" spans="1:9" ht="21" customHeight="1" x14ac:dyDescent="0.25">
      <c r="A59" s="2">
        <f>IFERROR(VLOOKUP(B59,'[1]DADOS (OCULTAR)'!$Q$3:$S$136,3,0),"")</f>
        <v>9039744001590</v>
      </c>
      <c r="B59" s="3" t="s">
        <v>9</v>
      </c>
      <c r="C59" s="4" t="s">
        <v>125</v>
      </c>
      <c r="D59" s="5" t="s">
        <v>126</v>
      </c>
      <c r="E59" s="6" t="s">
        <v>12</v>
      </c>
      <c r="F59" s="10">
        <v>44835</v>
      </c>
      <c r="G59" s="10"/>
      <c r="H59" s="8">
        <v>3313.6</v>
      </c>
      <c r="I59" s="5" t="s">
        <v>127</v>
      </c>
    </row>
    <row r="60" spans="1:9" ht="21" customHeight="1" x14ac:dyDescent="0.25">
      <c r="A60" s="2">
        <f>IFERROR(VLOOKUP(B60,'[1]DADOS (OCULTAR)'!$Q$3:$S$136,3,0),"")</f>
        <v>9039744001590</v>
      </c>
      <c r="B60" s="3" t="s">
        <v>9</v>
      </c>
      <c r="C60" s="4" t="s">
        <v>125</v>
      </c>
      <c r="D60" s="5" t="s">
        <v>126</v>
      </c>
      <c r="E60" s="6" t="s">
        <v>22</v>
      </c>
      <c r="F60" s="10">
        <v>45061</v>
      </c>
      <c r="G60" s="10"/>
      <c r="H60" s="8">
        <v>3890</v>
      </c>
      <c r="I60" s="5" t="s">
        <v>128</v>
      </c>
    </row>
    <row r="61" spans="1:9" ht="21" customHeight="1" x14ac:dyDescent="0.25">
      <c r="A61" s="2">
        <f>IFERROR(VLOOKUP(B61,'[1]DADOS (OCULTAR)'!$Q$3:$S$136,3,0),"")</f>
        <v>9039744001590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42005</v>
      </c>
      <c r="G61" s="10"/>
      <c r="H61" s="8">
        <v>300</v>
      </c>
      <c r="I61" s="5" t="s">
        <v>131</v>
      </c>
    </row>
    <row r="62" spans="1:9" ht="21" customHeight="1" x14ac:dyDescent="0.25">
      <c r="A62" s="2">
        <f>IFERROR(VLOOKUP(B62,'[1]DADOS (OCULTAR)'!$Q$3:$S$136,3,0),"")</f>
        <v>9039744001590</v>
      </c>
      <c r="B62" s="3" t="s">
        <v>9</v>
      </c>
      <c r="C62" s="4" t="s">
        <v>129</v>
      </c>
      <c r="D62" s="5" t="s">
        <v>130</v>
      </c>
      <c r="E62" s="6" t="s">
        <v>22</v>
      </c>
      <c r="F62" s="10">
        <v>43374</v>
      </c>
      <c r="G62" s="10"/>
      <c r="H62" s="8">
        <v>300</v>
      </c>
      <c r="I62" s="5" t="s">
        <v>132</v>
      </c>
    </row>
    <row r="63" spans="1:9" ht="21" customHeight="1" x14ac:dyDescent="0.25">
      <c r="A63" s="2">
        <f>IFERROR(VLOOKUP(B63,'[1]DADOS (OCULTAR)'!$Q$3:$S$136,3,0),"")</f>
        <v>9039744001590</v>
      </c>
      <c r="B63" s="3" t="s">
        <v>9</v>
      </c>
      <c r="C63" s="4" t="s">
        <v>129</v>
      </c>
      <c r="D63" s="5" t="s">
        <v>130</v>
      </c>
      <c r="E63" s="6" t="s">
        <v>24</v>
      </c>
      <c r="F63" s="10">
        <v>43626</v>
      </c>
      <c r="G63" s="10"/>
      <c r="H63" s="8">
        <v>300</v>
      </c>
      <c r="I63" s="5" t="s">
        <v>133</v>
      </c>
    </row>
    <row r="64" spans="1:9" ht="21" customHeight="1" x14ac:dyDescent="0.25">
      <c r="A64" s="2">
        <f>IFERROR(VLOOKUP(B64,'[1]DADOS (OCULTAR)'!$Q$3:$S$136,3,0),"")</f>
        <v>9039744001590</v>
      </c>
      <c r="B64" s="3" t="s">
        <v>9</v>
      </c>
      <c r="C64" s="4" t="s">
        <v>129</v>
      </c>
      <c r="D64" s="5" t="s">
        <v>130</v>
      </c>
      <c r="E64" s="6" t="s">
        <v>37</v>
      </c>
      <c r="F64" s="10">
        <v>44092</v>
      </c>
      <c r="G64" s="10"/>
      <c r="H64" s="8">
        <v>300</v>
      </c>
      <c r="I64" s="5" t="s">
        <v>134</v>
      </c>
    </row>
    <row r="65" spans="1:9" ht="21" customHeight="1" x14ac:dyDescent="0.25">
      <c r="A65" s="2">
        <f>IFERROR(VLOOKUP(B65,'[1]DADOS (OCULTAR)'!$Q$3:$S$136,3,0),"")</f>
        <v>9039744001590</v>
      </c>
      <c r="B65" s="3" t="s">
        <v>9</v>
      </c>
      <c r="C65" s="4" t="s">
        <v>135</v>
      </c>
      <c r="D65" s="5" t="s">
        <v>136</v>
      </c>
      <c r="E65" s="6" t="s">
        <v>12</v>
      </c>
      <c r="F65" s="10">
        <v>45078</v>
      </c>
      <c r="G65" s="10"/>
      <c r="H65" s="8">
        <v>76</v>
      </c>
      <c r="I65" s="5" t="s">
        <v>137</v>
      </c>
    </row>
    <row r="66" spans="1:9" ht="21" customHeight="1" x14ac:dyDescent="0.25">
      <c r="A66" s="2">
        <f>IFERROR(VLOOKUP(B66,'[1]DADOS (OCULTAR)'!$Q$3:$S$136,3,0),"")</f>
        <v>9039744001590</v>
      </c>
      <c r="B66" s="3" t="s">
        <v>9</v>
      </c>
      <c r="C66" s="4" t="s">
        <v>135</v>
      </c>
      <c r="D66" s="5" t="s">
        <v>136</v>
      </c>
      <c r="E66" s="6" t="s">
        <v>22</v>
      </c>
      <c r="F66" s="10">
        <v>45108</v>
      </c>
      <c r="G66" s="10"/>
      <c r="H66" s="8">
        <v>76</v>
      </c>
      <c r="I66" s="5" t="s">
        <v>138</v>
      </c>
    </row>
    <row r="67" spans="1:9" ht="21" customHeight="1" x14ac:dyDescent="0.25">
      <c r="A67" s="2">
        <f>IFERROR(VLOOKUP(B67,'[1]DADOS (OCULTAR)'!$Q$3:$S$136,3,0),"")</f>
        <v>9039744001590</v>
      </c>
      <c r="B67" s="3" t="s">
        <v>9</v>
      </c>
      <c r="C67" s="4" t="s">
        <v>135</v>
      </c>
      <c r="D67" s="5" t="s">
        <v>136</v>
      </c>
      <c r="E67" s="6" t="s">
        <v>24</v>
      </c>
      <c r="F67" s="10">
        <v>45200</v>
      </c>
      <c r="G67" s="10"/>
      <c r="H67" s="8">
        <v>76</v>
      </c>
      <c r="I67" s="5" t="s">
        <v>139</v>
      </c>
    </row>
    <row r="68" spans="1:9" ht="21" customHeight="1" x14ac:dyDescent="0.25">
      <c r="A68" s="2">
        <f>IFERROR(VLOOKUP(B68,'[1]DADOS (OCULTAR)'!$Q$3:$S$136,3,0),"")</f>
        <v>9039744001590</v>
      </c>
      <c r="B68" s="3" t="s">
        <v>9</v>
      </c>
      <c r="C68" s="4" t="s">
        <v>135</v>
      </c>
      <c r="D68" s="5" t="s">
        <v>136</v>
      </c>
      <c r="E68" s="6" t="s">
        <v>37</v>
      </c>
      <c r="F68" s="10">
        <v>45474</v>
      </c>
      <c r="G68" s="10"/>
      <c r="H68" s="8">
        <v>76</v>
      </c>
      <c r="I68" s="5" t="s">
        <v>140</v>
      </c>
    </row>
    <row r="69" spans="1:9" ht="21" customHeight="1" x14ac:dyDescent="0.25">
      <c r="A69" s="2">
        <f>IFERROR(VLOOKUP(B69,'[1]DADOS (OCULTAR)'!$Q$3:$S$136,3,0),"")</f>
        <v>9039744001590</v>
      </c>
      <c r="B69" s="3" t="s">
        <v>9</v>
      </c>
      <c r="C69" s="4" t="s">
        <v>135</v>
      </c>
      <c r="D69" s="5" t="s">
        <v>136</v>
      </c>
      <c r="E69" s="6" t="s">
        <v>68</v>
      </c>
      <c r="F69" s="10">
        <v>45536</v>
      </c>
      <c r="G69" s="10"/>
      <c r="H69" s="8">
        <v>76</v>
      </c>
      <c r="I69" s="5" t="s">
        <v>141</v>
      </c>
    </row>
    <row r="70" spans="1:9" ht="21" customHeight="1" x14ac:dyDescent="0.25">
      <c r="A70" s="2">
        <f>IFERROR(VLOOKUP(B70,'[1]DADOS (OCULTAR)'!$Q$3:$S$136,3,0),"")</f>
        <v>9039744001590</v>
      </c>
      <c r="B70" s="3" t="s">
        <v>9</v>
      </c>
      <c r="C70" s="4" t="s">
        <v>135</v>
      </c>
      <c r="D70" s="5" t="s">
        <v>136</v>
      </c>
      <c r="E70" s="6" t="s">
        <v>70</v>
      </c>
      <c r="F70" s="10">
        <v>45643</v>
      </c>
      <c r="G70" s="10"/>
      <c r="H70" s="8">
        <v>76</v>
      </c>
      <c r="I70" s="5" t="s">
        <v>142</v>
      </c>
    </row>
    <row r="71" spans="1:9" ht="21" customHeight="1" x14ac:dyDescent="0.25">
      <c r="A71" s="2">
        <f>IFERROR(VLOOKUP(B71,'[1]DADOS (OCULTAR)'!$Q$3:$S$136,3,0),"")</f>
        <v>9039744001590</v>
      </c>
      <c r="B71" s="3" t="s">
        <v>9</v>
      </c>
      <c r="C71" s="4" t="s">
        <v>135</v>
      </c>
      <c r="D71" s="5" t="s">
        <v>136</v>
      </c>
      <c r="E71" s="6" t="s">
        <v>123</v>
      </c>
      <c r="F71" s="10">
        <v>45643</v>
      </c>
      <c r="G71" s="10"/>
      <c r="H71" s="8">
        <v>79.67</v>
      </c>
      <c r="I71" s="5" t="s">
        <v>143</v>
      </c>
    </row>
    <row r="72" spans="1:9" ht="21" customHeight="1" x14ac:dyDescent="0.25">
      <c r="A72" s="2">
        <f>IFERROR(VLOOKUP(B72,'[1]DADOS (OCULTAR)'!$Q$3:$S$136,3,0),"")</f>
        <v>9039744001590</v>
      </c>
      <c r="B72" s="3" t="s">
        <v>9</v>
      </c>
      <c r="C72" s="4" t="s">
        <v>144</v>
      </c>
      <c r="D72" s="5" t="s">
        <v>145</v>
      </c>
      <c r="E72" s="6" t="s">
        <v>12</v>
      </c>
      <c r="F72" s="10">
        <v>42801</v>
      </c>
      <c r="G72" s="10">
        <v>43165</v>
      </c>
      <c r="H72" s="8">
        <v>2300</v>
      </c>
      <c r="I72" s="5" t="s">
        <v>146</v>
      </c>
    </row>
    <row r="73" spans="1:9" ht="21" customHeight="1" x14ac:dyDescent="0.25">
      <c r="A73" s="2">
        <f>IFERROR(VLOOKUP(B73,'[1]DADOS (OCULTAR)'!$Q$3:$S$136,3,0),"")</f>
        <v>9039744001590</v>
      </c>
      <c r="B73" s="3" t="s">
        <v>9</v>
      </c>
      <c r="C73" s="4" t="s">
        <v>144</v>
      </c>
      <c r="D73" s="5" t="s">
        <v>145</v>
      </c>
      <c r="E73" s="6" t="s">
        <v>22</v>
      </c>
      <c r="F73" s="10">
        <v>43164</v>
      </c>
      <c r="G73" s="10"/>
      <c r="H73" s="8">
        <v>2300</v>
      </c>
      <c r="I73" s="5" t="s">
        <v>147</v>
      </c>
    </row>
    <row r="74" spans="1:9" ht="21" customHeight="1" x14ac:dyDescent="0.25">
      <c r="A74" s="2">
        <f>IFERROR(VLOOKUP(B74,'[1]DADOS (OCULTAR)'!$Q$3:$S$136,3,0),"")</f>
        <v>9039744001590</v>
      </c>
      <c r="B74" s="3" t="s">
        <v>9</v>
      </c>
      <c r="C74" s="4" t="s">
        <v>144</v>
      </c>
      <c r="D74" s="5" t="s">
        <v>145</v>
      </c>
      <c r="E74" s="6" t="s">
        <v>24</v>
      </c>
      <c r="F74" s="10">
        <v>43195</v>
      </c>
      <c r="G74" s="10"/>
      <c r="H74" s="8">
        <v>2351</v>
      </c>
      <c r="I74" s="5" t="s">
        <v>148</v>
      </c>
    </row>
    <row r="75" spans="1:9" ht="21" customHeight="1" x14ac:dyDescent="0.25">
      <c r="A75" s="2">
        <f>IFERROR(VLOOKUP(B75,'[1]DADOS (OCULTAR)'!$Q$3:$S$136,3,0),"")</f>
        <v>9039744001590</v>
      </c>
      <c r="B75" s="3" t="s">
        <v>9</v>
      </c>
      <c r="C75" s="4" t="s">
        <v>144</v>
      </c>
      <c r="D75" s="5" t="s">
        <v>145</v>
      </c>
      <c r="E75" s="6" t="s">
        <v>37</v>
      </c>
      <c r="F75" s="10">
        <v>43525</v>
      </c>
      <c r="G75" s="10"/>
      <c r="H75" s="8">
        <v>2420</v>
      </c>
      <c r="I75" s="5" t="s">
        <v>149</v>
      </c>
    </row>
    <row r="76" spans="1:9" ht="21" customHeight="1" x14ac:dyDescent="0.25">
      <c r="A76" s="2">
        <f>IFERROR(VLOOKUP(B76,'[1]DADOS (OCULTAR)'!$Q$3:$S$136,3,0),"")</f>
        <v>9039744001590</v>
      </c>
      <c r="B76" s="3" t="s">
        <v>9</v>
      </c>
      <c r="C76" s="4" t="s">
        <v>144</v>
      </c>
      <c r="D76" s="5" t="s">
        <v>145</v>
      </c>
      <c r="E76" s="6" t="s">
        <v>68</v>
      </c>
      <c r="F76" s="10">
        <v>43896</v>
      </c>
      <c r="G76" s="10"/>
      <c r="H76" s="8">
        <v>2420</v>
      </c>
      <c r="I76" s="5" t="s">
        <v>150</v>
      </c>
    </row>
    <row r="77" spans="1:9" ht="21" customHeight="1" x14ac:dyDescent="0.25">
      <c r="A77" s="2">
        <f>IFERROR(VLOOKUP(B77,'[1]DADOS (OCULTAR)'!$Q$3:$S$136,3,0),"")</f>
        <v>9039744001590</v>
      </c>
      <c r="B77" s="3" t="s">
        <v>9</v>
      </c>
      <c r="C77" s="4" t="s">
        <v>144</v>
      </c>
      <c r="D77" s="5" t="s">
        <v>145</v>
      </c>
      <c r="E77" s="6" t="s">
        <v>70</v>
      </c>
      <c r="F77" s="10">
        <v>44261</v>
      </c>
      <c r="G77" s="10"/>
      <c r="H77" s="8">
        <v>2420</v>
      </c>
      <c r="I77" s="5" t="s">
        <v>151</v>
      </c>
    </row>
    <row r="78" spans="1:9" ht="21" customHeight="1" x14ac:dyDescent="0.25">
      <c r="A78" s="2">
        <f>IFERROR(VLOOKUP(B78,'[1]DADOS (OCULTAR)'!$Q$3:$S$136,3,0),"")</f>
        <v>9039744001590</v>
      </c>
      <c r="B78" s="3" t="s">
        <v>9</v>
      </c>
      <c r="C78" s="4" t="s">
        <v>144</v>
      </c>
      <c r="D78" s="5" t="s">
        <v>145</v>
      </c>
      <c r="E78" s="6" t="s">
        <v>123</v>
      </c>
      <c r="F78" s="10">
        <v>44624</v>
      </c>
      <c r="G78" s="10"/>
      <c r="H78" s="8">
        <v>2420</v>
      </c>
      <c r="I78" s="5" t="s">
        <v>152</v>
      </c>
    </row>
    <row r="79" spans="1:9" ht="21" customHeight="1" x14ac:dyDescent="0.25">
      <c r="A79" s="2">
        <f>IFERROR(VLOOKUP(B79,'[1]DADOS (OCULTAR)'!$Q$3:$S$136,3,0),"")</f>
        <v>9039744001590</v>
      </c>
      <c r="B79" s="3" t="s">
        <v>9</v>
      </c>
      <c r="C79" s="4" t="s">
        <v>144</v>
      </c>
      <c r="D79" s="5" t="s">
        <v>145</v>
      </c>
      <c r="E79" s="6" t="s">
        <v>153</v>
      </c>
      <c r="F79" s="10">
        <v>44988</v>
      </c>
      <c r="G79" s="10"/>
      <c r="H79" s="8">
        <v>2420</v>
      </c>
      <c r="I79" s="5" t="s">
        <v>154</v>
      </c>
    </row>
    <row r="80" spans="1:9" ht="21" customHeight="1" x14ac:dyDescent="0.25">
      <c r="A80" s="2">
        <f>IFERROR(VLOOKUP(B80,'[1]DADOS (OCULTAR)'!$Q$3:$S$136,3,0),"")</f>
        <v>9039744001590</v>
      </c>
      <c r="B80" s="3" t="s">
        <v>9</v>
      </c>
      <c r="C80" s="4" t="s">
        <v>144</v>
      </c>
      <c r="D80" s="5" t="s">
        <v>145</v>
      </c>
      <c r="E80" s="6" t="s">
        <v>155</v>
      </c>
      <c r="F80" s="10">
        <v>45354</v>
      </c>
      <c r="G80" s="10"/>
      <c r="H80" s="8">
        <v>2420</v>
      </c>
      <c r="I80" s="5" t="s">
        <v>156</v>
      </c>
    </row>
    <row r="81" spans="1:9" ht="21" customHeight="1" x14ac:dyDescent="0.25">
      <c r="A81" s="2">
        <f>IFERROR(VLOOKUP(B81,'[1]DADOS (OCULTAR)'!$Q$3:$S$136,3,0),"")</f>
        <v>9039744001590</v>
      </c>
      <c r="B81" s="3" t="s">
        <v>9</v>
      </c>
      <c r="C81" s="4" t="s">
        <v>144</v>
      </c>
      <c r="D81" s="5" t="s">
        <v>145</v>
      </c>
      <c r="E81" s="6" t="s">
        <v>157</v>
      </c>
      <c r="F81" s="10">
        <v>45717</v>
      </c>
      <c r="G81" s="10"/>
      <c r="H81" s="8">
        <v>2536.89</v>
      </c>
      <c r="I81" s="5" t="s">
        <v>158</v>
      </c>
    </row>
    <row r="82" spans="1:9" ht="21" customHeight="1" x14ac:dyDescent="0.25">
      <c r="A82" s="2">
        <f>IFERROR(VLOOKUP(B82,'[1]DADOS (OCULTAR)'!$Q$3:$S$136,3,0),"")</f>
        <v>9039744001590</v>
      </c>
      <c r="B82" s="3" t="s">
        <v>9</v>
      </c>
      <c r="C82" s="4" t="s">
        <v>159</v>
      </c>
      <c r="D82" s="5" t="s">
        <v>160</v>
      </c>
      <c r="E82" s="6" t="s">
        <v>157</v>
      </c>
      <c r="F82" s="10">
        <v>45504</v>
      </c>
      <c r="G82" s="10">
        <v>45869</v>
      </c>
      <c r="H82" s="8">
        <v>1017.56</v>
      </c>
      <c r="I82" s="5" t="s">
        <v>161</v>
      </c>
    </row>
    <row r="83" spans="1:9" ht="21" customHeight="1" x14ac:dyDescent="0.25">
      <c r="A83" s="2">
        <f>IFERROR(VLOOKUP(B83,'[1]DADOS (OCULTAR)'!$Q$3:$S$136,3,0),"")</f>
        <v>9039744001590</v>
      </c>
      <c r="B83" s="3" t="s">
        <v>9</v>
      </c>
      <c r="C83" s="4" t="s">
        <v>159</v>
      </c>
      <c r="D83" s="5" t="s">
        <v>160</v>
      </c>
      <c r="E83" s="6" t="s">
        <v>12</v>
      </c>
      <c r="F83" s="10">
        <v>42156</v>
      </c>
      <c r="G83" s="10">
        <v>42886</v>
      </c>
      <c r="H83" s="8">
        <v>904.8</v>
      </c>
      <c r="I83" s="5" t="s">
        <v>162</v>
      </c>
    </row>
    <row r="84" spans="1:9" ht="21" customHeight="1" x14ac:dyDescent="0.25">
      <c r="A84" s="2">
        <f>IFERROR(VLOOKUP(B84,'[1]DADOS (OCULTAR)'!$Q$3:$S$136,3,0),"")</f>
        <v>9039744001590</v>
      </c>
      <c r="B84" s="3" t="s">
        <v>9</v>
      </c>
      <c r="C84" s="4" t="s">
        <v>159</v>
      </c>
      <c r="D84" s="5" t="s">
        <v>160</v>
      </c>
      <c r="E84" s="6" t="s">
        <v>22</v>
      </c>
      <c r="F84" s="10">
        <v>42887</v>
      </c>
      <c r="G84" s="10">
        <v>43251</v>
      </c>
      <c r="H84" s="8">
        <v>904.8</v>
      </c>
      <c r="I84" s="5" t="s">
        <v>163</v>
      </c>
    </row>
    <row r="85" spans="1:9" ht="21" customHeight="1" x14ac:dyDescent="0.25">
      <c r="A85" s="2">
        <f>IFERROR(VLOOKUP(B85,'[1]DADOS (OCULTAR)'!$Q$3:$S$136,3,0),"")</f>
        <v>9039744001590</v>
      </c>
      <c r="B85" s="3" t="s">
        <v>9</v>
      </c>
      <c r="C85" s="4" t="s">
        <v>159</v>
      </c>
      <c r="D85" s="5" t="s">
        <v>160</v>
      </c>
      <c r="E85" s="6" t="s">
        <v>24</v>
      </c>
      <c r="F85" s="10">
        <v>43313</v>
      </c>
      <c r="G85" s="10">
        <v>43677</v>
      </c>
      <c r="H85" s="8">
        <v>1000.56</v>
      </c>
      <c r="I85" s="5" t="s">
        <v>164</v>
      </c>
    </row>
    <row r="86" spans="1:9" ht="21" customHeight="1" x14ac:dyDescent="0.25">
      <c r="A86" s="2">
        <f>IFERROR(VLOOKUP(B86,'[1]DADOS (OCULTAR)'!$Q$3:$S$136,3,0),"")</f>
        <v>9039744001590</v>
      </c>
      <c r="B86" s="3" t="s">
        <v>9</v>
      </c>
      <c r="C86" s="4" t="s">
        <v>159</v>
      </c>
      <c r="D86" s="5" t="s">
        <v>160</v>
      </c>
      <c r="E86" s="6" t="s">
        <v>37</v>
      </c>
      <c r="F86" s="10">
        <v>43678</v>
      </c>
      <c r="G86" s="10">
        <v>44043</v>
      </c>
      <c r="H86" s="8">
        <v>1000.56</v>
      </c>
      <c r="I86" s="5" t="s">
        <v>165</v>
      </c>
    </row>
    <row r="87" spans="1:9" ht="21" customHeight="1" x14ac:dyDescent="0.25">
      <c r="A87" s="2">
        <f>IFERROR(VLOOKUP(B87,'[1]DADOS (OCULTAR)'!$Q$3:$S$136,3,0),"")</f>
        <v>9039744001590</v>
      </c>
      <c r="B87" s="3" t="s">
        <v>9</v>
      </c>
      <c r="C87" s="4" t="s">
        <v>159</v>
      </c>
      <c r="D87" s="5" t="s">
        <v>160</v>
      </c>
      <c r="E87" s="6" t="s">
        <v>68</v>
      </c>
      <c r="F87" s="10">
        <v>44043</v>
      </c>
      <c r="G87" s="10"/>
      <c r="H87" s="8">
        <v>1000.56</v>
      </c>
      <c r="I87" s="5" t="s">
        <v>166</v>
      </c>
    </row>
    <row r="88" spans="1:9" ht="21" customHeight="1" x14ac:dyDescent="0.25">
      <c r="A88" s="2">
        <f>IFERROR(VLOOKUP(B88,'[1]DADOS (OCULTAR)'!$Q$3:$S$136,3,0),"")</f>
        <v>9039744001590</v>
      </c>
      <c r="B88" s="3" t="s">
        <v>9</v>
      </c>
      <c r="C88" s="4" t="s">
        <v>159</v>
      </c>
      <c r="D88" s="5" t="s">
        <v>160</v>
      </c>
      <c r="E88" s="6" t="s">
        <v>70</v>
      </c>
      <c r="F88" s="10">
        <v>44113</v>
      </c>
      <c r="G88" s="10"/>
      <c r="H88" s="8">
        <v>976.56</v>
      </c>
      <c r="I88" s="5" t="s">
        <v>167</v>
      </c>
    </row>
    <row r="89" spans="1:9" ht="21" customHeight="1" x14ac:dyDescent="0.25">
      <c r="A89" s="2">
        <f>IFERROR(VLOOKUP(B89,'[1]DADOS (OCULTAR)'!$Q$3:$S$136,3,0),"")</f>
        <v>9039744001590</v>
      </c>
      <c r="B89" s="3" t="s">
        <v>9</v>
      </c>
      <c r="C89" s="4" t="s">
        <v>159</v>
      </c>
      <c r="D89" s="5" t="s">
        <v>160</v>
      </c>
      <c r="E89" s="6" t="s">
        <v>123</v>
      </c>
      <c r="F89" s="10">
        <v>44408</v>
      </c>
      <c r="G89" s="10"/>
      <c r="H89" s="8">
        <v>976.56</v>
      </c>
      <c r="I89" s="5" t="s">
        <v>168</v>
      </c>
    </row>
    <row r="90" spans="1:9" ht="21" customHeight="1" x14ac:dyDescent="0.25">
      <c r="A90" s="2">
        <f>IFERROR(VLOOKUP(B90,'[1]DADOS (OCULTAR)'!$Q$3:$S$136,3,0),"")</f>
        <v>9039744001590</v>
      </c>
      <c r="B90" s="3" t="s">
        <v>9</v>
      </c>
      <c r="C90" s="4" t="s">
        <v>159</v>
      </c>
      <c r="D90" s="5" t="s">
        <v>160</v>
      </c>
      <c r="E90" s="6" t="s">
        <v>153</v>
      </c>
      <c r="F90" s="10">
        <v>44773</v>
      </c>
      <c r="G90" s="10"/>
      <c r="H90" s="8">
        <v>976.56</v>
      </c>
      <c r="I90" s="5" t="s">
        <v>169</v>
      </c>
    </row>
    <row r="91" spans="1:9" ht="21" customHeight="1" x14ac:dyDescent="0.25">
      <c r="A91" s="2">
        <f>IFERROR(VLOOKUP(B91,'[1]DADOS (OCULTAR)'!$Q$3:$S$136,3,0),"")</f>
        <v>9039744001590</v>
      </c>
      <c r="B91" s="3" t="s">
        <v>9</v>
      </c>
      <c r="C91" s="4" t="s">
        <v>159</v>
      </c>
      <c r="D91" s="5" t="s">
        <v>160</v>
      </c>
      <c r="E91" s="6" t="s">
        <v>155</v>
      </c>
      <c r="F91" s="10">
        <v>45138</v>
      </c>
      <c r="G91" s="10"/>
      <c r="H91" s="8">
        <v>976.56</v>
      </c>
      <c r="I91" s="5" t="s">
        <v>170</v>
      </c>
    </row>
    <row r="92" spans="1:9" ht="21" customHeight="1" x14ac:dyDescent="0.25">
      <c r="A92" s="2">
        <f>IFERROR(VLOOKUP(B92,'[1]DADOS (OCULTAR)'!$Q$3:$S$136,3,0),"")</f>
        <v>9039744001590</v>
      </c>
      <c r="B92" s="3" t="s">
        <v>9</v>
      </c>
      <c r="C92" s="4" t="s">
        <v>171</v>
      </c>
      <c r="D92" s="5" t="s">
        <v>172</v>
      </c>
      <c r="E92" s="6" t="s">
        <v>12</v>
      </c>
      <c r="F92" s="10">
        <v>45706</v>
      </c>
      <c r="G92" s="10"/>
      <c r="H92" s="8">
        <v>59.5</v>
      </c>
      <c r="I92" s="5" t="s">
        <v>173</v>
      </c>
    </row>
    <row r="93" spans="1:9" ht="21" customHeight="1" x14ac:dyDescent="0.25">
      <c r="A93" s="2">
        <f>IFERROR(VLOOKUP(B93,'[1]DADOS (OCULTAR)'!$Q$3:$S$136,3,0),"")</f>
        <v>9039744001590</v>
      </c>
      <c r="B93" s="3" t="s">
        <v>9</v>
      </c>
      <c r="C93" s="4" t="s">
        <v>174</v>
      </c>
      <c r="D93" s="5" t="s">
        <v>175</v>
      </c>
      <c r="E93" s="6" t="s">
        <v>12</v>
      </c>
      <c r="F93" s="10">
        <v>42768</v>
      </c>
      <c r="G93" s="10"/>
      <c r="H93" s="8">
        <v>6072</v>
      </c>
      <c r="I93" s="5" t="s">
        <v>176</v>
      </c>
    </row>
    <row r="94" spans="1:9" ht="21" customHeight="1" x14ac:dyDescent="0.25">
      <c r="A94" s="2">
        <f>IFERROR(VLOOKUP(B94,'[1]DADOS (OCULTAR)'!$Q$3:$S$136,3,0),"")</f>
        <v>9039744001590</v>
      </c>
      <c r="B94" s="3" t="s">
        <v>9</v>
      </c>
      <c r="C94" s="4" t="s">
        <v>174</v>
      </c>
      <c r="D94" s="5" t="s">
        <v>175</v>
      </c>
      <c r="E94" s="6" t="s">
        <v>22</v>
      </c>
      <c r="F94" s="10">
        <v>42827</v>
      </c>
      <c r="G94" s="10"/>
      <c r="H94" s="8">
        <v>6072</v>
      </c>
      <c r="I94" s="5" t="s">
        <v>177</v>
      </c>
    </row>
    <row r="95" spans="1:9" ht="21" customHeight="1" x14ac:dyDescent="0.25">
      <c r="A95" s="2">
        <f>IFERROR(VLOOKUP(B95,'[1]DADOS (OCULTAR)'!$Q$3:$S$136,3,0),"")</f>
        <v>9039744001590</v>
      </c>
      <c r="B95" s="3" t="s">
        <v>9</v>
      </c>
      <c r="C95" s="4" t="s">
        <v>174</v>
      </c>
      <c r="D95" s="5" t="s">
        <v>175</v>
      </c>
      <c r="E95" s="6" t="s">
        <v>24</v>
      </c>
      <c r="F95" s="10">
        <v>43132</v>
      </c>
      <c r="G95" s="10"/>
      <c r="H95" s="8">
        <v>6072</v>
      </c>
      <c r="I95" s="5" t="s">
        <v>178</v>
      </c>
    </row>
    <row r="96" spans="1:9" ht="21" customHeight="1" x14ac:dyDescent="0.25">
      <c r="A96" s="2">
        <f>IFERROR(VLOOKUP(B96,'[1]DADOS (OCULTAR)'!$Q$3:$S$136,3,0),"")</f>
        <v>9039744001590</v>
      </c>
      <c r="B96" s="3" t="s">
        <v>9</v>
      </c>
      <c r="C96" s="4" t="s">
        <v>174</v>
      </c>
      <c r="D96" s="5" t="s">
        <v>175</v>
      </c>
      <c r="E96" s="6" t="s">
        <v>37</v>
      </c>
      <c r="F96" s="10">
        <v>44531</v>
      </c>
      <c r="G96" s="10"/>
      <c r="H96" s="8">
        <v>6077</v>
      </c>
      <c r="I96" s="5" t="s">
        <v>179</v>
      </c>
    </row>
    <row r="97" spans="1:9" ht="21" customHeight="1" x14ac:dyDescent="0.25">
      <c r="A97" s="2">
        <f>IFERROR(VLOOKUP(B97,'[1]DADOS (OCULTAR)'!$Q$3:$S$136,3,0),"")</f>
        <v>9039744001590</v>
      </c>
      <c r="B97" s="3" t="s">
        <v>9</v>
      </c>
      <c r="C97" s="4" t="s">
        <v>180</v>
      </c>
      <c r="D97" s="5" t="s">
        <v>181</v>
      </c>
      <c r="E97" s="6" t="s">
        <v>157</v>
      </c>
      <c r="F97" s="10">
        <v>41883</v>
      </c>
      <c r="G97" s="10"/>
      <c r="H97" s="8">
        <v>7700</v>
      </c>
      <c r="I97" s="5" t="s">
        <v>182</v>
      </c>
    </row>
    <row r="98" spans="1:9" ht="21" customHeight="1" x14ac:dyDescent="0.25">
      <c r="A98" s="2">
        <f>IFERROR(VLOOKUP(B98,'[1]DADOS (OCULTAR)'!$Q$3:$S$136,3,0),"")</f>
        <v>9039744001590</v>
      </c>
      <c r="B98" s="3" t="s">
        <v>9</v>
      </c>
      <c r="C98" s="4" t="s">
        <v>180</v>
      </c>
      <c r="D98" s="5" t="s">
        <v>181</v>
      </c>
      <c r="E98" s="6" t="s">
        <v>12</v>
      </c>
      <c r="F98" s="10">
        <v>42217</v>
      </c>
      <c r="G98" s="10"/>
      <c r="H98" s="8">
        <v>5500</v>
      </c>
      <c r="I98" s="5" t="s">
        <v>183</v>
      </c>
    </row>
    <row r="99" spans="1:9" ht="21" customHeight="1" x14ac:dyDescent="0.25">
      <c r="A99" s="2">
        <f>IFERROR(VLOOKUP(B99,'[1]DADOS (OCULTAR)'!$Q$3:$S$136,3,0),"")</f>
        <v>9039744001590</v>
      </c>
      <c r="B99" s="3" t="s">
        <v>9</v>
      </c>
      <c r="C99" s="4" t="s">
        <v>180</v>
      </c>
      <c r="D99" s="5" t="s">
        <v>181</v>
      </c>
      <c r="E99" s="6" t="s">
        <v>22</v>
      </c>
      <c r="F99" s="10">
        <v>42705</v>
      </c>
      <c r="G99" s="10"/>
      <c r="H99" s="8">
        <v>5500</v>
      </c>
      <c r="I99" s="5" t="s">
        <v>184</v>
      </c>
    </row>
    <row r="100" spans="1:9" ht="21" customHeight="1" x14ac:dyDescent="0.25">
      <c r="A100" s="2">
        <f>IFERROR(VLOOKUP(B100,'[1]DADOS (OCULTAR)'!$Q$3:$S$136,3,0),"")</f>
        <v>9039744001590</v>
      </c>
      <c r="B100" s="3" t="s">
        <v>9</v>
      </c>
      <c r="C100" s="4" t="s">
        <v>180</v>
      </c>
      <c r="D100" s="5" t="s">
        <v>181</v>
      </c>
      <c r="E100" s="6" t="s">
        <v>24</v>
      </c>
      <c r="F100" s="10">
        <v>42948</v>
      </c>
      <c r="G100" s="10"/>
      <c r="H100" s="8">
        <v>5500</v>
      </c>
      <c r="I100" s="5" t="s">
        <v>185</v>
      </c>
    </row>
    <row r="101" spans="1:9" ht="21" customHeight="1" x14ac:dyDescent="0.25">
      <c r="A101" s="2">
        <f>IFERROR(VLOOKUP(B101,'[1]DADOS (OCULTAR)'!$Q$3:$S$136,3,0),"")</f>
        <v>9039744001590</v>
      </c>
      <c r="B101" s="3" t="s">
        <v>9</v>
      </c>
      <c r="C101" s="4" t="s">
        <v>180</v>
      </c>
      <c r="D101" s="5" t="s">
        <v>181</v>
      </c>
      <c r="E101" s="6" t="s">
        <v>37</v>
      </c>
      <c r="F101" s="10">
        <v>43282</v>
      </c>
      <c r="G101" s="10"/>
      <c r="H101" s="8">
        <v>5647.4</v>
      </c>
      <c r="I101" s="5" t="s">
        <v>186</v>
      </c>
    </row>
    <row r="102" spans="1:9" ht="21" customHeight="1" x14ac:dyDescent="0.25">
      <c r="A102" s="2">
        <f>IFERROR(VLOOKUP(B102,'[1]DADOS (OCULTAR)'!$Q$3:$S$136,3,0),"")</f>
        <v>9039744001590</v>
      </c>
      <c r="B102" s="3" t="s">
        <v>9</v>
      </c>
      <c r="C102" s="4" t="s">
        <v>180</v>
      </c>
      <c r="D102" s="5" t="s">
        <v>181</v>
      </c>
      <c r="E102" s="6" t="s">
        <v>68</v>
      </c>
      <c r="F102" s="10">
        <v>43800</v>
      </c>
      <c r="G102" s="10"/>
      <c r="H102" s="8">
        <v>5832.34</v>
      </c>
      <c r="I102" s="5" t="s">
        <v>187</v>
      </c>
    </row>
    <row r="103" spans="1:9" ht="21" customHeight="1" x14ac:dyDescent="0.25">
      <c r="A103" s="2">
        <f>IFERROR(VLOOKUP(B103,'[1]DADOS (OCULTAR)'!$Q$3:$S$136,3,0),"")</f>
        <v>9039744001590</v>
      </c>
      <c r="B103" s="3" t="s">
        <v>9</v>
      </c>
      <c r="C103" s="4" t="s">
        <v>180</v>
      </c>
      <c r="D103" s="5" t="s">
        <v>181</v>
      </c>
      <c r="E103" s="6" t="s">
        <v>70</v>
      </c>
      <c r="F103" s="10">
        <v>44075</v>
      </c>
      <c r="G103" s="10"/>
      <c r="H103" s="8">
        <v>5832.34</v>
      </c>
      <c r="I103" s="5" t="s">
        <v>188</v>
      </c>
    </row>
    <row r="104" spans="1:9" ht="21" customHeight="1" x14ac:dyDescent="0.25">
      <c r="A104" s="2">
        <f>IFERROR(VLOOKUP(B104,'[1]DADOS (OCULTAR)'!$Q$3:$S$136,3,0),"")</f>
        <v>9039744001590</v>
      </c>
      <c r="B104" s="3" t="s">
        <v>9</v>
      </c>
      <c r="C104" s="4" t="s">
        <v>180</v>
      </c>
      <c r="D104" s="5" t="s">
        <v>181</v>
      </c>
      <c r="E104" s="6" t="s">
        <v>123</v>
      </c>
      <c r="F104" s="10">
        <v>44287</v>
      </c>
      <c r="G104" s="10"/>
      <c r="H104" s="8">
        <v>6098.24</v>
      </c>
      <c r="I104" s="5" t="s">
        <v>189</v>
      </c>
    </row>
    <row r="105" spans="1:9" ht="21" customHeight="1" x14ac:dyDescent="0.25">
      <c r="A105" s="2">
        <f>IFERROR(VLOOKUP(B105,'[1]DADOS (OCULTAR)'!$Q$3:$S$136,3,0),"")</f>
        <v>9039744001590</v>
      </c>
      <c r="B105" s="3" t="s">
        <v>9</v>
      </c>
      <c r="C105" s="4" t="s">
        <v>180</v>
      </c>
      <c r="D105" s="5" t="s">
        <v>181</v>
      </c>
      <c r="E105" s="6" t="s">
        <v>153</v>
      </c>
      <c r="F105" s="10">
        <v>44743</v>
      </c>
      <c r="G105" s="10"/>
      <c r="H105" s="8">
        <v>6403.15</v>
      </c>
      <c r="I105" s="5" t="s">
        <v>190</v>
      </c>
    </row>
    <row r="106" spans="1:9" ht="21" customHeight="1" x14ac:dyDescent="0.25">
      <c r="A106" s="2">
        <f>IFERROR(VLOOKUP(B106,'[1]DADOS (OCULTAR)'!$Q$3:$S$136,3,0),"")</f>
        <v>9039744001590</v>
      </c>
      <c r="B106" s="3" t="s">
        <v>9</v>
      </c>
      <c r="C106" s="4" t="s">
        <v>180</v>
      </c>
      <c r="D106" s="5" t="s">
        <v>181</v>
      </c>
      <c r="E106" s="6" t="s">
        <v>155</v>
      </c>
      <c r="F106" s="10">
        <v>45108</v>
      </c>
      <c r="G106" s="10"/>
      <c r="H106" s="8">
        <v>6655.17</v>
      </c>
      <c r="I106" s="5" t="s">
        <v>191</v>
      </c>
    </row>
    <row r="107" spans="1:9" ht="21" customHeight="1" x14ac:dyDescent="0.25">
      <c r="A107" s="2">
        <f>IFERROR(VLOOKUP(B107,'[1]DADOS (OCULTAR)'!$Q$3:$S$136,3,0),"")</f>
        <v>9039744001590</v>
      </c>
      <c r="B107" s="3" t="s">
        <v>9</v>
      </c>
      <c r="C107" s="4" t="s">
        <v>192</v>
      </c>
      <c r="D107" s="5" t="s">
        <v>193</v>
      </c>
      <c r="E107" s="6" t="s">
        <v>12</v>
      </c>
      <c r="F107" s="10">
        <v>45536</v>
      </c>
      <c r="G107" s="10"/>
      <c r="H107" s="8">
        <v>6.83</v>
      </c>
      <c r="I107" s="5" t="s">
        <v>194</v>
      </c>
    </row>
    <row r="108" spans="1:9" ht="21" customHeight="1" x14ac:dyDescent="0.25">
      <c r="A108" s="2">
        <f>IFERROR(VLOOKUP(B108,'[1]DADOS (OCULTAR)'!$Q$3:$S$136,3,0),"")</f>
        <v>9039744001590</v>
      </c>
      <c r="B108" s="3" t="s">
        <v>9</v>
      </c>
      <c r="C108" s="4" t="s">
        <v>195</v>
      </c>
      <c r="D108" s="5" t="s">
        <v>196</v>
      </c>
      <c r="E108" s="6" t="s">
        <v>12</v>
      </c>
      <c r="F108" s="10">
        <v>43678</v>
      </c>
      <c r="G108" s="10"/>
      <c r="H108" s="8">
        <v>3600</v>
      </c>
      <c r="I108" s="5" t="s">
        <v>197</v>
      </c>
    </row>
    <row r="109" spans="1:9" ht="21" customHeight="1" x14ac:dyDescent="0.25">
      <c r="A109" s="2">
        <f>IFERROR(VLOOKUP(B109,'[1]DADOS (OCULTAR)'!$Q$3:$S$136,3,0),"")</f>
        <v>9039744001590</v>
      </c>
      <c r="B109" s="3" t="s">
        <v>9</v>
      </c>
      <c r="C109" s="4" t="s">
        <v>198</v>
      </c>
      <c r="D109" s="5" t="s">
        <v>199</v>
      </c>
      <c r="E109" s="6" t="s">
        <v>12</v>
      </c>
      <c r="F109" s="10">
        <v>42307</v>
      </c>
      <c r="G109" s="10"/>
      <c r="H109" s="8">
        <v>59.5</v>
      </c>
      <c r="I109" s="5" t="s">
        <v>200</v>
      </c>
    </row>
    <row r="110" spans="1:9" ht="21" customHeight="1" x14ac:dyDescent="0.25">
      <c r="A110" s="2">
        <f>IFERROR(VLOOKUP(B110,'[1]DADOS (OCULTAR)'!$Q$3:$S$136,3,0),"")</f>
        <v>9039744001590</v>
      </c>
      <c r="B110" s="3" t="s">
        <v>9</v>
      </c>
      <c r="C110" s="4" t="s">
        <v>198</v>
      </c>
      <c r="D110" s="5" t="s">
        <v>199</v>
      </c>
      <c r="E110" s="6" t="s">
        <v>12</v>
      </c>
      <c r="F110" s="10">
        <v>42673</v>
      </c>
      <c r="G110" s="10"/>
      <c r="H110" s="8">
        <v>59.5</v>
      </c>
      <c r="I110" s="5" t="s">
        <v>201</v>
      </c>
    </row>
    <row r="111" spans="1:9" ht="21" customHeight="1" x14ac:dyDescent="0.25">
      <c r="A111" s="2">
        <f>IFERROR(VLOOKUP(B111,'[1]DADOS (OCULTAR)'!$Q$3:$S$136,3,0),"")</f>
        <v>9039744001590</v>
      </c>
      <c r="B111" s="3" t="s">
        <v>9</v>
      </c>
      <c r="C111" s="4" t="s">
        <v>198</v>
      </c>
      <c r="D111" s="5" t="s">
        <v>199</v>
      </c>
      <c r="E111" s="6" t="s">
        <v>22</v>
      </c>
      <c r="F111" s="10">
        <v>43069</v>
      </c>
      <c r="G111" s="10"/>
      <c r="H111" s="8">
        <v>59.5</v>
      </c>
      <c r="I111" s="5" t="s">
        <v>202</v>
      </c>
    </row>
    <row r="112" spans="1:9" ht="21" customHeight="1" x14ac:dyDescent="0.25">
      <c r="A112" s="2">
        <f>IFERROR(VLOOKUP(B112,'[1]DADOS (OCULTAR)'!$Q$3:$S$136,3,0),"")</f>
        <v>9039744001590</v>
      </c>
      <c r="B112" s="3" t="s">
        <v>9</v>
      </c>
      <c r="C112" s="4" t="s">
        <v>198</v>
      </c>
      <c r="D112" s="5" t="s">
        <v>199</v>
      </c>
      <c r="E112" s="6" t="s">
        <v>22</v>
      </c>
      <c r="F112" s="10">
        <v>43434</v>
      </c>
      <c r="G112" s="10"/>
      <c r="H112" s="8">
        <v>59.5</v>
      </c>
      <c r="I112" s="5" t="s">
        <v>203</v>
      </c>
    </row>
    <row r="113" spans="1:9" ht="21" customHeight="1" x14ac:dyDescent="0.25">
      <c r="A113" s="2">
        <f>IFERROR(VLOOKUP(B113,'[1]DADOS (OCULTAR)'!$Q$3:$S$136,3,0),"")</f>
        <v>9039744001590</v>
      </c>
      <c r="B113" s="3" t="s">
        <v>9</v>
      </c>
      <c r="C113" s="4" t="s">
        <v>198</v>
      </c>
      <c r="D113" s="5" t="s">
        <v>199</v>
      </c>
      <c r="E113" s="6" t="s">
        <v>24</v>
      </c>
      <c r="F113" s="10">
        <v>43799</v>
      </c>
      <c r="G113" s="10"/>
      <c r="H113" s="8">
        <v>59.5</v>
      </c>
      <c r="I113" s="5" t="s">
        <v>204</v>
      </c>
    </row>
    <row r="114" spans="1:9" ht="21" customHeight="1" x14ac:dyDescent="0.25">
      <c r="A114" s="2">
        <f>IFERROR(VLOOKUP(B114,'[1]DADOS (OCULTAR)'!$Q$3:$S$136,3,0),"")</f>
        <v>9039744001590</v>
      </c>
      <c r="B114" s="3" t="s">
        <v>9</v>
      </c>
      <c r="C114" s="4" t="s">
        <v>198</v>
      </c>
      <c r="D114" s="5" t="s">
        <v>199</v>
      </c>
      <c r="E114" s="6" t="s">
        <v>24</v>
      </c>
      <c r="F114" s="10">
        <v>44165</v>
      </c>
      <c r="G114" s="10"/>
      <c r="H114" s="8">
        <v>59.5</v>
      </c>
      <c r="I114" s="5" t="s">
        <v>205</v>
      </c>
    </row>
    <row r="115" spans="1:9" ht="21" customHeight="1" x14ac:dyDescent="0.25">
      <c r="A115" s="2">
        <f>IFERROR(VLOOKUP(B115,'[1]DADOS (OCULTAR)'!$Q$3:$S$136,3,0),"")</f>
        <v>9039744001590</v>
      </c>
      <c r="B115" s="3" t="s">
        <v>9</v>
      </c>
      <c r="C115" s="4" t="s">
        <v>198</v>
      </c>
      <c r="D115" s="5" t="s">
        <v>199</v>
      </c>
      <c r="E115" s="6" t="s">
        <v>37</v>
      </c>
      <c r="F115" s="10">
        <v>44530</v>
      </c>
      <c r="G115" s="10"/>
      <c r="H115" s="8">
        <v>59.5</v>
      </c>
      <c r="I115" s="5" t="s">
        <v>206</v>
      </c>
    </row>
    <row r="116" spans="1:9" ht="21" customHeight="1" x14ac:dyDescent="0.25">
      <c r="A116" s="2">
        <f>IFERROR(VLOOKUP(B116,'[1]DADOS (OCULTAR)'!$Q$3:$S$136,3,0),"")</f>
        <v>9039744001590</v>
      </c>
      <c r="B116" s="3" t="s">
        <v>9</v>
      </c>
      <c r="C116" s="4" t="s">
        <v>198</v>
      </c>
      <c r="D116" s="5" t="s">
        <v>199</v>
      </c>
      <c r="E116" s="6" t="s">
        <v>37</v>
      </c>
      <c r="F116" s="10">
        <v>44895</v>
      </c>
      <c r="G116" s="10"/>
      <c r="H116" s="8">
        <v>59.5</v>
      </c>
      <c r="I116" s="5" t="s">
        <v>207</v>
      </c>
    </row>
    <row r="117" spans="1:9" ht="21" customHeight="1" x14ac:dyDescent="0.25">
      <c r="A117" s="2">
        <f>IFERROR(VLOOKUP(B117,'[1]DADOS (OCULTAR)'!$Q$3:$S$136,3,0),"")</f>
        <v>9039744001590</v>
      </c>
      <c r="B117" s="3" t="s">
        <v>9</v>
      </c>
      <c r="C117" s="4" t="s">
        <v>198</v>
      </c>
      <c r="D117" s="5" t="s">
        <v>199</v>
      </c>
      <c r="E117" s="6" t="s">
        <v>68</v>
      </c>
      <c r="F117" s="10">
        <v>45260</v>
      </c>
      <c r="G117" s="10"/>
      <c r="H117" s="8">
        <v>59.5</v>
      </c>
      <c r="I117" s="5" t="s">
        <v>208</v>
      </c>
    </row>
    <row r="118" spans="1:9" ht="21" customHeight="1" x14ac:dyDescent="0.25">
      <c r="A118" s="2">
        <f>IFERROR(VLOOKUP(B118,'[1]DADOS (OCULTAR)'!$Q$3:$S$136,3,0),"")</f>
        <v>9039744001590</v>
      </c>
      <c r="B118" s="3" t="s">
        <v>9</v>
      </c>
      <c r="C118" s="4" t="s">
        <v>198</v>
      </c>
      <c r="D118" s="5" t="s">
        <v>199</v>
      </c>
      <c r="E118" s="6" t="s">
        <v>70</v>
      </c>
      <c r="F118" s="10">
        <v>45626</v>
      </c>
      <c r="G118" s="10"/>
      <c r="H118" s="8">
        <v>59.5</v>
      </c>
      <c r="I118" s="5" t="s">
        <v>209</v>
      </c>
    </row>
    <row r="119" spans="1:9" ht="21" customHeight="1" x14ac:dyDescent="0.25">
      <c r="A119" s="2">
        <f>IFERROR(VLOOKUP(B119,'[1]DADOS (OCULTAR)'!$Q$3:$S$136,3,0),"")</f>
        <v>9039744001590</v>
      </c>
      <c r="B119" s="3" t="s">
        <v>9</v>
      </c>
      <c r="C119" s="4" t="s">
        <v>210</v>
      </c>
      <c r="D119" s="5" t="s">
        <v>211</v>
      </c>
      <c r="E119" s="6" t="s">
        <v>12</v>
      </c>
      <c r="F119" s="10">
        <v>45257</v>
      </c>
      <c r="G119" s="10"/>
      <c r="H119" s="8">
        <v>1080</v>
      </c>
      <c r="I119" s="5" t="s">
        <v>212</v>
      </c>
    </row>
    <row r="120" spans="1:9" ht="21" customHeight="1" x14ac:dyDescent="0.25">
      <c r="A120" s="2">
        <f>IFERROR(VLOOKUP(B120,'[1]DADOS (OCULTAR)'!$Q$3:$S$136,3,0),"")</f>
        <v>9039744001590</v>
      </c>
      <c r="B120" s="3" t="s">
        <v>9</v>
      </c>
      <c r="C120" s="4" t="s">
        <v>210</v>
      </c>
      <c r="D120" s="5" t="s">
        <v>211</v>
      </c>
      <c r="E120" s="6" t="s">
        <v>22</v>
      </c>
      <c r="F120" s="10">
        <v>45292</v>
      </c>
      <c r="G120" s="10"/>
      <c r="H120" s="8">
        <v>1320</v>
      </c>
      <c r="I120" s="5" t="s">
        <v>213</v>
      </c>
    </row>
    <row r="121" spans="1:9" ht="21" customHeight="1" x14ac:dyDescent="0.25">
      <c r="A121" s="2">
        <f>IFERROR(VLOOKUP(B121,'[1]DADOS (OCULTAR)'!$Q$3:$S$136,3,0),"")</f>
        <v>9039744001590</v>
      </c>
      <c r="B121" s="3" t="s">
        <v>9</v>
      </c>
      <c r="C121" s="4" t="s">
        <v>210</v>
      </c>
      <c r="D121" s="5" t="s">
        <v>211</v>
      </c>
      <c r="E121" s="6" t="s">
        <v>24</v>
      </c>
      <c r="F121" s="10">
        <v>45547</v>
      </c>
      <c r="G121" s="10"/>
      <c r="H121" s="8">
        <v>1680</v>
      </c>
      <c r="I121" s="5" t="s">
        <v>214</v>
      </c>
    </row>
    <row r="122" spans="1:9" ht="21" customHeight="1" x14ac:dyDescent="0.25">
      <c r="A122" s="2">
        <f>IFERROR(VLOOKUP(B122,'[1]DADOS (OCULTAR)'!$Q$3:$S$136,3,0),"")</f>
        <v>9039744001590</v>
      </c>
      <c r="B122" s="3" t="s">
        <v>9</v>
      </c>
      <c r="C122" s="4" t="s">
        <v>210</v>
      </c>
      <c r="D122" s="5" t="s">
        <v>211</v>
      </c>
      <c r="E122" s="6" t="s">
        <v>37</v>
      </c>
      <c r="F122" s="10">
        <v>45778</v>
      </c>
      <c r="G122" s="10"/>
      <c r="H122" s="8">
        <v>1680</v>
      </c>
      <c r="I122" s="5" t="s">
        <v>215</v>
      </c>
    </row>
    <row r="123" spans="1:9" ht="21" customHeight="1" x14ac:dyDescent="0.25">
      <c r="A123" s="2">
        <f>IFERROR(VLOOKUP(B123,'[1]DADOS (OCULTAR)'!$Q$3:$S$136,3,0),"")</f>
        <v>9039744001590</v>
      </c>
      <c r="B123" s="3" t="s">
        <v>9</v>
      </c>
      <c r="C123" s="4" t="s">
        <v>216</v>
      </c>
      <c r="D123" s="5" t="s">
        <v>217</v>
      </c>
      <c r="E123" s="6" t="s">
        <v>12</v>
      </c>
      <c r="F123" s="10">
        <v>43427</v>
      </c>
      <c r="G123" s="10"/>
      <c r="H123" s="8">
        <v>13.68</v>
      </c>
      <c r="I123" s="5" t="s">
        <v>218</v>
      </c>
    </row>
    <row r="124" spans="1:9" ht="21" customHeight="1" x14ac:dyDescent="0.25">
      <c r="A124" s="2">
        <f>IFERROR(VLOOKUP(B124,'[1]DADOS (OCULTAR)'!$Q$3:$S$136,3,0),"")</f>
        <v>9039744001590</v>
      </c>
      <c r="B124" s="3" t="s">
        <v>9</v>
      </c>
      <c r="C124" s="4" t="s">
        <v>216</v>
      </c>
      <c r="D124" s="5" t="s">
        <v>217</v>
      </c>
      <c r="E124" s="6" t="s">
        <v>22</v>
      </c>
      <c r="F124" s="10">
        <v>43586</v>
      </c>
      <c r="G124" s="10"/>
      <c r="H124" s="8">
        <v>14.7</v>
      </c>
      <c r="I124" s="5" t="s">
        <v>219</v>
      </c>
    </row>
    <row r="125" spans="1:9" ht="21" customHeight="1" x14ac:dyDescent="0.25">
      <c r="A125" s="2">
        <f>IFERROR(VLOOKUP(B125,'[1]DADOS (OCULTAR)'!$Q$3:$S$136,3,0),"")</f>
        <v>9039744001590</v>
      </c>
      <c r="B125" s="3" t="s">
        <v>9</v>
      </c>
      <c r="C125" s="4" t="s">
        <v>216</v>
      </c>
      <c r="D125" s="5" t="s">
        <v>217</v>
      </c>
      <c r="E125" s="6" t="s">
        <v>24</v>
      </c>
      <c r="F125" s="10">
        <v>44166</v>
      </c>
      <c r="G125" s="10"/>
      <c r="H125" s="8">
        <v>15.3</v>
      </c>
      <c r="I125" s="5" t="s">
        <v>220</v>
      </c>
    </row>
    <row r="126" spans="1:9" ht="21" customHeight="1" x14ac:dyDescent="0.25">
      <c r="A126" s="2">
        <f>IFERROR(VLOOKUP(B126,'[1]DADOS (OCULTAR)'!$Q$3:$S$136,3,0),"")</f>
        <v>9039744001590</v>
      </c>
      <c r="B126" s="3" t="s">
        <v>9</v>
      </c>
      <c r="C126" s="4" t="s">
        <v>216</v>
      </c>
      <c r="D126" s="5" t="s">
        <v>217</v>
      </c>
      <c r="E126" s="6" t="s">
        <v>37</v>
      </c>
      <c r="F126" s="10">
        <v>44317</v>
      </c>
      <c r="G126" s="10"/>
      <c r="H126" s="8">
        <v>16.399999999999999</v>
      </c>
      <c r="I126" s="5" t="s">
        <v>221</v>
      </c>
    </row>
    <row r="127" spans="1:9" ht="21" customHeight="1" x14ac:dyDescent="0.25">
      <c r="A127" s="2">
        <f>IFERROR(VLOOKUP(B127,'[1]DADOS (OCULTAR)'!$Q$3:$S$136,3,0),"")</f>
        <v>9039744001590</v>
      </c>
      <c r="B127" s="3" t="s">
        <v>9</v>
      </c>
      <c r="C127" s="4" t="s">
        <v>216</v>
      </c>
      <c r="D127" s="5" t="s">
        <v>217</v>
      </c>
      <c r="E127" s="6" t="s">
        <v>68</v>
      </c>
      <c r="F127" s="10">
        <v>44682</v>
      </c>
      <c r="G127" s="10"/>
      <c r="H127" s="8">
        <v>18.86</v>
      </c>
      <c r="I127" s="5" t="s">
        <v>222</v>
      </c>
    </row>
    <row r="128" spans="1:9" ht="21" customHeight="1" x14ac:dyDescent="0.25">
      <c r="A128" s="2">
        <f>IFERROR(VLOOKUP(B128,'[1]DADOS (OCULTAR)'!$Q$3:$S$136,3,0),"")</f>
        <v>9039744001590</v>
      </c>
      <c r="B128" s="3" t="s">
        <v>9</v>
      </c>
      <c r="C128" s="4" t="s">
        <v>216</v>
      </c>
      <c r="D128" s="5" t="s">
        <v>217</v>
      </c>
      <c r="E128" s="6" t="s">
        <v>70</v>
      </c>
      <c r="F128" s="10">
        <v>45047</v>
      </c>
      <c r="G128" s="10"/>
      <c r="H128" s="8">
        <v>20.96</v>
      </c>
      <c r="I128" s="5" t="s">
        <v>223</v>
      </c>
    </row>
    <row r="129" spans="1:9" ht="21" customHeight="1" x14ac:dyDescent="0.25">
      <c r="A129" s="2">
        <f>IFERROR(VLOOKUP(B129,'[1]DADOS (OCULTAR)'!$Q$3:$S$136,3,0),"")</f>
        <v>9039744001590</v>
      </c>
      <c r="B129" s="3" t="s">
        <v>9</v>
      </c>
      <c r="C129" s="4" t="s">
        <v>216</v>
      </c>
      <c r="D129" s="5" t="s">
        <v>217</v>
      </c>
      <c r="E129" s="6" t="s">
        <v>123</v>
      </c>
      <c r="F129" s="10">
        <v>45413</v>
      </c>
      <c r="G129" s="10"/>
      <c r="H129" s="8">
        <v>23.26</v>
      </c>
      <c r="I129" s="5" t="s">
        <v>224</v>
      </c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2026-04-01T22:56:06Z</dcterms:created>
  <dcterms:modified xsi:type="dcterms:W3CDTF">2026-04-01T22:57:13Z</dcterms:modified>
</cp:coreProperties>
</file>