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6\02.2026 FEVEREIRO\TCE\"/>
    </mc:Choice>
  </mc:AlternateContent>
  <xr:revisionPtr revIDLastSave="0" documentId="8_{4D2C5335-9917-4D26-A79D-56E9005B1FB6}" xr6:coauthVersionLast="47" xr6:coauthVersionMax="47" xr10:uidLastSave="{00000000-0000-0000-0000-000000000000}"/>
  <bookViews>
    <workbookView xWindow="-120" yWindow="-120" windowWidth="29040" windowHeight="15840" xr2:uid="{73BF976D-35F7-40EA-84A4-A1831F581D5C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AB4886" i="1" s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AB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AB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AB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AB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AB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AB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V4779" i="1" s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V4771" i="1" s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V4743" i="1" s="1"/>
  <c r="T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AB4742" i="1" s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O4740" i="1"/>
  <c r="N4740" i="1"/>
  <c r="P4740" i="1" s="1"/>
  <c r="L4740" i="1"/>
  <c r="K4740" i="1"/>
  <c r="M4740" i="1" s="1"/>
  <c r="J4740" i="1"/>
  <c r="AB4740" i="1" s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AB4734" i="1" s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AB4726" i="1" s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O4724" i="1"/>
  <c r="N4724" i="1"/>
  <c r="P4724" i="1" s="1"/>
  <c r="L4724" i="1"/>
  <c r="K4724" i="1"/>
  <c r="M4724" i="1" s="1"/>
  <c r="J4724" i="1"/>
  <c r="AB4724" i="1" s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AB4718" i="1" s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R4713" i="1"/>
  <c r="Q4713" i="1"/>
  <c r="S4713" i="1" s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AB4710" i="1" s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O4708" i="1"/>
  <c r="N4708" i="1"/>
  <c r="P4708" i="1" s="1"/>
  <c r="L4708" i="1"/>
  <c r="K4708" i="1"/>
  <c r="M4708" i="1" s="1"/>
  <c r="J4708" i="1"/>
  <c r="AB4708" i="1" s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AB4700" i="1" s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AB4654" i="1" s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AB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L4622" i="1"/>
  <c r="K4622" i="1"/>
  <c r="J4622" i="1"/>
  <c r="I4622" i="1"/>
  <c r="AB4622" i="1" s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AB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B4596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AB4580" i="1" s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B4552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AB4544" i="1" s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AB4407" i="1" s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V4310" i="1" s="1"/>
  <c r="T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V4302" i="1" s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V4298" i="1" s="1"/>
  <c r="T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V4286" i="1" s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V4282" i="1" s="1"/>
  <c r="T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AB4249" i="1" s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AB4241" i="1" s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AB4233" i="1" s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AB4225" i="1" s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AB4217" i="1" s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AB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AB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AB4195" i="1" s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AB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V4036" i="1" s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AB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V4020" i="1" s="1"/>
  <c r="T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AB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R3999" i="1"/>
  <c r="Q3999" i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B3993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R3983" i="1"/>
  <c r="Q3983" i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B3977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R3967" i="1"/>
  <c r="Q3967" i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B3961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R3951" i="1"/>
  <c r="Q3951" i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B3945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R3935" i="1"/>
  <c r="Q3935" i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B3929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AB3788" i="1" s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AB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AB3724" i="1" s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AB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B3702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AB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V3685" i="1" s="1"/>
  <c r="T3685" i="1"/>
  <c r="R3685" i="1"/>
  <c r="Q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AB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B3631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B3623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AB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AB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B3599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 s="1"/>
  <c r="AB3591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AB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B3567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B3559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AB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AB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 s="1"/>
  <c r="AB3535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B3527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AB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B3503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B3495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AB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B3471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B3463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V3446" i="1" s="1"/>
  <c r="T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B3435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AB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AB3416" i="1" s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AB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AB3400" i="1" s="1"/>
  <c r="H3400" i="1"/>
  <c r="G3400" i="1"/>
  <c r="F3400" i="1"/>
  <c r="E3400" i="1"/>
  <c r="D3400" i="1"/>
  <c r="B3400" i="1"/>
  <c r="A3400" i="1"/>
  <c r="AB3399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AB3384" i="1" s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AB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AB3368" i="1" s="1"/>
  <c r="H3368" i="1"/>
  <c r="G3368" i="1"/>
  <c r="F3368" i="1"/>
  <c r="E3368" i="1"/>
  <c r="D3368" i="1"/>
  <c r="B3368" i="1"/>
  <c r="A3368" i="1"/>
  <c r="AB3367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AB3352" i="1" s="1"/>
  <c r="H3352" i="1"/>
  <c r="G3352" i="1"/>
  <c r="F3352" i="1"/>
  <c r="E3352" i="1"/>
  <c r="D3352" i="1"/>
  <c r="B3352" i="1"/>
  <c r="A3352" i="1"/>
  <c r="AB3351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AB3336" i="1" s="1"/>
  <c r="H3336" i="1"/>
  <c r="G3336" i="1"/>
  <c r="F3336" i="1"/>
  <c r="E3336" i="1"/>
  <c r="D3336" i="1"/>
  <c r="B3336" i="1"/>
  <c r="A3336" i="1"/>
  <c r="AB3335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AB3320" i="1" s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AB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AB3304" i="1" s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AB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AB3288" i="1" s="1"/>
  <c r="H3288" i="1"/>
  <c r="G3288" i="1"/>
  <c r="F3288" i="1"/>
  <c r="E3288" i="1"/>
  <c r="D3288" i="1"/>
  <c r="B3288" i="1"/>
  <c r="A3288" i="1"/>
  <c r="AB3287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AB3272" i="1" s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AB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AB3256" i="1" s="1"/>
  <c r="H3256" i="1"/>
  <c r="G3256" i="1"/>
  <c r="F3256" i="1"/>
  <c r="E3256" i="1"/>
  <c r="D3256" i="1"/>
  <c r="B3256" i="1"/>
  <c r="A3256" i="1"/>
  <c r="AB3255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AB3240" i="1" s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AB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AB3224" i="1" s="1"/>
  <c r="H3224" i="1"/>
  <c r="G3224" i="1"/>
  <c r="F3224" i="1"/>
  <c r="E3224" i="1"/>
  <c r="D3224" i="1"/>
  <c r="B3224" i="1"/>
  <c r="A3224" i="1"/>
  <c r="AB3223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AB3218" i="1" s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B3215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M3214" i="1" s="1"/>
  <c r="AB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AB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B3202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B3199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AB3186" i="1" s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AB3182" i="1" s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AB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AB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B3165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AB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V3155" i="1" s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B3153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V3147" i="1" s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AB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V3139" i="1" s="1"/>
  <c r="T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B3137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V3131" i="1" s="1"/>
  <c r="T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AB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V3123" i="1" s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B3121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V3115" i="1" s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AB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V3107" i="1" s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B3105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AB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V3091" i="1" s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B3089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V3083" i="1" s="1"/>
  <c r="T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AB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V3075" i="1" s="1"/>
  <c r="T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B3073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V3067" i="1" s="1"/>
  <c r="T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AB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V3059" i="1" s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B3057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V3051" i="1" s="1"/>
  <c r="T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AB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V3043" i="1" s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B3041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V3035" i="1" s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AB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V3027" i="1" s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B3025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V3019" i="1" s="1"/>
  <c r="T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AB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V3011" i="1" s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B3009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V3003" i="1" s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B3001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V2995" i="1" s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B2993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V2987" i="1" s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B2985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V2979" i="1" s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B2977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V2971" i="1" s="1"/>
  <c r="T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B2969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V2963" i="1" s="1"/>
  <c r="T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B2961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V2955" i="1" s="1"/>
  <c r="T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B2953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B2945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V2939" i="1" s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B2937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V2931" i="1" s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AB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B2921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V2915" i="1" s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AB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V2907" i="1" s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B2905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V2899" i="1" s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AB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V2891" i="1" s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B2889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V2883" i="1" s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AB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V2875" i="1" s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B2873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V2867" i="1" s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AB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V2859" i="1" s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B2857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V2851" i="1" s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AB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V2843" i="1" s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B2841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V2835" i="1" s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AB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V2827" i="1" s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B2825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V2819" i="1" s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AB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B2809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V2803" i="1" s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AB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B2793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V2787" i="1" s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AB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AB2770" i="1" s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AB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AB2754" i="1" s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AB2738" i="1" s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AB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AB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AB2722" i="1" s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AB2706" i="1" s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AB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AB2690" i="1" s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AB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B2682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AB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O2672" i="1"/>
  <c r="N2672" i="1"/>
  <c r="P2672" i="1" s="1"/>
  <c r="AB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B2664" i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AB2658" i="1" s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AB2656" i="1" s="1"/>
  <c r="U2656" i="1"/>
  <c r="T2656" i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AB2650" i="1" s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AB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AB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B2634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S2629" i="1"/>
  <c r="R2629" i="1"/>
  <c r="Q2629" i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AB2626" i="1" s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R2614" i="1"/>
  <c r="Q2614" i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B2610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R2606" i="1"/>
  <c r="Q2606" i="1"/>
  <c r="S2606" i="1" s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S2602" i="1"/>
  <c r="R2602" i="1"/>
  <c r="Q2602" i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B2601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B2596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AB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AB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B2468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AB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B2452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AB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B2436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S2347" i="1"/>
  <c r="R2347" i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T2191" i="1"/>
  <c r="V2191" i="1" s="1"/>
  <c r="S2191" i="1"/>
  <c r="R2191" i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V2119" i="1" s="1"/>
  <c r="S2119" i="1"/>
  <c r="R2119" i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P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S2047" i="1"/>
  <c r="R2047" i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M2046" i="1" s="1"/>
  <c r="J2046" i="1"/>
  <c r="AB2046" i="1" s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R2033" i="1"/>
  <c r="Q2033" i="1"/>
  <c r="S2033" i="1" s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S2023" i="1"/>
  <c r="R2023" i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O2020" i="1"/>
  <c r="N2020" i="1"/>
  <c r="P2020" i="1" s="1"/>
  <c r="L2020" i="1"/>
  <c r="K2020" i="1"/>
  <c r="M2020" i="1" s="1"/>
  <c r="J2020" i="1"/>
  <c r="AB2020" i="1" s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P2016" i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M2014" i="1" s="1"/>
  <c r="J2014" i="1"/>
  <c r="AB2014" i="1" s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R2001" i="1"/>
  <c r="Q2001" i="1"/>
  <c r="S2001" i="1" s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P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S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O1996" i="1"/>
  <c r="N1996" i="1"/>
  <c r="P1996" i="1" s="1"/>
  <c r="L1996" i="1"/>
  <c r="K1996" i="1"/>
  <c r="M1996" i="1" s="1"/>
  <c r="J1996" i="1"/>
  <c r="AB1996" i="1" s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P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S1991" i="1"/>
  <c r="R1991" i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AB1966" i="1" s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S1959" i="1"/>
  <c r="R1959" i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R1953" i="1"/>
  <c r="Q1953" i="1"/>
  <c r="S1953" i="1" s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P1950" i="1"/>
  <c r="O1950" i="1"/>
  <c r="N1950" i="1"/>
  <c r="L1950" i="1"/>
  <c r="K1950" i="1"/>
  <c r="M1950" i="1" s="1"/>
  <c r="J1950" i="1"/>
  <c r="AB1950" i="1" s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P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S1943" i="1"/>
  <c r="R1943" i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M1942" i="1" s="1"/>
  <c r="J1942" i="1"/>
  <c r="AB1942" i="1" s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S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S1911" i="1"/>
  <c r="R1911" i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V1901" i="1" s="1"/>
  <c r="T1901" i="1"/>
  <c r="S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S1895" i="1"/>
  <c r="R1895" i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O1884" i="1"/>
  <c r="N1884" i="1"/>
  <c r="P1884" i="1" s="1"/>
  <c r="L1884" i="1"/>
  <c r="K1884" i="1"/>
  <c r="M1884" i="1" s="1"/>
  <c r="J1884" i="1"/>
  <c r="AB1884" i="1" s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M1386" i="1"/>
  <c r="L1386" i="1"/>
  <c r="K1386" i="1"/>
  <c r="J1386" i="1"/>
  <c r="I1386" i="1"/>
  <c r="AB1386" i="1" s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M1378" i="1"/>
  <c r="L1378" i="1"/>
  <c r="K1378" i="1"/>
  <c r="J1378" i="1"/>
  <c r="I1378" i="1"/>
  <c r="AB1378" i="1" s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AB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V1371" i="1"/>
  <c r="U1371" i="1"/>
  <c r="T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AB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AB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V1355" i="1"/>
  <c r="U1355" i="1"/>
  <c r="T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AB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AB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V1339" i="1"/>
  <c r="U1339" i="1"/>
  <c r="T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AB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AB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V1323" i="1"/>
  <c r="U1323" i="1"/>
  <c r="T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AB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V1315" i="1"/>
  <c r="U1315" i="1"/>
  <c r="T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AB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AB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AB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AB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AB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V1275" i="1"/>
  <c r="U1275" i="1"/>
  <c r="T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V1267" i="1"/>
  <c r="U1267" i="1"/>
  <c r="T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AB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B1257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AB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B1249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AB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B1241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AB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B1233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AB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 s="1"/>
  <c r="AB1225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AB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B1217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AB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B1209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AB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R714" i="1"/>
  <c r="Q714" i="1"/>
  <c r="S714" i="1" s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P713" i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AB711" i="1" s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AB695" i="1" s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R692" i="1"/>
  <c r="Q692" i="1"/>
  <c r="S692" i="1" s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AB687" i="1" s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R684" i="1"/>
  <c r="Q684" i="1"/>
  <c r="S684" i="1" s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P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AB679" i="1" s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AB671" i="1" s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AB663" i="1" s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AB655" i="1" s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AB647" i="1" s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AB631" i="1" s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R628" i="1"/>
  <c r="Q628" i="1"/>
  <c r="S628" i="1" s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P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AB623" i="1" s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P609" i="1"/>
  <c r="O609" i="1"/>
  <c r="N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S606" i="1"/>
  <c r="R606" i="1"/>
  <c r="Q606" i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O605" i="1"/>
  <c r="N605" i="1"/>
  <c r="P605" i="1" s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R602" i="1"/>
  <c r="Q602" i="1"/>
  <c r="S602" i="1" s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P601" i="1"/>
  <c r="O601" i="1"/>
  <c r="N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S600" i="1"/>
  <c r="R600" i="1"/>
  <c r="Q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AB599" i="1" s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P593" i="1"/>
  <c r="O593" i="1"/>
  <c r="N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S592" i="1"/>
  <c r="R592" i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AB591" i="1" s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P577" i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S576" i="1"/>
  <c r="R576" i="1"/>
  <c r="Q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R572" i="1"/>
  <c r="Q572" i="1"/>
  <c r="S572" i="1" s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R570" i="1"/>
  <c r="Q570" i="1"/>
  <c r="S570" i="1" s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P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R562" i="1"/>
  <c r="Q562" i="1"/>
  <c r="S562" i="1" s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P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S558" i="1"/>
  <c r="R558" i="1"/>
  <c r="Q558" i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R554" i="1"/>
  <c r="Q554" i="1"/>
  <c r="S554" i="1" s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S550" i="1"/>
  <c r="R550" i="1"/>
  <c r="Q550" i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P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S544" i="1"/>
  <c r="R544" i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AB11" i="1" s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8" i="1" l="1"/>
  <c r="AB28" i="1"/>
  <c r="AB48" i="1"/>
  <c r="AB52" i="1"/>
  <c r="AB84" i="1"/>
  <c r="AB88" i="1"/>
  <c r="AB100" i="1"/>
  <c r="AB112" i="1"/>
  <c r="AB124" i="1"/>
  <c r="AB136" i="1"/>
  <c r="AB148" i="1"/>
  <c r="AB156" i="1"/>
  <c r="AB164" i="1"/>
  <c r="AB188" i="1"/>
  <c r="AB208" i="1"/>
  <c r="AB216" i="1"/>
  <c r="AB228" i="1"/>
  <c r="AB7" i="1"/>
  <c r="AB15" i="1"/>
  <c r="AB19" i="1"/>
  <c r="AB27" i="1"/>
  <c r="AB35" i="1"/>
  <c r="AB39" i="1"/>
  <c r="AB43" i="1"/>
  <c r="AB47" i="1"/>
  <c r="AB59" i="1"/>
  <c r="AB67" i="1"/>
  <c r="AB71" i="1"/>
  <c r="AB75" i="1"/>
  <c r="AB79" i="1"/>
  <c r="AB87" i="1"/>
  <c r="AB91" i="1"/>
  <c r="AB95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29" i="1"/>
  <c r="AB536" i="1"/>
  <c r="AB549" i="1"/>
  <c r="AB565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32" i="1"/>
  <c r="AB535" i="1"/>
  <c r="AB538" i="1"/>
  <c r="AB543" i="1"/>
  <c r="AB575" i="1"/>
  <c r="AB639" i="1"/>
  <c r="AB703" i="1"/>
  <c r="AB12" i="1"/>
  <c r="AB16" i="1"/>
  <c r="AB20" i="1"/>
  <c r="AB32" i="1"/>
  <c r="AB60" i="1"/>
  <c r="AB64" i="1"/>
  <c r="AB72" i="1"/>
  <c r="AB76" i="1"/>
  <c r="AB96" i="1"/>
  <c r="AB108" i="1"/>
  <c r="AB120" i="1"/>
  <c r="AB132" i="1"/>
  <c r="AB152" i="1"/>
  <c r="AB168" i="1"/>
  <c r="AB176" i="1"/>
  <c r="AB180" i="1"/>
  <c r="AB192" i="1"/>
  <c r="AB204" i="1"/>
  <c r="AB212" i="1"/>
  <c r="AB220" i="1"/>
  <c r="AB224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1" i="1"/>
  <c r="AB534" i="1"/>
  <c r="AB537" i="1"/>
  <c r="AB557" i="1"/>
  <c r="AB4" i="1"/>
  <c r="AB24" i="1"/>
  <c r="AB36" i="1"/>
  <c r="AB40" i="1"/>
  <c r="AB44" i="1"/>
  <c r="AB56" i="1"/>
  <c r="AB68" i="1"/>
  <c r="AB80" i="1"/>
  <c r="AB92" i="1"/>
  <c r="AB104" i="1"/>
  <c r="AB116" i="1"/>
  <c r="AB128" i="1"/>
  <c r="AB140" i="1"/>
  <c r="AB144" i="1"/>
  <c r="AB160" i="1"/>
  <c r="AB172" i="1"/>
  <c r="AB184" i="1"/>
  <c r="AB196" i="1"/>
  <c r="AB200" i="1"/>
  <c r="AB3" i="1"/>
  <c r="AB23" i="1"/>
  <c r="AB31" i="1"/>
  <c r="AB51" i="1"/>
  <c r="AB55" i="1"/>
  <c r="AB63" i="1"/>
  <c r="AB83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540" i="1"/>
  <c r="AB551" i="1"/>
  <c r="AB583" i="1"/>
  <c r="AB615" i="1"/>
  <c r="V550" i="1"/>
  <c r="S551" i="1"/>
  <c r="V558" i="1"/>
  <c r="S559" i="1"/>
  <c r="AB559" i="1" s="1"/>
  <c r="V566" i="1"/>
  <c r="S567" i="1"/>
  <c r="AB567" i="1" s="1"/>
  <c r="P572" i="1"/>
  <c r="Z572" i="1"/>
  <c r="M573" i="1"/>
  <c r="AB573" i="1" s="1"/>
  <c r="Z580" i="1"/>
  <c r="M581" i="1"/>
  <c r="AB581" i="1" s="1"/>
  <c r="Z588" i="1"/>
  <c r="P596" i="1"/>
  <c r="M597" i="1"/>
  <c r="AB597" i="1" s="1"/>
  <c r="P604" i="1"/>
  <c r="M605" i="1"/>
  <c r="AB605" i="1" s="1"/>
  <c r="V606" i="1"/>
  <c r="S607" i="1"/>
  <c r="AB607" i="1" s="1"/>
  <c r="Z612" i="1"/>
  <c r="M613" i="1"/>
  <c r="AB613" i="1" s="1"/>
  <c r="Z620" i="1"/>
  <c r="M621" i="1"/>
  <c r="AB621" i="1" s="1"/>
  <c r="P628" i="1"/>
  <c r="Z628" i="1"/>
  <c r="M629" i="1"/>
  <c r="AB629" i="1" s="1"/>
  <c r="Z636" i="1"/>
  <c r="Z644" i="1"/>
  <c r="Z652" i="1"/>
  <c r="Z660" i="1"/>
  <c r="Z668" i="1"/>
  <c r="Z676" i="1"/>
  <c r="P684" i="1"/>
  <c r="M685" i="1"/>
  <c r="AB685" i="1" s="1"/>
  <c r="P692" i="1"/>
  <c r="Z692" i="1"/>
  <c r="M693" i="1"/>
  <c r="AB693" i="1" s="1"/>
  <c r="Z700" i="1"/>
  <c r="Z708" i="1"/>
  <c r="P716" i="1"/>
  <c r="P774" i="1"/>
  <c r="P802" i="1"/>
  <c r="Z804" i="1"/>
  <c r="S805" i="1"/>
  <c r="P806" i="1"/>
  <c r="M807" i="1"/>
  <c r="AB807" i="1" s="1"/>
  <c r="Z808" i="1"/>
  <c r="S809" i="1"/>
  <c r="P810" i="1"/>
  <c r="M811" i="1"/>
  <c r="AB811" i="1" s="1"/>
  <c r="P814" i="1"/>
  <c r="M815" i="1"/>
  <c r="AB815" i="1" s="1"/>
  <c r="P818" i="1"/>
  <c r="M819" i="1"/>
  <c r="AB819" i="1" s="1"/>
  <c r="AB829" i="1"/>
  <c r="AB831" i="1"/>
  <c r="AB836" i="1"/>
  <c r="AB838" i="1"/>
  <c r="AB845" i="1"/>
  <c r="AB847" i="1"/>
  <c r="AB852" i="1"/>
  <c r="AB854" i="1"/>
  <c r="AB861" i="1"/>
  <c r="AB863" i="1"/>
  <c r="AB868" i="1"/>
  <c r="AB870" i="1"/>
  <c r="AB877" i="1"/>
  <c r="AB879" i="1"/>
  <c r="AB884" i="1"/>
  <c r="AB886" i="1"/>
  <c r="AB893" i="1"/>
  <c r="AB895" i="1"/>
  <c r="AB900" i="1"/>
  <c r="AB902" i="1"/>
  <c r="AB909" i="1"/>
  <c r="AB911" i="1"/>
  <c r="AB916" i="1"/>
  <c r="AB918" i="1"/>
  <c r="AB925" i="1"/>
  <c r="AB927" i="1"/>
  <c r="AB932" i="1"/>
  <c r="AB934" i="1"/>
  <c r="AB941" i="1"/>
  <c r="AB943" i="1"/>
  <c r="AB948" i="1"/>
  <c r="AB950" i="1"/>
  <c r="AB957" i="1"/>
  <c r="AB959" i="1"/>
  <c r="AB964" i="1"/>
  <c r="AB966" i="1"/>
  <c r="AB973" i="1"/>
  <c r="AB975" i="1"/>
  <c r="AB980" i="1"/>
  <c r="AB982" i="1"/>
  <c r="AB989" i="1"/>
  <c r="AB991" i="1"/>
  <c r="AB996" i="1"/>
  <c r="AB998" i="1"/>
  <c r="AB1005" i="1"/>
  <c r="AB1007" i="1"/>
  <c r="AB1012" i="1"/>
  <c r="AB1014" i="1"/>
  <c r="AB1021" i="1"/>
  <c r="AB1023" i="1"/>
  <c r="AB1028" i="1"/>
  <c r="AB1030" i="1"/>
  <c r="AB1037" i="1"/>
  <c r="AB1039" i="1"/>
  <c r="AB1044" i="1"/>
  <c r="AB1046" i="1"/>
  <c r="AB1053" i="1"/>
  <c r="AB1055" i="1"/>
  <c r="AB1060" i="1"/>
  <c r="AB1062" i="1"/>
  <c r="AB1069" i="1"/>
  <c r="AB1071" i="1"/>
  <c r="AB1076" i="1"/>
  <c r="AB1078" i="1"/>
  <c r="AB1085" i="1"/>
  <c r="AB1087" i="1"/>
  <c r="AB1092" i="1"/>
  <c r="AB1094" i="1"/>
  <c r="AB1101" i="1"/>
  <c r="AB1103" i="1"/>
  <c r="AB1108" i="1"/>
  <c r="AB1110" i="1"/>
  <c r="AB1117" i="1"/>
  <c r="AB1119" i="1"/>
  <c r="AB1124" i="1"/>
  <c r="AB1126" i="1"/>
  <c r="AB1133" i="1"/>
  <c r="AB1135" i="1"/>
  <c r="AB1140" i="1"/>
  <c r="AB1142" i="1"/>
  <c r="AB1149" i="1"/>
  <c r="AB1151" i="1"/>
  <c r="AB1156" i="1"/>
  <c r="AB1158" i="1"/>
  <c r="AB1165" i="1"/>
  <c r="AB1167" i="1"/>
  <c r="AB1172" i="1"/>
  <c r="AB1174" i="1"/>
  <c r="AB1181" i="1"/>
  <c r="AB1183" i="1"/>
  <c r="AB1188" i="1"/>
  <c r="AB1190" i="1"/>
  <c r="AB1197" i="1"/>
  <c r="AB1199" i="1"/>
  <c r="AB542" i="1"/>
  <c r="P546" i="1"/>
  <c r="AB546" i="1" s="1"/>
  <c r="M547" i="1"/>
  <c r="AB547" i="1" s="1"/>
  <c r="AB550" i="1"/>
  <c r="Z554" i="1"/>
  <c r="M555" i="1"/>
  <c r="AB555" i="1" s="1"/>
  <c r="AB558" i="1"/>
  <c r="Z562" i="1"/>
  <c r="AB566" i="1"/>
  <c r="P570" i="1"/>
  <c r="Z570" i="1"/>
  <c r="M571" i="1"/>
  <c r="AB571" i="1" s="1"/>
  <c r="V572" i="1"/>
  <c r="S573" i="1"/>
  <c r="AB574" i="1"/>
  <c r="P578" i="1"/>
  <c r="AB578" i="1" s="1"/>
  <c r="M579" i="1"/>
  <c r="AB579" i="1" s="1"/>
  <c r="V580" i="1"/>
  <c r="S581" i="1"/>
  <c r="AB582" i="1"/>
  <c r="P586" i="1"/>
  <c r="AB586" i="1" s="1"/>
  <c r="M587" i="1"/>
  <c r="AB587" i="1" s="1"/>
  <c r="V588" i="1"/>
  <c r="S589" i="1"/>
  <c r="AB589" i="1" s="1"/>
  <c r="AB590" i="1"/>
  <c r="P594" i="1"/>
  <c r="AB594" i="1" s="1"/>
  <c r="M595" i="1"/>
  <c r="AB595" i="1" s="1"/>
  <c r="AB598" i="1"/>
  <c r="P602" i="1"/>
  <c r="AB602" i="1" s="1"/>
  <c r="Z602" i="1"/>
  <c r="M603" i="1"/>
  <c r="AB603" i="1" s="1"/>
  <c r="AB606" i="1"/>
  <c r="P610" i="1"/>
  <c r="AB610" i="1" s="1"/>
  <c r="M611" i="1"/>
  <c r="AB611" i="1" s="1"/>
  <c r="V612" i="1"/>
  <c r="S613" i="1"/>
  <c r="AB614" i="1"/>
  <c r="P618" i="1"/>
  <c r="AB618" i="1" s="1"/>
  <c r="M619" i="1"/>
  <c r="AB619" i="1" s="1"/>
  <c r="V620" i="1"/>
  <c r="S621" i="1"/>
  <c r="AB622" i="1"/>
  <c r="P626" i="1"/>
  <c r="AB626" i="1" s="1"/>
  <c r="M627" i="1"/>
  <c r="AB627" i="1" s="1"/>
  <c r="V628" i="1"/>
  <c r="S629" i="1"/>
  <c r="AB630" i="1"/>
  <c r="P634" i="1"/>
  <c r="M635" i="1"/>
  <c r="AB635" i="1" s="1"/>
  <c r="V636" i="1"/>
  <c r="S637" i="1"/>
  <c r="AB637" i="1" s="1"/>
  <c r="AB638" i="1"/>
  <c r="P642" i="1"/>
  <c r="M643" i="1"/>
  <c r="AB643" i="1" s="1"/>
  <c r="V644" i="1"/>
  <c r="S645" i="1"/>
  <c r="AB645" i="1" s="1"/>
  <c r="AB646" i="1"/>
  <c r="P650" i="1"/>
  <c r="M651" i="1"/>
  <c r="AB651" i="1" s="1"/>
  <c r="V652" i="1"/>
  <c r="S653" i="1"/>
  <c r="AB653" i="1" s="1"/>
  <c r="AB654" i="1"/>
  <c r="P658" i="1"/>
  <c r="M659" i="1"/>
  <c r="AB659" i="1" s="1"/>
  <c r="V660" i="1"/>
  <c r="S661" i="1"/>
  <c r="AB661" i="1" s="1"/>
  <c r="AB662" i="1"/>
  <c r="P666" i="1"/>
  <c r="M667" i="1"/>
  <c r="AB667" i="1" s="1"/>
  <c r="V668" i="1"/>
  <c r="S669" i="1"/>
  <c r="AB669" i="1" s="1"/>
  <c r="AB670" i="1"/>
  <c r="P674" i="1"/>
  <c r="M675" i="1"/>
  <c r="AB675" i="1" s="1"/>
  <c r="V676" i="1"/>
  <c r="S677" i="1"/>
  <c r="AB677" i="1" s="1"/>
  <c r="AB678" i="1"/>
  <c r="P682" i="1"/>
  <c r="M683" i="1"/>
  <c r="AB683" i="1" s="1"/>
  <c r="V684" i="1"/>
  <c r="S685" i="1"/>
  <c r="AB686" i="1"/>
  <c r="P690" i="1"/>
  <c r="M691" i="1"/>
  <c r="AB691" i="1" s="1"/>
  <c r="V692" i="1"/>
  <c r="S693" i="1"/>
  <c r="AB694" i="1"/>
  <c r="P698" i="1"/>
  <c r="M699" i="1"/>
  <c r="AB699" i="1" s="1"/>
  <c r="V700" i="1"/>
  <c r="S701" i="1"/>
  <c r="AB701" i="1" s="1"/>
  <c r="AB702" i="1"/>
  <c r="P706" i="1"/>
  <c r="M707" i="1"/>
  <c r="AB707" i="1" s="1"/>
  <c r="V708" i="1"/>
  <c r="S709" i="1"/>
  <c r="AB709" i="1" s="1"/>
  <c r="AB710" i="1"/>
  <c r="Z714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V784" i="1"/>
  <c r="AB785" i="1"/>
  <c r="V788" i="1"/>
  <c r="AB789" i="1"/>
  <c r="V792" i="1"/>
  <c r="AB793" i="1"/>
  <c r="V796" i="1"/>
  <c r="AB797" i="1"/>
  <c r="V800" i="1"/>
  <c r="AB801" i="1"/>
  <c r="V804" i="1"/>
  <c r="AB805" i="1"/>
  <c r="V808" i="1"/>
  <c r="AB809" i="1"/>
  <c r="AB813" i="1"/>
  <c r="AB817" i="1"/>
  <c r="AB821" i="1"/>
  <c r="AB825" i="1"/>
  <c r="AB827" i="1"/>
  <c r="AB832" i="1"/>
  <c r="AB834" i="1"/>
  <c r="AB841" i="1"/>
  <c r="AB843" i="1"/>
  <c r="AB848" i="1"/>
  <c r="AB850" i="1"/>
  <c r="AB857" i="1"/>
  <c r="AB859" i="1"/>
  <c r="AB864" i="1"/>
  <c r="AB866" i="1"/>
  <c r="AB873" i="1"/>
  <c r="AB875" i="1"/>
  <c r="AB880" i="1"/>
  <c r="AB882" i="1"/>
  <c r="AB889" i="1"/>
  <c r="AB891" i="1"/>
  <c r="AB896" i="1"/>
  <c r="AB898" i="1"/>
  <c r="AB905" i="1"/>
  <c r="AB907" i="1"/>
  <c r="AB912" i="1"/>
  <c r="AB914" i="1"/>
  <c r="AB921" i="1"/>
  <c r="AB923" i="1"/>
  <c r="AB928" i="1"/>
  <c r="AB930" i="1"/>
  <c r="AB937" i="1"/>
  <c r="AB939" i="1"/>
  <c r="AB944" i="1"/>
  <c r="AB946" i="1"/>
  <c r="AB953" i="1"/>
  <c r="AB955" i="1"/>
  <c r="AB960" i="1"/>
  <c r="AB962" i="1"/>
  <c r="AB969" i="1"/>
  <c r="AB971" i="1"/>
  <c r="AB976" i="1"/>
  <c r="AB978" i="1"/>
  <c r="AB985" i="1"/>
  <c r="AB987" i="1"/>
  <c r="AB992" i="1"/>
  <c r="AB994" i="1"/>
  <c r="AB1001" i="1"/>
  <c r="AB1003" i="1"/>
  <c r="AB1008" i="1"/>
  <c r="AB1010" i="1"/>
  <c r="AB1017" i="1"/>
  <c r="AB1019" i="1"/>
  <c r="AB1024" i="1"/>
  <c r="AB1026" i="1"/>
  <c r="AB1033" i="1"/>
  <c r="AB1035" i="1"/>
  <c r="AB1040" i="1"/>
  <c r="AB1042" i="1"/>
  <c r="AB1049" i="1"/>
  <c r="AB1051" i="1"/>
  <c r="AB1056" i="1"/>
  <c r="AB1058" i="1"/>
  <c r="AB1065" i="1"/>
  <c r="AB1067" i="1"/>
  <c r="AB1072" i="1"/>
  <c r="AB1074" i="1"/>
  <c r="AB1081" i="1"/>
  <c r="AB1083" i="1"/>
  <c r="AB1088" i="1"/>
  <c r="AB1090" i="1"/>
  <c r="AB1097" i="1"/>
  <c r="AB1099" i="1"/>
  <c r="AB1104" i="1"/>
  <c r="AB1106" i="1"/>
  <c r="AB1113" i="1"/>
  <c r="AB1115" i="1"/>
  <c r="AB1120" i="1"/>
  <c r="AB1122" i="1"/>
  <c r="AB1129" i="1"/>
  <c r="AB1131" i="1"/>
  <c r="AB1136" i="1"/>
  <c r="AB1138" i="1"/>
  <c r="AB1145" i="1"/>
  <c r="AB1147" i="1"/>
  <c r="AB1152" i="1"/>
  <c r="AB1154" i="1"/>
  <c r="AB1161" i="1"/>
  <c r="AB1163" i="1"/>
  <c r="AB1168" i="1"/>
  <c r="AB1170" i="1"/>
  <c r="AB1177" i="1"/>
  <c r="AB1179" i="1"/>
  <c r="AB1184" i="1"/>
  <c r="AB1186" i="1"/>
  <c r="AB1193" i="1"/>
  <c r="AB1195" i="1"/>
  <c r="AB1200" i="1"/>
  <c r="P544" i="1"/>
  <c r="AB544" i="1" s="1"/>
  <c r="Z544" i="1"/>
  <c r="M545" i="1"/>
  <c r="AB545" i="1" s="1"/>
  <c r="AB548" i="1"/>
  <c r="P552" i="1"/>
  <c r="AB552" i="1" s="1"/>
  <c r="M553" i="1"/>
  <c r="AB553" i="1" s="1"/>
  <c r="V554" i="1"/>
  <c r="AB554" i="1" s="1"/>
  <c r="S555" i="1"/>
  <c r="AB556" i="1"/>
  <c r="P560" i="1"/>
  <c r="AB560" i="1" s="1"/>
  <c r="M561" i="1"/>
  <c r="AB561" i="1" s="1"/>
  <c r="V562" i="1"/>
  <c r="AB562" i="1" s="1"/>
  <c r="S563" i="1"/>
  <c r="AB563" i="1" s="1"/>
  <c r="AB564" i="1"/>
  <c r="P568" i="1"/>
  <c r="AB568" i="1" s="1"/>
  <c r="M569" i="1"/>
  <c r="AB569" i="1" s="1"/>
  <c r="V570" i="1"/>
  <c r="AB570" i="1" s="1"/>
  <c r="AB572" i="1"/>
  <c r="P576" i="1"/>
  <c r="AB576" i="1" s="1"/>
  <c r="Z576" i="1"/>
  <c r="M577" i="1"/>
  <c r="AB577" i="1" s="1"/>
  <c r="AB580" i="1"/>
  <c r="Z584" i="1"/>
  <c r="AB584" i="1" s="1"/>
  <c r="AB588" i="1"/>
  <c r="P592" i="1"/>
  <c r="AB592" i="1" s="1"/>
  <c r="Z592" i="1"/>
  <c r="M593" i="1"/>
  <c r="AB593" i="1" s="1"/>
  <c r="S595" i="1"/>
  <c r="AB596" i="1"/>
  <c r="P600" i="1"/>
  <c r="AB600" i="1" s="1"/>
  <c r="Z600" i="1"/>
  <c r="M601" i="1"/>
  <c r="AB601" i="1" s="1"/>
  <c r="V602" i="1"/>
  <c r="S603" i="1"/>
  <c r="AB604" i="1"/>
  <c r="P608" i="1"/>
  <c r="AB608" i="1" s="1"/>
  <c r="M609" i="1"/>
  <c r="AB609" i="1" s="1"/>
  <c r="AB612" i="1"/>
  <c r="Z616" i="1"/>
  <c r="AB616" i="1" s="1"/>
  <c r="AB620" i="1"/>
  <c r="P624" i="1"/>
  <c r="AB624" i="1" s="1"/>
  <c r="M625" i="1"/>
  <c r="AB625" i="1" s="1"/>
  <c r="AB628" i="1"/>
  <c r="Z632" i="1"/>
  <c r="AB632" i="1" s="1"/>
  <c r="AB636" i="1"/>
  <c r="Z640" i="1"/>
  <c r="AB640" i="1" s="1"/>
  <c r="AB644" i="1"/>
  <c r="Z648" i="1"/>
  <c r="AB648" i="1" s="1"/>
  <c r="AB652" i="1"/>
  <c r="Z656" i="1"/>
  <c r="AB656" i="1" s="1"/>
  <c r="AB660" i="1"/>
  <c r="Z664" i="1"/>
  <c r="AB664" i="1" s="1"/>
  <c r="AB668" i="1"/>
  <c r="Z672" i="1"/>
  <c r="AB672" i="1" s="1"/>
  <c r="AB676" i="1"/>
  <c r="Z680" i="1"/>
  <c r="AB680" i="1" s="1"/>
  <c r="M681" i="1"/>
  <c r="AB681" i="1" s="1"/>
  <c r="AB684" i="1"/>
  <c r="P688" i="1"/>
  <c r="AB688" i="1" s="1"/>
  <c r="M689" i="1"/>
  <c r="AB689" i="1" s="1"/>
  <c r="AB692" i="1"/>
  <c r="Z696" i="1"/>
  <c r="AB696" i="1" s="1"/>
  <c r="AB700" i="1"/>
  <c r="Z704" i="1"/>
  <c r="AB704" i="1" s="1"/>
  <c r="M705" i="1"/>
  <c r="AB705" i="1" s="1"/>
  <c r="AB708" i="1"/>
  <c r="P712" i="1"/>
  <c r="AB712" i="1" s="1"/>
  <c r="M713" i="1"/>
  <c r="AB713" i="1" s="1"/>
  <c r="V714" i="1"/>
  <c r="S715" i="1"/>
  <c r="AB715" i="1" s="1"/>
  <c r="AB716" i="1"/>
  <c r="AB830" i="1"/>
  <c r="AB837" i="1"/>
  <c r="AB839" i="1"/>
  <c r="AB846" i="1"/>
  <c r="AB853" i="1"/>
  <c r="AB855" i="1"/>
  <c r="AB862" i="1"/>
  <c r="AB869" i="1"/>
  <c r="AB871" i="1"/>
  <c r="AB878" i="1"/>
  <c r="AB885" i="1"/>
  <c r="AB887" i="1"/>
  <c r="AB894" i="1"/>
  <c r="AB901" i="1"/>
  <c r="AB903" i="1"/>
  <c r="AB910" i="1"/>
  <c r="AB917" i="1"/>
  <c r="AB919" i="1"/>
  <c r="AB926" i="1"/>
  <c r="AB933" i="1"/>
  <c r="AB935" i="1"/>
  <c r="AB942" i="1"/>
  <c r="AB949" i="1"/>
  <c r="AB951" i="1"/>
  <c r="AB958" i="1"/>
  <c r="AB965" i="1"/>
  <c r="AB967" i="1"/>
  <c r="AB974" i="1"/>
  <c r="AB981" i="1"/>
  <c r="AB983" i="1"/>
  <c r="AB990" i="1"/>
  <c r="AB997" i="1"/>
  <c r="AB999" i="1"/>
  <c r="AB1006" i="1"/>
  <c r="AB1013" i="1"/>
  <c r="AB1015" i="1"/>
  <c r="AB1020" i="1"/>
  <c r="AB1022" i="1"/>
  <c r="AB1029" i="1"/>
  <c r="AB1031" i="1"/>
  <c r="AB1036" i="1"/>
  <c r="AB1038" i="1"/>
  <c r="AB1045" i="1"/>
  <c r="AB1047" i="1"/>
  <c r="AB1052" i="1"/>
  <c r="AB1054" i="1"/>
  <c r="AB1061" i="1"/>
  <c r="AB1063" i="1"/>
  <c r="AB1070" i="1"/>
  <c r="AB1077" i="1"/>
  <c r="AB1079" i="1"/>
  <c r="AB1084" i="1"/>
  <c r="AB1086" i="1"/>
  <c r="AB1093" i="1"/>
  <c r="AB1095" i="1"/>
  <c r="AB1100" i="1"/>
  <c r="AB1102" i="1"/>
  <c r="AB1109" i="1"/>
  <c r="AB1111" i="1"/>
  <c r="AB1116" i="1"/>
  <c r="AB1118" i="1"/>
  <c r="AB1125" i="1"/>
  <c r="AB1127" i="1"/>
  <c r="AB1132" i="1"/>
  <c r="AB1134" i="1"/>
  <c r="AB1141" i="1"/>
  <c r="AB1143" i="1"/>
  <c r="AB1148" i="1"/>
  <c r="AB1150" i="1"/>
  <c r="AB1157" i="1"/>
  <c r="AB1159" i="1"/>
  <c r="AB1164" i="1"/>
  <c r="AB1166" i="1"/>
  <c r="AB1173" i="1"/>
  <c r="AB1175" i="1"/>
  <c r="AB1180" i="1"/>
  <c r="AB1182" i="1"/>
  <c r="AB1189" i="1"/>
  <c r="AB1191" i="1"/>
  <c r="AB1196" i="1"/>
  <c r="AB1198" i="1"/>
  <c r="AB634" i="1"/>
  <c r="AB642" i="1"/>
  <c r="AB650" i="1"/>
  <c r="AB658" i="1"/>
  <c r="AB666" i="1"/>
  <c r="AB674" i="1"/>
  <c r="AB682" i="1"/>
  <c r="AB690" i="1"/>
  <c r="AB698" i="1"/>
  <c r="AB706" i="1"/>
  <c r="AB714" i="1"/>
  <c r="AB774" i="1"/>
  <c r="AB784" i="1"/>
  <c r="AB788" i="1"/>
  <c r="AB792" i="1"/>
  <c r="AB796" i="1"/>
  <c r="AB800" i="1"/>
  <c r="AB802" i="1"/>
  <c r="AB804" i="1"/>
  <c r="AB806" i="1"/>
  <c r="AB808" i="1"/>
  <c r="AB810" i="1"/>
  <c r="AB814" i="1"/>
  <c r="AB818" i="1"/>
  <c r="V1202" i="1"/>
  <c r="AB1202" i="1" s="1"/>
  <c r="P1204" i="1"/>
  <c r="V1206" i="1"/>
  <c r="AB1206" i="1" s="1"/>
  <c r="P1212" i="1"/>
  <c r="V1214" i="1"/>
  <c r="AB1214" i="1" s="1"/>
  <c r="P1220" i="1"/>
  <c r="V1222" i="1"/>
  <c r="AB1222" i="1" s="1"/>
  <c r="P1228" i="1"/>
  <c r="V1230" i="1"/>
  <c r="AB1230" i="1" s="1"/>
  <c r="P1236" i="1"/>
  <c r="V1238" i="1"/>
  <c r="AB1238" i="1" s="1"/>
  <c r="P1244" i="1"/>
  <c r="V1246" i="1"/>
  <c r="AB1246" i="1" s="1"/>
  <c r="P1252" i="1"/>
  <c r="V1254" i="1"/>
  <c r="AB1254" i="1" s="1"/>
  <c r="P1260" i="1"/>
  <c r="V1262" i="1"/>
  <c r="AB1262" i="1" s="1"/>
  <c r="P1268" i="1"/>
  <c r="V1270" i="1"/>
  <c r="AB1270" i="1" s="1"/>
  <c r="P1276" i="1"/>
  <c r="V1278" i="1"/>
  <c r="AB1278" i="1" s="1"/>
  <c r="P1284" i="1"/>
  <c r="V1286" i="1"/>
  <c r="AB1286" i="1" s="1"/>
  <c r="P1292" i="1"/>
  <c r="V1294" i="1"/>
  <c r="AB1294" i="1" s="1"/>
  <c r="P1300" i="1"/>
  <c r="V1302" i="1"/>
  <c r="AB1302" i="1" s="1"/>
  <c r="P1308" i="1"/>
  <c r="V1310" i="1"/>
  <c r="AB1310" i="1" s="1"/>
  <c r="P1316" i="1"/>
  <c r="V1318" i="1"/>
  <c r="AB1318" i="1" s="1"/>
  <c r="P1324" i="1"/>
  <c r="V1326" i="1"/>
  <c r="AB1326" i="1" s="1"/>
  <c r="P1332" i="1"/>
  <c r="V1334" i="1"/>
  <c r="AB1334" i="1" s="1"/>
  <c r="P1340" i="1"/>
  <c r="V1342" i="1"/>
  <c r="AB1342" i="1" s="1"/>
  <c r="P1348" i="1"/>
  <c r="V1350" i="1"/>
  <c r="AB1350" i="1" s="1"/>
  <c r="P1356" i="1"/>
  <c r="V1358" i="1"/>
  <c r="AB1358" i="1" s="1"/>
  <c r="P1364" i="1"/>
  <c r="V1366" i="1"/>
  <c r="AB1366" i="1" s="1"/>
  <c r="P1372" i="1"/>
  <c r="V1374" i="1"/>
  <c r="AB1374" i="1" s="1"/>
  <c r="P1380" i="1"/>
  <c r="V1382" i="1"/>
  <c r="AB1382" i="1" s="1"/>
  <c r="P1388" i="1"/>
  <c r="V1390" i="1"/>
  <c r="AB1390" i="1" s="1"/>
  <c r="AB1491" i="1"/>
  <c r="AB1493" i="1"/>
  <c r="AB1498" i="1"/>
  <c r="AB1500" i="1"/>
  <c r="AB1507" i="1"/>
  <c r="AB1509" i="1"/>
  <c r="AB1514" i="1"/>
  <c r="AB1516" i="1"/>
  <c r="AB1523" i="1"/>
  <c r="AB1525" i="1"/>
  <c r="AB1530" i="1"/>
  <c r="AB1532" i="1"/>
  <c r="AB1539" i="1"/>
  <c r="AB1541" i="1"/>
  <c r="AB1546" i="1"/>
  <c r="AB1548" i="1"/>
  <c r="AB1555" i="1"/>
  <c r="AB1557" i="1"/>
  <c r="AB1562" i="1"/>
  <c r="AB1564" i="1"/>
  <c r="AB1571" i="1"/>
  <c r="AB1573" i="1"/>
  <c r="AB1578" i="1"/>
  <c r="AB1580" i="1"/>
  <c r="AB1587" i="1"/>
  <c r="AB1589" i="1"/>
  <c r="AB1594" i="1"/>
  <c r="AB1596" i="1"/>
  <c r="AB1603" i="1"/>
  <c r="AB1605" i="1"/>
  <c r="AB1610" i="1"/>
  <c r="AB1612" i="1"/>
  <c r="AB1619" i="1"/>
  <c r="AB1621" i="1"/>
  <c r="AB1626" i="1"/>
  <c r="AB1628" i="1"/>
  <c r="AB1635" i="1"/>
  <c r="AB1637" i="1"/>
  <c r="AB1642" i="1"/>
  <c r="AB1644" i="1"/>
  <c r="AB1651" i="1"/>
  <c r="AB1653" i="1"/>
  <c r="AB1658" i="1"/>
  <c r="AB1660" i="1"/>
  <c r="AB1667" i="1"/>
  <c r="AB1669" i="1"/>
  <c r="AB1674" i="1"/>
  <c r="AB1676" i="1"/>
  <c r="AB1683" i="1"/>
  <c r="AB1685" i="1"/>
  <c r="AB1690" i="1"/>
  <c r="AB1692" i="1"/>
  <c r="AB1699" i="1"/>
  <c r="AB1701" i="1"/>
  <c r="AB1706" i="1"/>
  <c r="AB1708" i="1"/>
  <c r="AB1715" i="1"/>
  <c r="AB1717" i="1"/>
  <c r="AB1722" i="1"/>
  <c r="AB1724" i="1"/>
  <c r="AB1731" i="1"/>
  <c r="AB1733" i="1"/>
  <c r="AB1738" i="1"/>
  <c r="AB1740" i="1"/>
  <c r="AB1747" i="1"/>
  <c r="AB1749" i="1"/>
  <c r="AB1754" i="1"/>
  <c r="AB1756" i="1"/>
  <c r="AB1763" i="1"/>
  <c r="AB1765" i="1"/>
  <c r="AB1770" i="1"/>
  <c r="AB1772" i="1"/>
  <c r="AB1779" i="1"/>
  <c r="AB1781" i="1"/>
  <c r="AB1786" i="1"/>
  <c r="AB1788" i="1"/>
  <c r="AB1795" i="1"/>
  <c r="AB1797" i="1"/>
  <c r="AB1802" i="1"/>
  <c r="AB1804" i="1"/>
  <c r="AB1811" i="1"/>
  <c r="AB1813" i="1"/>
  <c r="AB1818" i="1"/>
  <c r="AB1820" i="1"/>
  <c r="AB1827" i="1"/>
  <c r="AB1829" i="1"/>
  <c r="AB1834" i="1"/>
  <c r="AB1837" i="1"/>
  <c r="AB1841" i="1"/>
  <c r="AB1845" i="1"/>
  <c r="AB1849" i="1"/>
  <c r="AB1853" i="1"/>
  <c r="AB1857" i="1"/>
  <c r="AB1861" i="1"/>
  <c r="AB1878" i="1"/>
  <c r="AB1894" i="1"/>
  <c r="AB1910" i="1"/>
  <c r="AB1926" i="1"/>
  <c r="AB1972" i="1"/>
  <c r="AB1982" i="1"/>
  <c r="AB2004" i="1"/>
  <c r="AB1376" i="1"/>
  <c r="AB1384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4" i="1"/>
  <c r="AB1496" i="1"/>
  <c r="AB1503" i="1"/>
  <c r="AB1505" i="1"/>
  <c r="AB1510" i="1"/>
  <c r="AB1512" i="1"/>
  <c r="AB1519" i="1"/>
  <c r="AB1521" i="1"/>
  <c r="AB1526" i="1"/>
  <c r="AB1528" i="1"/>
  <c r="AB1535" i="1"/>
  <c r="AB1537" i="1"/>
  <c r="AB1542" i="1"/>
  <c r="AB1544" i="1"/>
  <c r="AB1551" i="1"/>
  <c r="AB1553" i="1"/>
  <c r="AB1558" i="1"/>
  <c r="AB1560" i="1"/>
  <c r="AB1567" i="1"/>
  <c r="AB1569" i="1"/>
  <c r="AB1574" i="1"/>
  <c r="AB1576" i="1"/>
  <c r="AB1583" i="1"/>
  <c r="AB1585" i="1"/>
  <c r="AB1590" i="1"/>
  <c r="AB1592" i="1"/>
  <c r="AB1599" i="1"/>
  <c r="AB1601" i="1"/>
  <c r="AB1606" i="1"/>
  <c r="AB1608" i="1"/>
  <c r="AB1615" i="1"/>
  <c r="AB1617" i="1"/>
  <c r="AB1622" i="1"/>
  <c r="AB1624" i="1"/>
  <c r="AB1631" i="1"/>
  <c r="AB1633" i="1"/>
  <c r="AB1638" i="1"/>
  <c r="AB1640" i="1"/>
  <c r="AB1647" i="1"/>
  <c r="AB1649" i="1"/>
  <c r="AB1654" i="1"/>
  <c r="AB1656" i="1"/>
  <c r="AB1663" i="1"/>
  <c r="AB1665" i="1"/>
  <c r="AB1670" i="1"/>
  <c r="AB1672" i="1"/>
  <c r="AB1679" i="1"/>
  <c r="AB1681" i="1"/>
  <c r="AB1686" i="1"/>
  <c r="AB1688" i="1"/>
  <c r="AB1695" i="1"/>
  <c r="AB1697" i="1"/>
  <c r="AB1702" i="1"/>
  <c r="AB1704" i="1"/>
  <c r="AB1711" i="1"/>
  <c r="AB1713" i="1"/>
  <c r="AB1718" i="1"/>
  <c r="AB1720" i="1"/>
  <c r="AB1727" i="1"/>
  <c r="AB1729" i="1"/>
  <c r="AB1734" i="1"/>
  <c r="AB1736" i="1"/>
  <c r="AB1743" i="1"/>
  <c r="AB1745" i="1"/>
  <c r="AB1750" i="1"/>
  <c r="AB1752" i="1"/>
  <c r="AB1759" i="1"/>
  <c r="AB1761" i="1"/>
  <c r="AB1766" i="1"/>
  <c r="AB1768" i="1"/>
  <c r="AB1775" i="1"/>
  <c r="AB1777" i="1"/>
  <c r="AB1782" i="1"/>
  <c r="AB1784" i="1"/>
  <c r="AB1791" i="1"/>
  <c r="AB1793" i="1"/>
  <c r="AB1798" i="1"/>
  <c r="AB1800" i="1"/>
  <c r="AB1807" i="1"/>
  <c r="AB1809" i="1"/>
  <c r="AB1814" i="1"/>
  <c r="AB1816" i="1"/>
  <c r="AB1823" i="1"/>
  <c r="AB1825" i="1"/>
  <c r="AB1830" i="1"/>
  <c r="AB1832" i="1"/>
  <c r="AB1836" i="1"/>
  <c r="AB1840" i="1"/>
  <c r="AB1844" i="1"/>
  <c r="AB1848" i="1"/>
  <c r="AB1852" i="1"/>
  <c r="AB1856" i="1"/>
  <c r="AB1860" i="1"/>
  <c r="AB1864" i="1"/>
  <c r="AB1892" i="1"/>
  <c r="AB1908" i="1"/>
  <c r="AB1924" i="1"/>
  <c r="AB1940" i="1"/>
  <c r="AB1958" i="1"/>
  <c r="AB1964" i="1"/>
  <c r="AB2028" i="1"/>
  <c r="M1201" i="1"/>
  <c r="AB1201" i="1" s="1"/>
  <c r="S1203" i="1"/>
  <c r="AB1203" i="1" s="1"/>
  <c r="P1208" i="1"/>
  <c r="AB1208" i="1" s="1"/>
  <c r="V1210" i="1"/>
  <c r="AB1210" i="1" s="1"/>
  <c r="P1216" i="1"/>
  <c r="AB1216" i="1" s="1"/>
  <c r="V1218" i="1"/>
  <c r="AB1218" i="1" s="1"/>
  <c r="P1224" i="1"/>
  <c r="AB1224" i="1" s="1"/>
  <c r="V1226" i="1"/>
  <c r="AB1226" i="1" s="1"/>
  <c r="P1232" i="1"/>
  <c r="AB1232" i="1" s="1"/>
  <c r="V1234" i="1"/>
  <c r="AB1234" i="1" s="1"/>
  <c r="P1240" i="1"/>
  <c r="AB1240" i="1" s="1"/>
  <c r="V1242" i="1"/>
  <c r="AB1242" i="1" s="1"/>
  <c r="P1248" i="1"/>
  <c r="AB1248" i="1" s="1"/>
  <c r="V1250" i="1"/>
  <c r="AB1250" i="1" s="1"/>
  <c r="P1256" i="1"/>
  <c r="AB1256" i="1" s="1"/>
  <c r="V1258" i="1"/>
  <c r="AB1258" i="1" s="1"/>
  <c r="P1264" i="1"/>
  <c r="AB1264" i="1" s="1"/>
  <c r="V1266" i="1"/>
  <c r="AB1266" i="1" s="1"/>
  <c r="P1272" i="1"/>
  <c r="AB1272" i="1" s="1"/>
  <c r="V1274" i="1"/>
  <c r="AB1274" i="1" s="1"/>
  <c r="P1280" i="1"/>
  <c r="AB1280" i="1" s="1"/>
  <c r="V1282" i="1"/>
  <c r="AB1282" i="1" s="1"/>
  <c r="P1288" i="1"/>
  <c r="AB1288" i="1" s="1"/>
  <c r="V1290" i="1"/>
  <c r="AB1290" i="1" s="1"/>
  <c r="P1296" i="1"/>
  <c r="AB1296" i="1" s="1"/>
  <c r="V1298" i="1"/>
  <c r="AB1298" i="1" s="1"/>
  <c r="P1304" i="1"/>
  <c r="AB1304" i="1" s="1"/>
  <c r="V1306" i="1"/>
  <c r="AB1306" i="1" s="1"/>
  <c r="P1312" i="1"/>
  <c r="AB1312" i="1" s="1"/>
  <c r="V1314" i="1"/>
  <c r="AB1314" i="1" s="1"/>
  <c r="P1320" i="1"/>
  <c r="AB1320" i="1" s="1"/>
  <c r="V1322" i="1"/>
  <c r="AB1322" i="1" s="1"/>
  <c r="P1328" i="1"/>
  <c r="AB1328" i="1" s="1"/>
  <c r="V1330" i="1"/>
  <c r="AB1330" i="1" s="1"/>
  <c r="P1336" i="1"/>
  <c r="AB1336" i="1" s="1"/>
  <c r="V1338" i="1"/>
  <c r="AB1338" i="1" s="1"/>
  <c r="P1344" i="1"/>
  <c r="AB1344" i="1" s="1"/>
  <c r="V1346" i="1"/>
  <c r="AB1346" i="1" s="1"/>
  <c r="P1352" i="1"/>
  <c r="AB1352" i="1" s="1"/>
  <c r="V1354" i="1"/>
  <c r="AB1354" i="1" s="1"/>
  <c r="P1360" i="1"/>
  <c r="AB1360" i="1" s="1"/>
  <c r="V1362" i="1"/>
  <c r="AB1362" i="1" s="1"/>
  <c r="P1368" i="1"/>
  <c r="AB1368" i="1" s="1"/>
  <c r="V1370" i="1"/>
  <c r="AB1370" i="1" s="1"/>
  <c r="AB1490" i="1"/>
  <c r="AB1492" i="1"/>
  <c r="AB1501" i="1"/>
  <c r="AB1506" i="1"/>
  <c r="AB1508" i="1"/>
  <c r="AB1517" i="1"/>
  <c r="AB1522" i="1"/>
  <c r="AB1524" i="1"/>
  <c r="AB1533" i="1"/>
  <c r="AB1538" i="1"/>
  <c r="AB1540" i="1"/>
  <c r="AB1549" i="1"/>
  <c r="AB1554" i="1"/>
  <c r="AB1556" i="1"/>
  <c r="AB1565" i="1"/>
  <c r="AB1570" i="1"/>
  <c r="AB1572" i="1"/>
  <c r="AB1581" i="1"/>
  <c r="AB1586" i="1"/>
  <c r="AB1588" i="1"/>
  <c r="AB1597" i="1"/>
  <c r="AB1602" i="1"/>
  <c r="AB1604" i="1"/>
  <c r="AB1613" i="1"/>
  <c r="AB1618" i="1"/>
  <c r="AB1620" i="1"/>
  <c r="AB1629" i="1"/>
  <c r="AB1634" i="1"/>
  <c r="AB1636" i="1"/>
  <c r="AB1645" i="1"/>
  <c r="AB1650" i="1"/>
  <c r="AB1652" i="1"/>
  <c r="AB1661" i="1"/>
  <c r="AB1666" i="1"/>
  <c r="AB1668" i="1"/>
  <c r="AB1677" i="1"/>
  <c r="AB1682" i="1"/>
  <c r="AB1684" i="1"/>
  <c r="AB1693" i="1"/>
  <c r="AB1698" i="1"/>
  <c r="AB1700" i="1"/>
  <c r="AB1709" i="1"/>
  <c r="AB1714" i="1"/>
  <c r="AB1716" i="1"/>
  <c r="AB1725" i="1"/>
  <c r="AB1730" i="1"/>
  <c r="AB1732" i="1"/>
  <c r="AB1741" i="1"/>
  <c r="AB1746" i="1"/>
  <c r="AB1748" i="1"/>
  <c r="AB1757" i="1"/>
  <c r="AB1762" i="1"/>
  <c r="AB1764" i="1"/>
  <c r="AB1773" i="1"/>
  <c r="AB1778" i="1"/>
  <c r="AB1780" i="1"/>
  <c r="AB1789" i="1"/>
  <c r="AB1794" i="1"/>
  <c r="AB1796" i="1"/>
  <c r="AB1805" i="1"/>
  <c r="AB1810" i="1"/>
  <c r="AB1812" i="1"/>
  <c r="AB1821" i="1"/>
  <c r="AB1826" i="1"/>
  <c r="AB1828" i="1"/>
  <c r="AB1835" i="1"/>
  <c r="AB1839" i="1"/>
  <c r="AB1843" i="1"/>
  <c r="AB1847" i="1"/>
  <c r="AB1851" i="1"/>
  <c r="AB1855" i="1"/>
  <c r="AB1859" i="1"/>
  <c r="AB1863" i="1"/>
  <c r="AB1870" i="1"/>
  <c r="AB1886" i="1"/>
  <c r="AB1902" i="1"/>
  <c r="AB1918" i="1"/>
  <c r="AB1934" i="1"/>
  <c r="AB1956" i="1"/>
  <c r="AB1204" i="1"/>
  <c r="AB1211" i="1"/>
  <c r="AB1212" i="1"/>
  <c r="AB1219" i="1"/>
  <c r="AB1220" i="1"/>
  <c r="AB1227" i="1"/>
  <c r="AB1228" i="1"/>
  <c r="AB1235" i="1"/>
  <c r="AB1236" i="1"/>
  <c r="AB1243" i="1"/>
  <c r="AB1244" i="1"/>
  <c r="AB1251" i="1"/>
  <c r="AB1252" i="1"/>
  <c r="AB1259" i="1"/>
  <c r="AB1260" i="1"/>
  <c r="M1265" i="1"/>
  <c r="AB1265" i="1" s="1"/>
  <c r="S1267" i="1"/>
  <c r="AB1267" i="1" s="1"/>
  <c r="AB1268" i="1"/>
  <c r="M1273" i="1"/>
  <c r="AB1273" i="1" s="1"/>
  <c r="AB1275" i="1"/>
  <c r="S1275" i="1"/>
  <c r="AB1276" i="1"/>
  <c r="Z1278" i="1"/>
  <c r="M1281" i="1"/>
  <c r="AB1281" i="1" s="1"/>
  <c r="S1283" i="1"/>
  <c r="AB1283" i="1" s="1"/>
  <c r="AB1284" i="1"/>
  <c r="Z1286" i="1"/>
  <c r="M1289" i="1"/>
  <c r="AB1289" i="1" s="1"/>
  <c r="S1291" i="1"/>
  <c r="AB1291" i="1" s="1"/>
  <c r="AB1292" i="1"/>
  <c r="Z1294" i="1"/>
  <c r="M1297" i="1"/>
  <c r="AB1297" i="1" s="1"/>
  <c r="AB1299" i="1"/>
  <c r="S1299" i="1"/>
  <c r="AB1300" i="1"/>
  <c r="Z1302" i="1"/>
  <c r="M1305" i="1"/>
  <c r="AB1305" i="1" s="1"/>
  <c r="S1307" i="1"/>
  <c r="AB1307" i="1" s="1"/>
  <c r="AB1308" i="1"/>
  <c r="Z1310" i="1"/>
  <c r="M1313" i="1"/>
  <c r="AB1313" i="1" s="1"/>
  <c r="S1315" i="1"/>
  <c r="AB1315" i="1" s="1"/>
  <c r="AB1316" i="1"/>
  <c r="Z1318" i="1"/>
  <c r="M1321" i="1"/>
  <c r="AB1321" i="1" s="1"/>
  <c r="S1323" i="1"/>
  <c r="AB1323" i="1" s="1"/>
  <c r="AB1324" i="1"/>
  <c r="Z1326" i="1"/>
  <c r="M1329" i="1"/>
  <c r="AB1329" i="1" s="1"/>
  <c r="AB1331" i="1"/>
  <c r="S1331" i="1"/>
  <c r="AB1332" i="1"/>
  <c r="Z1334" i="1"/>
  <c r="M1337" i="1"/>
  <c r="AB1337" i="1" s="1"/>
  <c r="S1339" i="1"/>
  <c r="AB1339" i="1" s="1"/>
  <c r="AB1340" i="1"/>
  <c r="Z1342" i="1"/>
  <c r="M1345" i="1"/>
  <c r="AB1345" i="1" s="1"/>
  <c r="S1347" i="1"/>
  <c r="AB1347" i="1" s="1"/>
  <c r="AB1348" i="1"/>
  <c r="Z1350" i="1"/>
  <c r="M1353" i="1"/>
  <c r="AB1353" i="1" s="1"/>
  <c r="S1355" i="1"/>
  <c r="AB1355" i="1" s="1"/>
  <c r="AB1356" i="1"/>
  <c r="Z1358" i="1"/>
  <c r="M1361" i="1"/>
  <c r="AB1361" i="1" s="1"/>
  <c r="AB1363" i="1"/>
  <c r="S1363" i="1"/>
  <c r="AB1364" i="1"/>
  <c r="Z1366" i="1"/>
  <c r="M1369" i="1"/>
  <c r="AB1369" i="1" s="1"/>
  <c r="S1371" i="1"/>
  <c r="AB1371" i="1" s="1"/>
  <c r="AB1372" i="1"/>
  <c r="Z1374" i="1"/>
  <c r="M1377" i="1"/>
  <c r="AB1377" i="1" s="1"/>
  <c r="S1379" i="1"/>
  <c r="AB1379" i="1" s="1"/>
  <c r="AB1380" i="1"/>
  <c r="Z1382" i="1"/>
  <c r="M1385" i="1"/>
  <c r="AB1385" i="1" s="1"/>
  <c r="S1387" i="1"/>
  <c r="AB1387" i="1" s="1"/>
  <c r="AB1388" i="1"/>
  <c r="Z1390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854" i="1"/>
  <c r="AB1858" i="1"/>
  <c r="AB1932" i="1"/>
  <c r="AB1948" i="1"/>
  <c r="AB1974" i="1"/>
  <c r="AB1980" i="1"/>
  <c r="AB1990" i="1"/>
  <c r="AB2006" i="1"/>
  <c r="AB2012" i="1"/>
  <c r="AB2022" i="1"/>
  <c r="AB2054" i="1"/>
  <c r="AB2063" i="1"/>
  <c r="AB2065" i="1"/>
  <c r="AB2069" i="1"/>
  <c r="AB2073" i="1"/>
  <c r="AB2077" i="1"/>
  <c r="AB2081" i="1"/>
  <c r="AB2083" i="1"/>
  <c r="AB2085" i="1"/>
  <c r="AB2087" i="1"/>
  <c r="AB2097" i="1"/>
  <c r="AB2099" i="1"/>
  <c r="AB2109" i="1"/>
  <c r="AB2111" i="1"/>
  <c r="AB2141" i="1"/>
  <c r="AB2147" i="1"/>
  <c r="AB2149" i="1"/>
  <c r="AB2151" i="1"/>
  <c r="AB2153" i="1"/>
  <c r="AB2155" i="1"/>
  <c r="AB2157" i="1"/>
  <c r="AB2159" i="1"/>
  <c r="AB2161" i="1"/>
  <c r="AB2163" i="1"/>
  <c r="AB2169" i="1"/>
  <c r="AB2181" i="1"/>
  <c r="AB2183" i="1"/>
  <c r="AB2185" i="1"/>
  <c r="AB2187" i="1"/>
  <c r="AB2189" i="1"/>
  <c r="AB2195" i="1"/>
  <c r="AB2197" i="1"/>
  <c r="AB2201" i="1"/>
  <c r="AB2205" i="1"/>
  <c r="AB2207" i="1"/>
  <c r="AB2209" i="1"/>
  <c r="AB2215" i="1"/>
  <c r="AB2217" i="1"/>
  <c r="AB2223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82" i="1"/>
  <c r="AB2289" i="1"/>
  <c r="AB2291" i="1"/>
  <c r="AB2298" i="1"/>
  <c r="AB2302" i="1"/>
  <c r="AB2306" i="1"/>
  <c r="AB2310" i="1"/>
  <c r="AB2314" i="1"/>
  <c r="V2317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438" i="1"/>
  <c r="AB2454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P1865" i="1"/>
  <c r="M1866" i="1"/>
  <c r="AB1866" i="1" s="1"/>
  <c r="V1867" i="1"/>
  <c r="S1868" i="1"/>
  <c r="AB1868" i="1" s="1"/>
  <c r="AB1869" i="1"/>
  <c r="P1873" i="1"/>
  <c r="M1874" i="1"/>
  <c r="AB1874" i="1" s="1"/>
  <c r="S1876" i="1"/>
  <c r="AB1876" i="1" s="1"/>
  <c r="AB1877" i="1"/>
  <c r="P1881" i="1"/>
  <c r="M1882" i="1"/>
  <c r="AB1882" i="1" s="1"/>
  <c r="AB1885" i="1"/>
  <c r="P1889" i="1"/>
  <c r="M1890" i="1"/>
  <c r="AB1890" i="1" s="1"/>
  <c r="V1891" i="1"/>
  <c r="AB1893" i="1"/>
  <c r="P1897" i="1"/>
  <c r="M1898" i="1"/>
  <c r="AB1898" i="1" s="1"/>
  <c r="V1899" i="1"/>
  <c r="S1900" i="1"/>
  <c r="AB1900" i="1" s="1"/>
  <c r="AB1901" i="1"/>
  <c r="P1905" i="1"/>
  <c r="M1906" i="1"/>
  <c r="AB1906" i="1" s="1"/>
  <c r="AB1909" i="1"/>
  <c r="P1913" i="1"/>
  <c r="Z1913" i="1"/>
  <c r="M1914" i="1"/>
  <c r="AB1914" i="1" s="1"/>
  <c r="V1915" i="1"/>
  <c r="S1916" i="1"/>
  <c r="AB1916" i="1" s="1"/>
  <c r="AB1917" i="1"/>
  <c r="P1921" i="1"/>
  <c r="M1922" i="1"/>
  <c r="AB1922" i="1" s="1"/>
  <c r="AB1925" i="1"/>
  <c r="P1929" i="1"/>
  <c r="M1930" i="1"/>
  <c r="AB1930" i="1" s="1"/>
  <c r="V1931" i="1"/>
  <c r="AB1933" i="1"/>
  <c r="P1937" i="1"/>
  <c r="M1938" i="1"/>
  <c r="AB1938" i="1" s="1"/>
  <c r="V1939" i="1"/>
  <c r="AB1941" i="1"/>
  <c r="P1945" i="1"/>
  <c r="M1946" i="1"/>
  <c r="AB1946" i="1" s="1"/>
  <c r="V1947" i="1"/>
  <c r="AB1949" i="1"/>
  <c r="P1953" i="1"/>
  <c r="Z1953" i="1"/>
  <c r="M1954" i="1"/>
  <c r="AB1954" i="1" s="1"/>
  <c r="V1955" i="1"/>
  <c r="AB1957" i="1"/>
  <c r="P1961" i="1"/>
  <c r="M1962" i="1"/>
  <c r="AB1962" i="1" s="1"/>
  <c r="AB1965" i="1"/>
  <c r="Z1969" i="1"/>
  <c r="AB1973" i="1"/>
  <c r="Z1977" i="1"/>
  <c r="AB1981" i="1"/>
  <c r="P1985" i="1"/>
  <c r="M1986" i="1"/>
  <c r="AB1986" i="1" s="1"/>
  <c r="V1987" i="1"/>
  <c r="S1988" i="1"/>
  <c r="AB1988" i="1" s="1"/>
  <c r="AB1989" i="1"/>
  <c r="P1993" i="1"/>
  <c r="M1994" i="1"/>
  <c r="AB1994" i="1" s="1"/>
  <c r="V1995" i="1"/>
  <c r="AB1997" i="1"/>
  <c r="P2001" i="1"/>
  <c r="M2002" i="1"/>
  <c r="AB2002" i="1" s="1"/>
  <c r="V2003" i="1"/>
  <c r="AB2005" i="1"/>
  <c r="Z2009" i="1"/>
  <c r="AB2013" i="1"/>
  <c r="P2017" i="1"/>
  <c r="M2018" i="1"/>
  <c r="AB2018" i="1" s="1"/>
  <c r="AB2021" i="1"/>
  <c r="P2025" i="1"/>
  <c r="M2026" i="1"/>
  <c r="AB2026" i="1" s="1"/>
  <c r="AB2029" i="1"/>
  <c r="P2033" i="1"/>
  <c r="Z2033" i="1"/>
  <c r="M2034" i="1"/>
  <c r="AB2034" i="1" s="1"/>
  <c r="V2035" i="1"/>
  <c r="S2036" i="1"/>
  <c r="AB2036" i="1" s="1"/>
  <c r="AB2037" i="1"/>
  <c r="P2041" i="1"/>
  <c r="M2042" i="1"/>
  <c r="AB2042" i="1" s="1"/>
  <c r="V2043" i="1"/>
  <c r="S2044" i="1"/>
  <c r="AB2044" i="1" s="1"/>
  <c r="AB2045" i="1"/>
  <c r="P2049" i="1"/>
  <c r="M2050" i="1"/>
  <c r="AB2050" i="1" s="1"/>
  <c r="S2052" i="1"/>
  <c r="AB2052" i="1" s="1"/>
  <c r="AB2053" i="1"/>
  <c r="Z2057" i="1"/>
  <c r="P2059" i="1"/>
  <c r="AB2059" i="1" s="1"/>
  <c r="M2060" i="1"/>
  <c r="AB2060" i="1" s="1"/>
  <c r="M2064" i="1"/>
  <c r="AB2064" i="1" s="1"/>
  <c r="P2067" i="1"/>
  <c r="AB2067" i="1" s="1"/>
  <c r="M2068" i="1"/>
  <c r="AB2068" i="1" s="1"/>
  <c r="P2071" i="1"/>
  <c r="AB2071" i="1" s="1"/>
  <c r="P2075" i="1"/>
  <c r="AB2075" i="1" s="1"/>
  <c r="M2076" i="1"/>
  <c r="AB2076" i="1" s="1"/>
  <c r="P2079" i="1"/>
  <c r="AB2079" i="1" s="1"/>
  <c r="M2080" i="1"/>
  <c r="AB2080" i="1" s="1"/>
  <c r="M2084" i="1"/>
  <c r="AB2084" i="1" s="1"/>
  <c r="M2088" i="1"/>
  <c r="AB2088" i="1" s="1"/>
  <c r="Z2089" i="1"/>
  <c r="P2091" i="1"/>
  <c r="AB2091" i="1" s="1"/>
  <c r="M2092" i="1"/>
  <c r="AB2092" i="1" s="1"/>
  <c r="Z2093" i="1"/>
  <c r="AB2093" i="1" s="1"/>
  <c r="P2095" i="1"/>
  <c r="AB2095" i="1" s="1"/>
  <c r="M2096" i="1"/>
  <c r="AB2096" i="1" s="1"/>
  <c r="M2100" i="1"/>
  <c r="AB2100" i="1" s="1"/>
  <c r="Z2101" i="1"/>
  <c r="S2102" i="1"/>
  <c r="P2103" i="1"/>
  <c r="AB2103" i="1" s="1"/>
  <c r="M2104" i="1"/>
  <c r="AB2104" i="1" s="1"/>
  <c r="Z2105" i="1"/>
  <c r="S2106" i="1"/>
  <c r="P2107" i="1"/>
  <c r="AB2107" i="1" s="1"/>
  <c r="M2108" i="1"/>
  <c r="AB2108" i="1" s="1"/>
  <c r="S2110" i="1"/>
  <c r="M2112" i="1"/>
  <c r="AB2112" i="1" s="1"/>
  <c r="Z2113" i="1"/>
  <c r="P2115" i="1"/>
  <c r="AB2115" i="1" s="1"/>
  <c r="M2116" i="1"/>
  <c r="AB2116" i="1" s="1"/>
  <c r="Z2117" i="1"/>
  <c r="P2119" i="1"/>
  <c r="AB2119" i="1" s="1"/>
  <c r="M2120" i="1"/>
  <c r="AB2120" i="1" s="1"/>
  <c r="Z2121" i="1"/>
  <c r="P2123" i="1"/>
  <c r="AB2123" i="1" s="1"/>
  <c r="M2124" i="1"/>
  <c r="AB2124" i="1" s="1"/>
  <c r="Z2125" i="1"/>
  <c r="S2126" i="1"/>
  <c r="P2127" i="1"/>
  <c r="AB2127" i="1" s="1"/>
  <c r="M2128" i="1"/>
  <c r="AB2128" i="1" s="1"/>
  <c r="P2131" i="1"/>
  <c r="AB2131" i="1" s="1"/>
  <c r="M2132" i="1"/>
  <c r="AB2132" i="1" s="1"/>
  <c r="Z2133" i="1"/>
  <c r="P2135" i="1"/>
  <c r="AB2135" i="1" s="1"/>
  <c r="M2136" i="1"/>
  <c r="AB2136" i="1" s="1"/>
  <c r="P2139" i="1"/>
  <c r="AB2139" i="1" s="1"/>
  <c r="M2140" i="1"/>
  <c r="AB2140" i="1" s="1"/>
  <c r="P2143" i="1"/>
  <c r="AB2143" i="1" s="1"/>
  <c r="M2144" i="1"/>
  <c r="AB2144" i="1" s="1"/>
  <c r="Z2145" i="1"/>
  <c r="AB2145" i="1" s="1"/>
  <c r="M2148" i="1"/>
  <c r="AB2148" i="1" s="1"/>
  <c r="Z2165" i="1"/>
  <c r="S2166" i="1"/>
  <c r="P2167" i="1"/>
  <c r="AB2167" i="1" s="1"/>
  <c r="M2168" i="1"/>
  <c r="AB2168" i="1" s="1"/>
  <c r="P2171" i="1"/>
  <c r="AB2171" i="1" s="1"/>
  <c r="M2172" i="1"/>
  <c r="AB2172" i="1" s="1"/>
  <c r="Z2173" i="1"/>
  <c r="AB2173" i="1" s="1"/>
  <c r="P2175" i="1"/>
  <c r="AB2175" i="1" s="1"/>
  <c r="M2176" i="1"/>
  <c r="AB2176" i="1" s="1"/>
  <c r="Z2177" i="1"/>
  <c r="AB2177" i="1" s="1"/>
  <c r="S2178" i="1"/>
  <c r="P2179" i="1"/>
  <c r="AB2179" i="1" s="1"/>
  <c r="M2180" i="1"/>
  <c r="AB2180" i="1" s="1"/>
  <c r="M2184" i="1"/>
  <c r="AB2184" i="1" s="1"/>
  <c r="P2191" i="1"/>
  <c r="AB2191" i="1" s="1"/>
  <c r="M2192" i="1"/>
  <c r="AB2192" i="1" s="1"/>
  <c r="Z2193" i="1"/>
  <c r="AB2193" i="1" s="1"/>
  <c r="M2196" i="1"/>
  <c r="AB2196" i="1" s="1"/>
  <c r="P2199" i="1"/>
  <c r="AB2199" i="1" s="1"/>
  <c r="M2200" i="1"/>
  <c r="AB2200" i="1" s="1"/>
  <c r="P2203" i="1"/>
  <c r="AB2203" i="1" s="1"/>
  <c r="M2204" i="1"/>
  <c r="AB2204" i="1" s="1"/>
  <c r="M2208" i="1"/>
  <c r="AB2208" i="1" s="1"/>
  <c r="P2211" i="1"/>
  <c r="AB2211" i="1" s="1"/>
  <c r="M2212" i="1"/>
  <c r="AB2212" i="1" s="1"/>
  <c r="Z2213" i="1"/>
  <c r="AB2213" i="1" s="1"/>
  <c r="S2218" i="1"/>
  <c r="P2219" i="1"/>
  <c r="AB2219" i="1" s="1"/>
  <c r="M2220" i="1"/>
  <c r="AB2220" i="1" s="1"/>
  <c r="Z2221" i="1"/>
  <c r="AB2221" i="1" s="1"/>
  <c r="S2222" i="1"/>
  <c r="M2224" i="1"/>
  <c r="AB2224" i="1" s="1"/>
  <c r="Z2225" i="1"/>
  <c r="AB2225" i="1" s="1"/>
  <c r="AB2277" i="1"/>
  <c r="AB2279" i="1"/>
  <c r="AB2286" i="1"/>
  <c r="AB2293" i="1"/>
  <c r="AB2295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Z2429" i="1"/>
  <c r="AB2431" i="1"/>
  <c r="M2440" i="1"/>
  <c r="AB2440" i="1" s="1"/>
  <c r="V2441" i="1"/>
  <c r="AB2442" i="1"/>
  <c r="S2442" i="1"/>
  <c r="P2443" i="1"/>
  <c r="AB2443" i="1" s="1"/>
  <c r="Z2445" i="1"/>
  <c r="AB2447" i="1"/>
  <c r="M2456" i="1"/>
  <c r="AB2456" i="1" s="1"/>
  <c r="V2457" i="1"/>
  <c r="AB2458" i="1"/>
  <c r="S2458" i="1"/>
  <c r="P2459" i="1"/>
  <c r="AB2459" i="1" s="1"/>
  <c r="Z2461" i="1"/>
  <c r="AB2463" i="1"/>
  <c r="M2472" i="1"/>
  <c r="AB2472" i="1" s="1"/>
  <c r="M2476" i="1"/>
  <c r="AB2476" i="1" s="1"/>
  <c r="M2480" i="1"/>
  <c r="AB2480" i="1" s="1"/>
  <c r="M2484" i="1"/>
  <c r="AB2484" i="1" s="1"/>
  <c r="M2488" i="1"/>
  <c r="AB2488" i="1" s="1"/>
  <c r="M2492" i="1"/>
  <c r="AB2492" i="1" s="1"/>
  <c r="M2496" i="1"/>
  <c r="AB2496" i="1" s="1"/>
  <c r="M2500" i="1"/>
  <c r="AB2500" i="1" s="1"/>
  <c r="M2504" i="1"/>
  <c r="AB2504" i="1" s="1"/>
  <c r="M2508" i="1"/>
  <c r="AB2508" i="1" s="1"/>
  <c r="M2512" i="1"/>
  <c r="AB2512" i="1" s="1"/>
  <c r="M2516" i="1"/>
  <c r="AB2516" i="1" s="1"/>
  <c r="V2521" i="1"/>
  <c r="AB2522" i="1"/>
  <c r="V2525" i="1"/>
  <c r="AB2526" i="1"/>
  <c r="AB2530" i="1"/>
  <c r="V2533" i="1"/>
  <c r="AB2534" i="1"/>
  <c r="AB2538" i="1"/>
  <c r="AB2542" i="1"/>
  <c r="AB2546" i="1"/>
  <c r="AB2550" i="1"/>
  <c r="V2553" i="1"/>
  <c r="AB2554" i="1"/>
  <c r="AB2558" i="1"/>
  <c r="AB2562" i="1"/>
  <c r="AB2566" i="1"/>
  <c r="AB2570" i="1"/>
  <c r="AB2586" i="1"/>
  <c r="AB2590" i="1"/>
  <c r="V2593" i="1"/>
  <c r="S2594" i="1"/>
  <c r="AB2594" i="1" s="1"/>
  <c r="P2595" i="1"/>
  <c r="AB2595" i="1" s="1"/>
  <c r="V2597" i="1"/>
  <c r="S2598" i="1"/>
  <c r="AB2598" i="1" s="1"/>
  <c r="P2599" i="1"/>
  <c r="AB2599" i="1" s="1"/>
  <c r="AB2618" i="1"/>
  <c r="AB2624" i="1"/>
  <c r="AB2640" i="1"/>
  <c r="AB1867" i="1"/>
  <c r="Z1871" i="1"/>
  <c r="AB1871" i="1" s="1"/>
  <c r="M1872" i="1"/>
  <c r="AB1872" i="1" s="1"/>
  <c r="V1873" i="1"/>
  <c r="AB1875" i="1"/>
  <c r="Z1879" i="1"/>
  <c r="AB1879" i="1" s="1"/>
  <c r="M1880" i="1"/>
  <c r="AB1880" i="1" s="1"/>
  <c r="AB1883" i="1"/>
  <c r="Z1887" i="1"/>
  <c r="AB1887" i="1" s="1"/>
  <c r="M1888" i="1"/>
  <c r="AB1888" i="1" s="1"/>
  <c r="AB1891" i="1"/>
  <c r="P1895" i="1"/>
  <c r="AB1895" i="1" s="1"/>
  <c r="Z1895" i="1"/>
  <c r="M1896" i="1"/>
  <c r="AB1896" i="1" s="1"/>
  <c r="AB1899" i="1"/>
  <c r="Z1903" i="1"/>
  <c r="AB1903" i="1" s="1"/>
  <c r="M1904" i="1"/>
  <c r="AB1904" i="1" s="1"/>
  <c r="AB1907" i="1"/>
  <c r="P1911" i="1"/>
  <c r="AB1911" i="1" s="1"/>
  <c r="M1912" i="1"/>
  <c r="AB1912" i="1" s="1"/>
  <c r="V1913" i="1"/>
  <c r="AB1915" i="1"/>
  <c r="Z1919" i="1"/>
  <c r="AB1919" i="1" s="1"/>
  <c r="AB1923" i="1"/>
  <c r="Z1927" i="1"/>
  <c r="AB1927" i="1" s="1"/>
  <c r="AB1931" i="1"/>
  <c r="Z1935" i="1"/>
  <c r="AB1935" i="1" s="1"/>
  <c r="S1938" i="1"/>
  <c r="AB1939" i="1"/>
  <c r="P1943" i="1"/>
  <c r="AB1943" i="1" s="1"/>
  <c r="Z1943" i="1"/>
  <c r="M1944" i="1"/>
  <c r="AB1944" i="1" s="1"/>
  <c r="AB1947" i="1"/>
  <c r="P1951" i="1"/>
  <c r="AB1951" i="1" s="1"/>
  <c r="M1952" i="1"/>
  <c r="AB1952" i="1" s="1"/>
  <c r="V1953" i="1"/>
  <c r="S1954" i="1"/>
  <c r="AB1955" i="1"/>
  <c r="P1959" i="1"/>
  <c r="AB1959" i="1" s="1"/>
  <c r="M1960" i="1"/>
  <c r="AB1960" i="1" s="1"/>
  <c r="S1962" i="1"/>
  <c r="AB1963" i="1"/>
  <c r="P1967" i="1"/>
  <c r="AB1967" i="1" s="1"/>
  <c r="M1968" i="1"/>
  <c r="AB1968" i="1" s="1"/>
  <c r="V1969" i="1"/>
  <c r="S1970" i="1"/>
  <c r="AB1970" i="1" s="1"/>
  <c r="AB1971" i="1"/>
  <c r="P1975" i="1"/>
  <c r="AB1975" i="1" s="1"/>
  <c r="M1976" i="1"/>
  <c r="AB1976" i="1" s="1"/>
  <c r="V1977" i="1"/>
  <c r="S1978" i="1"/>
  <c r="AB1978" i="1" s="1"/>
  <c r="AB1979" i="1"/>
  <c r="Z1983" i="1"/>
  <c r="AB1983" i="1" s="1"/>
  <c r="AB1987" i="1"/>
  <c r="P1991" i="1"/>
  <c r="AB1991" i="1" s="1"/>
  <c r="M1992" i="1"/>
  <c r="AB1992" i="1" s="1"/>
  <c r="AB1995" i="1"/>
  <c r="P1999" i="1"/>
  <c r="AB1999" i="1" s="1"/>
  <c r="M2000" i="1"/>
  <c r="AB2000" i="1" s="1"/>
  <c r="V2001" i="1"/>
  <c r="AB2003" i="1"/>
  <c r="P2007" i="1"/>
  <c r="AB2007" i="1" s="1"/>
  <c r="M2008" i="1"/>
  <c r="AB2008" i="1" s="1"/>
  <c r="V2009" i="1"/>
  <c r="S2010" i="1"/>
  <c r="AB2010" i="1" s="1"/>
  <c r="AB2011" i="1"/>
  <c r="P2015" i="1"/>
  <c r="AB2015" i="1" s="1"/>
  <c r="M2016" i="1"/>
  <c r="AB2016" i="1" s="1"/>
  <c r="AB2019" i="1"/>
  <c r="P2023" i="1"/>
  <c r="AB2023" i="1" s="1"/>
  <c r="Z2023" i="1"/>
  <c r="M2024" i="1"/>
  <c r="AB2024" i="1" s="1"/>
  <c r="S2026" i="1"/>
  <c r="AB2027" i="1"/>
  <c r="P2031" i="1"/>
  <c r="AB2031" i="1" s="1"/>
  <c r="M2032" i="1"/>
  <c r="AB2032" i="1" s="1"/>
  <c r="V2033" i="1"/>
  <c r="AB2035" i="1"/>
  <c r="P2039" i="1"/>
  <c r="AB2039" i="1" s="1"/>
  <c r="M2040" i="1"/>
  <c r="AB2040" i="1" s="1"/>
  <c r="AB2043" i="1"/>
  <c r="P2047" i="1"/>
  <c r="AB2047" i="1" s="1"/>
  <c r="Z2047" i="1"/>
  <c r="M2048" i="1"/>
  <c r="AB2048" i="1" s="1"/>
  <c r="AB2051" i="1"/>
  <c r="Z2055" i="1"/>
  <c r="AB2055" i="1" s="1"/>
  <c r="V2057" i="1"/>
  <c r="AB2058" i="1"/>
  <c r="V2061" i="1"/>
  <c r="AB2061" i="1" s="1"/>
  <c r="AB2062" i="1"/>
  <c r="AB2066" i="1"/>
  <c r="AB2070" i="1"/>
  <c r="AB2074" i="1"/>
  <c r="AB2078" i="1"/>
  <c r="AB2082" i="1"/>
  <c r="AB2086" i="1"/>
  <c r="V2089" i="1"/>
  <c r="AB2089" i="1" s="1"/>
  <c r="AB2090" i="1"/>
  <c r="AB2094" i="1"/>
  <c r="AB2098" i="1"/>
  <c r="V2101" i="1"/>
  <c r="AB2101" i="1" s="1"/>
  <c r="AB2102" i="1"/>
  <c r="V2105" i="1"/>
  <c r="AB2105" i="1" s="1"/>
  <c r="AB2106" i="1"/>
  <c r="AB2110" i="1"/>
  <c r="V2113" i="1"/>
  <c r="AB2113" i="1" s="1"/>
  <c r="AB2114" i="1"/>
  <c r="V2117" i="1"/>
  <c r="AB2117" i="1" s="1"/>
  <c r="AB2118" i="1"/>
  <c r="V2121" i="1"/>
  <c r="AB2121" i="1" s="1"/>
  <c r="AB2122" i="1"/>
  <c r="V2125" i="1"/>
  <c r="AB2125" i="1" s="1"/>
  <c r="AB2126" i="1"/>
  <c r="V2129" i="1"/>
  <c r="AB2129" i="1" s="1"/>
  <c r="AB2130" i="1"/>
  <c r="V2133" i="1"/>
  <c r="AB2133" i="1" s="1"/>
  <c r="AB2134" i="1"/>
  <c r="V2137" i="1"/>
  <c r="AB2137" i="1" s="1"/>
  <c r="AB2138" i="1"/>
  <c r="AB2142" i="1"/>
  <c r="AB2146" i="1"/>
  <c r="AB2150" i="1"/>
  <c r="AB2154" i="1"/>
  <c r="AB2158" i="1"/>
  <c r="AB2162" i="1"/>
  <c r="V2165" i="1"/>
  <c r="AB2165" i="1" s="1"/>
  <c r="AB2166" i="1"/>
  <c r="AB2178" i="1"/>
  <c r="AB2218" i="1"/>
  <c r="AB2222" i="1"/>
  <c r="AB2441" i="1"/>
  <c r="AB2457" i="1"/>
  <c r="V2573" i="1"/>
  <c r="AB2574" i="1"/>
  <c r="S2574" i="1"/>
  <c r="P2575" i="1"/>
  <c r="AB2575" i="1" s="1"/>
  <c r="Z2577" i="1"/>
  <c r="AB2585" i="1"/>
  <c r="M2588" i="1"/>
  <c r="AB2588" i="1" s="1"/>
  <c r="AB2589" i="1"/>
  <c r="M2592" i="1"/>
  <c r="AB2592" i="1" s="1"/>
  <c r="AB2593" i="1"/>
  <c r="AB2597" i="1"/>
  <c r="AB2632" i="1"/>
  <c r="AB2639" i="1"/>
  <c r="AB2666" i="1"/>
  <c r="AB1865" i="1"/>
  <c r="AB1873" i="1"/>
  <c r="AB1881" i="1"/>
  <c r="AB1889" i="1"/>
  <c r="AB1897" i="1"/>
  <c r="AB1905" i="1"/>
  <c r="AB1913" i="1"/>
  <c r="AB1921" i="1"/>
  <c r="AB1929" i="1"/>
  <c r="AB1937" i="1"/>
  <c r="AB1945" i="1"/>
  <c r="AB1953" i="1"/>
  <c r="AB1961" i="1"/>
  <c r="AB1969" i="1"/>
  <c r="AB1977" i="1"/>
  <c r="AB1985" i="1"/>
  <c r="AB1993" i="1"/>
  <c r="AB2001" i="1"/>
  <c r="AB2009" i="1"/>
  <c r="AB2017" i="1"/>
  <c r="AB2025" i="1"/>
  <c r="AB2033" i="1"/>
  <c r="AB2041" i="1"/>
  <c r="AB2049" i="1"/>
  <c r="AB2057" i="1"/>
  <c r="AB2278" i="1"/>
  <c r="AB2285" i="1"/>
  <c r="AB2287" i="1"/>
  <c r="AB2294" i="1"/>
  <c r="P2299" i="1"/>
  <c r="AB2299" i="1" s="1"/>
  <c r="M2300" i="1"/>
  <c r="AB2300" i="1" s="1"/>
  <c r="P2303" i="1"/>
  <c r="AB2303" i="1" s="1"/>
  <c r="M2304" i="1"/>
  <c r="AB2304" i="1" s="1"/>
  <c r="M2308" i="1"/>
  <c r="AB2308" i="1" s="1"/>
  <c r="P2315" i="1"/>
  <c r="AB2315" i="1" s="1"/>
  <c r="M2316" i="1"/>
  <c r="AB2316" i="1" s="1"/>
  <c r="Z2317" i="1"/>
  <c r="AB2317" i="1" s="1"/>
  <c r="P2323" i="1"/>
  <c r="AB2323" i="1" s="1"/>
  <c r="M2324" i="1"/>
  <c r="AB2324" i="1" s="1"/>
  <c r="M2336" i="1"/>
  <c r="AB2336" i="1" s="1"/>
  <c r="P2339" i="1"/>
  <c r="AB2339" i="1" s="1"/>
  <c r="M2340" i="1"/>
  <c r="AB2340" i="1" s="1"/>
  <c r="P2343" i="1"/>
  <c r="AB2343" i="1" s="1"/>
  <c r="M2344" i="1"/>
  <c r="AB2344" i="1" s="1"/>
  <c r="P2347" i="1"/>
  <c r="AB2347" i="1" s="1"/>
  <c r="M2348" i="1"/>
  <c r="AB2348" i="1" s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M2432" i="1"/>
  <c r="AB2432" i="1" s="1"/>
  <c r="V2433" i="1"/>
  <c r="AB2433" i="1" s="1"/>
  <c r="S2434" i="1"/>
  <c r="AB2434" i="1" s="1"/>
  <c r="P2435" i="1"/>
  <c r="AB2435" i="1" s="1"/>
  <c r="Z2437" i="1"/>
  <c r="AB2437" i="1" s="1"/>
  <c r="AB2439" i="1"/>
  <c r="AB2445" i="1"/>
  <c r="M2448" i="1"/>
  <c r="AB2448" i="1" s="1"/>
  <c r="V2449" i="1"/>
  <c r="AB2449" i="1" s="1"/>
  <c r="S2450" i="1"/>
  <c r="AB2450" i="1" s="1"/>
  <c r="P2451" i="1"/>
  <c r="AB2451" i="1" s="1"/>
  <c r="Z2453" i="1"/>
  <c r="AB2453" i="1" s="1"/>
  <c r="AB2455" i="1"/>
  <c r="AB2461" i="1"/>
  <c r="M2464" i="1"/>
  <c r="AB2464" i="1" s="1"/>
  <c r="V2465" i="1"/>
  <c r="AB2465" i="1" s="1"/>
  <c r="S2466" i="1"/>
  <c r="AB2466" i="1" s="1"/>
  <c r="P2467" i="1"/>
  <c r="AB2467" i="1" s="1"/>
  <c r="Z2469" i="1"/>
  <c r="AB2469" i="1" s="1"/>
  <c r="AB2471" i="1"/>
  <c r="Z2473" i="1"/>
  <c r="AB2473" i="1" s="1"/>
  <c r="AB2475" i="1"/>
  <c r="Z2477" i="1"/>
  <c r="AB2477" i="1" s="1"/>
  <c r="AB2479" i="1"/>
  <c r="Z2481" i="1"/>
  <c r="AB2481" i="1" s="1"/>
  <c r="AB2483" i="1"/>
  <c r="Z2485" i="1"/>
  <c r="AB2485" i="1" s="1"/>
  <c r="AB2487" i="1"/>
  <c r="Z2489" i="1"/>
  <c r="AB2489" i="1" s="1"/>
  <c r="AB2491" i="1"/>
  <c r="Z2493" i="1"/>
  <c r="AB2493" i="1" s="1"/>
  <c r="AB2495" i="1"/>
  <c r="Z2497" i="1"/>
  <c r="AB2497" i="1" s="1"/>
  <c r="AB2499" i="1"/>
  <c r="Z2501" i="1"/>
  <c r="AB2501" i="1" s="1"/>
  <c r="AB2503" i="1"/>
  <c r="Z2505" i="1"/>
  <c r="AB2505" i="1" s="1"/>
  <c r="AB2507" i="1"/>
  <c r="Z2509" i="1"/>
  <c r="AB2509" i="1" s="1"/>
  <c r="AB2511" i="1"/>
  <c r="Z2513" i="1"/>
  <c r="AB2513" i="1" s="1"/>
  <c r="AB2515" i="1"/>
  <c r="Z2517" i="1"/>
  <c r="AB2517" i="1" s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M2576" i="1"/>
  <c r="AB2576" i="1" s="1"/>
  <c r="V2577" i="1"/>
  <c r="AB2577" i="1" s="1"/>
  <c r="S2578" i="1"/>
  <c r="AB2578" i="1" s="1"/>
  <c r="P2579" i="1"/>
  <c r="AB2579" i="1" s="1"/>
  <c r="Z2581" i="1"/>
  <c r="AB2581" i="1" s="1"/>
  <c r="AB2583" i="1"/>
  <c r="AB2603" i="1"/>
  <c r="AB2616" i="1"/>
  <c r="V2602" i="1"/>
  <c r="S2603" i="1"/>
  <c r="P2608" i="1"/>
  <c r="M2609" i="1"/>
  <c r="AB2609" i="1" s="1"/>
  <c r="Z2614" i="1"/>
  <c r="V2622" i="1"/>
  <c r="AB2623" i="1"/>
  <c r="V2646" i="1"/>
  <c r="AB2647" i="1"/>
  <c r="Z2654" i="1"/>
  <c r="P2660" i="1"/>
  <c r="M2665" i="1"/>
  <c r="AB2665" i="1" s="1"/>
  <c r="V2670" i="1"/>
  <c r="AB2671" i="1"/>
  <c r="V2678" i="1"/>
  <c r="V2694" i="1"/>
  <c r="AB2712" i="1"/>
  <c r="AB2714" i="1"/>
  <c r="AB2752" i="1"/>
  <c r="AB2776" i="1"/>
  <c r="AB2778" i="1"/>
  <c r="P2600" i="1"/>
  <c r="AB2600" i="1" s="1"/>
  <c r="AB2602" i="1"/>
  <c r="Z2606" i="1"/>
  <c r="V2614" i="1"/>
  <c r="AB2615" i="1"/>
  <c r="AB2655" i="1"/>
  <c r="AB2680" i="1"/>
  <c r="AB2687" i="1"/>
  <c r="AB2696" i="1"/>
  <c r="AB2704" i="1"/>
  <c r="AB2728" i="1"/>
  <c r="AB2768" i="1"/>
  <c r="P2604" i="1"/>
  <c r="AB2604" i="1" s="1"/>
  <c r="M2605" i="1"/>
  <c r="AB2605" i="1" s="1"/>
  <c r="V2606" i="1"/>
  <c r="AB2606" i="1" s="1"/>
  <c r="S2607" i="1"/>
  <c r="AB2607" i="1" s="1"/>
  <c r="AB2608" i="1"/>
  <c r="P2612" i="1"/>
  <c r="M2617" i="1"/>
  <c r="AB2617" i="1" s="1"/>
  <c r="V2630" i="1"/>
  <c r="AB2631" i="1"/>
  <c r="Z2638" i="1"/>
  <c r="Z2662" i="1"/>
  <c r="S2667" i="1"/>
  <c r="P2676" i="1"/>
  <c r="P2692" i="1"/>
  <c r="AB2720" i="1"/>
  <c r="AB2744" i="1"/>
  <c r="AB2746" i="1"/>
  <c r="AB2679" i="1"/>
  <c r="AB2695" i="1"/>
  <c r="AB2711" i="1"/>
  <c r="AB2727" i="1"/>
  <c r="AB2743" i="1"/>
  <c r="AB2759" i="1"/>
  <c r="AB2775" i="1"/>
  <c r="AB2783" i="1"/>
  <c r="AB2799" i="1"/>
  <c r="AB2815" i="1"/>
  <c r="AB2831" i="1"/>
  <c r="AB2847" i="1"/>
  <c r="AB2863" i="1"/>
  <c r="AB2879" i="1"/>
  <c r="AB2895" i="1"/>
  <c r="AB2911" i="1"/>
  <c r="AB2927" i="1"/>
  <c r="AB2943" i="1"/>
  <c r="AB2959" i="1"/>
  <c r="AB3180" i="1"/>
  <c r="P2611" i="1"/>
  <c r="V2613" i="1"/>
  <c r="AB2613" i="1" s="1"/>
  <c r="Z2617" i="1"/>
  <c r="M2620" i="1"/>
  <c r="AB2620" i="1" s="1"/>
  <c r="S2622" i="1"/>
  <c r="AB2622" i="1" s="1"/>
  <c r="P2627" i="1"/>
  <c r="V2629" i="1"/>
  <c r="AB2629" i="1" s="1"/>
  <c r="Z2633" i="1"/>
  <c r="AB2633" i="1" s="1"/>
  <c r="M2636" i="1"/>
  <c r="AB2636" i="1" s="1"/>
  <c r="S2638" i="1"/>
  <c r="AB2638" i="1" s="1"/>
  <c r="P2643" i="1"/>
  <c r="V2645" i="1"/>
  <c r="AB2645" i="1" s="1"/>
  <c r="Z2649" i="1"/>
  <c r="AB2649" i="1" s="1"/>
  <c r="M2652" i="1"/>
  <c r="AB2652" i="1" s="1"/>
  <c r="S2654" i="1"/>
  <c r="AB2654" i="1" s="1"/>
  <c r="P2659" i="1"/>
  <c r="V2661" i="1"/>
  <c r="AB2661" i="1" s="1"/>
  <c r="Z2665" i="1"/>
  <c r="M2668" i="1"/>
  <c r="AB2668" i="1" s="1"/>
  <c r="S2670" i="1"/>
  <c r="AB2670" i="1" s="1"/>
  <c r="P2675" i="1"/>
  <c r="V2677" i="1"/>
  <c r="AB2677" i="1" s="1"/>
  <c r="Z2681" i="1"/>
  <c r="AB2681" i="1" s="1"/>
  <c r="M2684" i="1"/>
  <c r="AB2684" i="1" s="1"/>
  <c r="S2686" i="1"/>
  <c r="AB2686" i="1" s="1"/>
  <c r="P2691" i="1"/>
  <c r="V2693" i="1"/>
  <c r="AB2693" i="1" s="1"/>
  <c r="Z2697" i="1"/>
  <c r="AB2697" i="1" s="1"/>
  <c r="M2700" i="1"/>
  <c r="AB2700" i="1" s="1"/>
  <c r="S2702" i="1"/>
  <c r="AB2702" i="1" s="1"/>
  <c r="P2707" i="1"/>
  <c r="V2709" i="1"/>
  <c r="AB2709" i="1" s="1"/>
  <c r="Z2713" i="1"/>
  <c r="AB2713" i="1" s="1"/>
  <c r="M2716" i="1"/>
  <c r="AB2716" i="1" s="1"/>
  <c r="S2718" i="1"/>
  <c r="AB2718" i="1" s="1"/>
  <c r="P2723" i="1"/>
  <c r="V2725" i="1"/>
  <c r="AB2725" i="1" s="1"/>
  <c r="Z2729" i="1"/>
  <c r="AB2729" i="1" s="1"/>
  <c r="M2732" i="1"/>
  <c r="AB2732" i="1" s="1"/>
  <c r="S2734" i="1"/>
  <c r="AB2734" i="1" s="1"/>
  <c r="P2739" i="1"/>
  <c r="V2741" i="1"/>
  <c r="AB2741" i="1" s="1"/>
  <c r="Z2745" i="1"/>
  <c r="AB2745" i="1" s="1"/>
  <c r="M2748" i="1"/>
  <c r="AB2748" i="1" s="1"/>
  <c r="S2750" i="1"/>
  <c r="AB2750" i="1" s="1"/>
  <c r="P2755" i="1"/>
  <c r="V2757" i="1"/>
  <c r="AB2757" i="1" s="1"/>
  <c r="Z2761" i="1"/>
  <c r="AB2761" i="1" s="1"/>
  <c r="M2764" i="1"/>
  <c r="AB2764" i="1" s="1"/>
  <c r="S2766" i="1"/>
  <c r="AB2766" i="1" s="1"/>
  <c r="P2771" i="1"/>
  <c r="V2773" i="1"/>
  <c r="AB2773" i="1" s="1"/>
  <c r="Z2777" i="1"/>
  <c r="AB2777" i="1" s="1"/>
  <c r="M2780" i="1"/>
  <c r="AB2780" i="1" s="1"/>
  <c r="P2784" i="1"/>
  <c r="AB2784" i="1" s="1"/>
  <c r="Z2786" i="1"/>
  <c r="AB2786" i="1" s="1"/>
  <c r="M2789" i="1"/>
  <c r="AB2789" i="1" s="1"/>
  <c r="V2790" i="1"/>
  <c r="AB2790" i="1" s="1"/>
  <c r="AB2795" i="1"/>
  <c r="S2795" i="1"/>
  <c r="AB2796" i="1"/>
  <c r="P2800" i="1"/>
  <c r="AB2800" i="1" s="1"/>
  <c r="Z2802" i="1"/>
  <c r="AB2802" i="1" s="1"/>
  <c r="M2805" i="1"/>
  <c r="AB2805" i="1" s="1"/>
  <c r="V2806" i="1"/>
  <c r="AB2806" i="1" s="1"/>
  <c r="S2811" i="1"/>
  <c r="AB2811" i="1" s="1"/>
  <c r="AB2812" i="1"/>
  <c r="P2816" i="1"/>
  <c r="AB2816" i="1" s="1"/>
  <c r="Z2818" i="1"/>
  <c r="AB2818" i="1" s="1"/>
  <c r="M2821" i="1"/>
  <c r="AB2821" i="1" s="1"/>
  <c r="V2822" i="1"/>
  <c r="AB2822" i="1" s="1"/>
  <c r="AB2827" i="1"/>
  <c r="S2827" i="1"/>
  <c r="AB2828" i="1"/>
  <c r="P2832" i="1"/>
  <c r="AB2832" i="1" s="1"/>
  <c r="Z2834" i="1"/>
  <c r="AB2834" i="1" s="1"/>
  <c r="M2837" i="1"/>
  <c r="AB2837" i="1" s="1"/>
  <c r="V2838" i="1"/>
  <c r="AB2838" i="1" s="1"/>
  <c r="S2843" i="1"/>
  <c r="AB2843" i="1" s="1"/>
  <c r="AB2844" i="1"/>
  <c r="P2848" i="1"/>
  <c r="AB2848" i="1" s="1"/>
  <c r="Z2850" i="1"/>
  <c r="AB2850" i="1" s="1"/>
  <c r="M2853" i="1"/>
  <c r="AB2853" i="1" s="1"/>
  <c r="V2854" i="1"/>
  <c r="AB2854" i="1" s="1"/>
  <c r="AB2859" i="1"/>
  <c r="S2859" i="1"/>
  <c r="AB2860" i="1"/>
  <c r="P2864" i="1"/>
  <c r="AB2864" i="1" s="1"/>
  <c r="Z2866" i="1"/>
  <c r="AB2866" i="1" s="1"/>
  <c r="M2869" i="1"/>
  <c r="AB2869" i="1" s="1"/>
  <c r="V2870" i="1"/>
  <c r="AB2870" i="1" s="1"/>
  <c r="S2875" i="1"/>
  <c r="AB2875" i="1" s="1"/>
  <c r="AB2876" i="1"/>
  <c r="P2880" i="1"/>
  <c r="AB2880" i="1" s="1"/>
  <c r="Z2882" i="1"/>
  <c r="AB2882" i="1" s="1"/>
  <c r="M2885" i="1"/>
  <c r="AB2885" i="1" s="1"/>
  <c r="V2886" i="1"/>
  <c r="AB2886" i="1" s="1"/>
  <c r="S2891" i="1"/>
  <c r="AB2891" i="1" s="1"/>
  <c r="AB2892" i="1"/>
  <c r="P2896" i="1"/>
  <c r="AB2896" i="1" s="1"/>
  <c r="Z2898" i="1"/>
  <c r="AB2898" i="1" s="1"/>
  <c r="M2901" i="1"/>
  <c r="AB2901" i="1" s="1"/>
  <c r="V2902" i="1"/>
  <c r="AB2902" i="1" s="1"/>
  <c r="AB2907" i="1"/>
  <c r="S2907" i="1"/>
  <c r="AB2908" i="1"/>
  <c r="P2912" i="1"/>
  <c r="AB2912" i="1" s="1"/>
  <c r="Z2914" i="1"/>
  <c r="AB2914" i="1" s="1"/>
  <c r="M2917" i="1"/>
  <c r="AB2917" i="1" s="1"/>
  <c r="V2918" i="1"/>
  <c r="AB2918" i="1" s="1"/>
  <c r="S2923" i="1"/>
  <c r="AB2923" i="1" s="1"/>
  <c r="AB2924" i="1"/>
  <c r="P2928" i="1"/>
  <c r="AB2928" i="1" s="1"/>
  <c r="Z2930" i="1"/>
  <c r="AB2930" i="1" s="1"/>
  <c r="M2933" i="1"/>
  <c r="AB2933" i="1" s="1"/>
  <c r="V2934" i="1"/>
  <c r="AB2934" i="1" s="1"/>
  <c r="S2939" i="1"/>
  <c r="AB2939" i="1" s="1"/>
  <c r="AB2940" i="1"/>
  <c r="P2944" i="1"/>
  <c r="AB2944" i="1" s="1"/>
  <c r="Z2946" i="1"/>
  <c r="AB2946" i="1" s="1"/>
  <c r="M2949" i="1"/>
  <c r="AB2949" i="1" s="1"/>
  <c r="V2950" i="1"/>
  <c r="AB2950" i="1" s="1"/>
  <c r="AB2955" i="1"/>
  <c r="S2955" i="1"/>
  <c r="AB2956" i="1"/>
  <c r="P2960" i="1"/>
  <c r="AB2960" i="1" s="1"/>
  <c r="Z2962" i="1"/>
  <c r="AB2962" i="1" s="1"/>
  <c r="M2965" i="1"/>
  <c r="AB2965" i="1" s="1"/>
  <c r="V2966" i="1"/>
  <c r="AB2966" i="1" s="1"/>
  <c r="S2971" i="1"/>
  <c r="AB2971" i="1" s="1"/>
  <c r="AB2972" i="1"/>
  <c r="P2976" i="1"/>
  <c r="AB2976" i="1" s="1"/>
  <c r="Z2978" i="1"/>
  <c r="AB2978" i="1" s="1"/>
  <c r="M2981" i="1"/>
  <c r="AB2981" i="1" s="1"/>
  <c r="V2982" i="1"/>
  <c r="AB2982" i="1" s="1"/>
  <c r="AB2987" i="1"/>
  <c r="S2987" i="1"/>
  <c r="AB2988" i="1"/>
  <c r="P2992" i="1"/>
  <c r="AB2992" i="1" s="1"/>
  <c r="Z2994" i="1"/>
  <c r="AB2994" i="1" s="1"/>
  <c r="M2997" i="1"/>
  <c r="AB2997" i="1" s="1"/>
  <c r="V2998" i="1"/>
  <c r="AB2998" i="1" s="1"/>
  <c r="S3003" i="1"/>
  <c r="AB3003" i="1" s="1"/>
  <c r="AB3004" i="1"/>
  <c r="P3008" i="1"/>
  <c r="AB3008" i="1" s="1"/>
  <c r="Z3010" i="1"/>
  <c r="AB3010" i="1" s="1"/>
  <c r="M3013" i="1"/>
  <c r="AB3013" i="1" s="1"/>
  <c r="V3014" i="1"/>
  <c r="AB3014" i="1" s="1"/>
  <c r="AB3019" i="1"/>
  <c r="S3019" i="1"/>
  <c r="AB3020" i="1"/>
  <c r="P3024" i="1"/>
  <c r="AB3024" i="1" s="1"/>
  <c r="Z3026" i="1"/>
  <c r="AB3026" i="1" s="1"/>
  <c r="M3029" i="1"/>
  <c r="AB3029" i="1" s="1"/>
  <c r="V3030" i="1"/>
  <c r="AB3030" i="1" s="1"/>
  <c r="S3035" i="1"/>
  <c r="AB3035" i="1" s="1"/>
  <c r="AB3036" i="1"/>
  <c r="P3040" i="1"/>
  <c r="AB3040" i="1" s="1"/>
  <c r="Z3042" i="1"/>
  <c r="AB3042" i="1" s="1"/>
  <c r="M3045" i="1"/>
  <c r="AB3045" i="1" s="1"/>
  <c r="V3046" i="1"/>
  <c r="AB3046" i="1" s="1"/>
  <c r="AB3051" i="1"/>
  <c r="S3051" i="1"/>
  <c r="AB3052" i="1"/>
  <c r="P3056" i="1"/>
  <c r="AB3056" i="1" s="1"/>
  <c r="Z3058" i="1"/>
  <c r="AB3058" i="1" s="1"/>
  <c r="M3061" i="1"/>
  <c r="AB3061" i="1" s="1"/>
  <c r="V3062" i="1"/>
  <c r="AB3062" i="1" s="1"/>
  <c r="S3067" i="1"/>
  <c r="AB3067" i="1" s="1"/>
  <c r="AB3068" i="1"/>
  <c r="P3072" i="1"/>
  <c r="AB3072" i="1" s="1"/>
  <c r="Z3074" i="1"/>
  <c r="AB3074" i="1" s="1"/>
  <c r="M3077" i="1"/>
  <c r="AB3077" i="1" s="1"/>
  <c r="V3078" i="1"/>
  <c r="AB3078" i="1" s="1"/>
  <c r="AB3083" i="1"/>
  <c r="S3083" i="1"/>
  <c r="AB3084" i="1"/>
  <c r="P3088" i="1"/>
  <c r="AB3088" i="1" s="1"/>
  <c r="Z3090" i="1"/>
  <c r="AB3090" i="1" s="1"/>
  <c r="M3093" i="1"/>
  <c r="AB3093" i="1" s="1"/>
  <c r="V3094" i="1"/>
  <c r="AB3094" i="1" s="1"/>
  <c r="S3099" i="1"/>
  <c r="AB3099" i="1" s="1"/>
  <c r="AB3100" i="1"/>
  <c r="P3104" i="1"/>
  <c r="AB3104" i="1" s="1"/>
  <c r="Z3106" i="1"/>
  <c r="AB3106" i="1" s="1"/>
  <c r="M3109" i="1"/>
  <c r="AB3109" i="1" s="1"/>
  <c r="V3110" i="1"/>
  <c r="AB3110" i="1" s="1"/>
  <c r="AB3115" i="1"/>
  <c r="S3115" i="1"/>
  <c r="AB3116" i="1"/>
  <c r="P3120" i="1"/>
  <c r="AB3120" i="1" s="1"/>
  <c r="Z3122" i="1"/>
  <c r="AB3122" i="1" s="1"/>
  <c r="M3125" i="1"/>
  <c r="AB3125" i="1" s="1"/>
  <c r="V3126" i="1"/>
  <c r="AB3126" i="1" s="1"/>
  <c r="S3131" i="1"/>
  <c r="AB3131" i="1" s="1"/>
  <c r="AB3132" i="1"/>
  <c r="P3136" i="1"/>
  <c r="AB3136" i="1" s="1"/>
  <c r="Z3138" i="1"/>
  <c r="AB3138" i="1" s="1"/>
  <c r="M3141" i="1"/>
  <c r="AB3141" i="1" s="1"/>
  <c r="V3142" i="1"/>
  <c r="AB3142" i="1" s="1"/>
  <c r="AB3147" i="1"/>
  <c r="S3147" i="1"/>
  <c r="AB3148" i="1"/>
  <c r="P3152" i="1"/>
  <c r="AB3152" i="1" s="1"/>
  <c r="Z3154" i="1"/>
  <c r="AB3154" i="1" s="1"/>
  <c r="M3157" i="1"/>
  <c r="AB3157" i="1" s="1"/>
  <c r="V3158" i="1"/>
  <c r="AB3158" i="1" s="1"/>
  <c r="P3164" i="1"/>
  <c r="AB3164" i="1" s="1"/>
  <c r="V3166" i="1"/>
  <c r="AB3166" i="1" s="1"/>
  <c r="P3172" i="1"/>
  <c r="AB3172" i="1" s="1"/>
  <c r="AB3188" i="1"/>
  <c r="AB3204" i="1"/>
  <c r="AB3211" i="1"/>
  <c r="AB3227" i="1"/>
  <c r="AB3231" i="1"/>
  <c r="AB3238" i="1"/>
  <c r="AB3259" i="1"/>
  <c r="AB3263" i="1"/>
  <c r="AB3270" i="1"/>
  <c r="AB3291" i="1"/>
  <c r="AB3295" i="1"/>
  <c r="AB3302" i="1"/>
  <c r="AB3323" i="1"/>
  <c r="AB3327" i="1"/>
  <c r="AB3334" i="1"/>
  <c r="AB3340" i="1"/>
  <c r="AB3355" i="1"/>
  <c r="AB3359" i="1"/>
  <c r="AB3366" i="1"/>
  <c r="AB3372" i="1"/>
  <c r="AB3387" i="1"/>
  <c r="AB3391" i="1"/>
  <c r="AB3398" i="1"/>
  <c r="AB3404" i="1"/>
  <c r="AB3419" i="1"/>
  <c r="AB3423" i="1"/>
  <c r="AB3448" i="1"/>
  <c r="AB3455" i="1"/>
  <c r="AB3582" i="1"/>
  <c r="AB3583" i="1"/>
  <c r="AB3782" i="1"/>
  <c r="AB2703" i="1"/>
  <c r="AB2719" i="1"/>
  <c r="AB2735" i="1"/>
  <c r="AB2751" i="1"/>
  <c r="AB2767" i="1"/>
  <c r="AB2967" i="1"/>
  <c r="AB2983" i="1"/>
  <c r="AB2999" i="1"/>
  <c r="AB3015" i="1"/>
  <c r="AB3031" i="1"/>
  <c r="AB3047" i="1"/>
  <c r="AB3063" i="1"/>
  <c r="AB3079" i="1"/>
  <c r="AB3095" i="1"/>
  <c r="AB3111" i="1"/>
  <c r="AB3127" i="1"/>
  <c r="AB3143" i="1"/>
  <c r="AB3159" i="1"/>
  <c r="AB3167" i="1"/>
  <c r="AB3175" i="1"/>
  <c r="M3181" i="1"/>
  <c r="AB3181" i="1" s="1"/>
  <c r="AB3183" i="1"/>
  <c r="V3192" i="1"/>
  <c r="AB3192" i="1" s="1"/>
  <c r="AB3195" i="1"/>
  <c r="AB3206" i="1"/>
  <c r="AB3431" i="1"/>
  <c r="AB3487" i="1"/>
  <c r="AB2611" i="1"/>
  <c r="M2612" i="1"/>
  <c r="AB2612" i="1" s="1"/>
  <c r="S2614" i="1"/>
  <c r="AB2614" i="1" s="1"/>
  <c r="P2619" i="1"/>
  <c r="AB2619" i="1" s="1"/>
  <c r="V2621" i="1"/>
  <c r="AB2621" i="1" s="1"/>
  <c r="Z2625" i="1"/>
  <c r="AB2625" i="1" s="1"/>
  <c r="AB2627" i="1"/>
  <c r="M2628" i="1"/>
  <c r="AB2628" i="1" s="1"/>
  <c r="S2630" i="1"/>
  <c r="AB2630" i="1" s="1"/>
  <c r="P2635" i="1"/>
  <c r="AB2635" i="1" s="1"/>
  <c r="V2637" i="1"/>
  <c r="AB2637" i="1" s="1"/>
  <c r="Z2641" i="1"/>
  <c r="AB2641" i="1" s="1"/>
  <c r="AB2643" i="1"/>
  <c r="M2644" i="1"/>
  <c r="AB2644" i="1" s="1"/>
  <c r="S2646" i="1"/>
  <c r="AB2646" i="1" s="1"/>
  <c r="P2651" i="1"/>
  <c r="AB2651" i="1" s="1"/>
  <c r="V2653" i="1"/>
  <c r="AB2653" i="1" s="1"/>
  <c r="Z2657" i="1"/>
  <c r="AB2657" i="1" s="1"/>
  <c r="AB2659" i="1"/>
  <c r="M2660" i="1"/>
  <c r="AB2660" i="1" s="1"/>
  <c r="S2662" i="1"/>
  <c r="AB2662" i="1" s="1"/>
  <c r="P2667" i="1"/>
  <c r="AB2667" i="1" s="1"/>
  <c r="V2669" i="1"/>
  <c r="AB2669" i="1" s="1"/>
  <c r="Z2673" i="1"/>
  <c r="AB2673" i="1" s="1"/>
  <c r="AB2675" i="1"/>
  <c r="M2676" i="1"/>
  <c r="AB2676" i="1" s="1"/>
  <c r="S2678" i="1"/>
  <c r="AB2678" i="1" s="1"/>
  <c r="P2683" i="1"/>
  <c r="AB2683" i="1" s="1"/>
  <c r="V2685" i="1"/>
  <c r="AB2685" i="1" s="1"/>
  <c r="Z2689" i="1"/>
  <c r="AB2689" i="1" s="1"/>
  <c r="AB2691" i="1"/>
  <c r="M2692" i="1"/>
  <c r="AB2692" i="1" s="1"/>
  <c r="S2694" i="1"/>
  <c r="AB2694" i="1" s="1"/>
  <c r="P2699" i="1"/>
  <c r="AB2699" i="1" s="1"/>
  <c r="V2701" i="1"/>
  <c r="AB2701" i="1" s="1"/>
  <c r="Z2705" i="1"/>
  <c r="AB2705" i="1" s="1"/>
  <c r="AB2707" i="1"/>
  <c r="M2708" i="1"/>
  <c r="AB2708" i="1" s="1"/>
  <c r="S2710" i="1"/>
  <c r="AB2710" i="1" s="1"/>
  <c r="P2715" i="1"/>
  <c r="AB2715" i="1" s="1"/>
  <c r="V2717" i="1"/>
  <c r="AB2717" i="1" s="1"/>
  <c r="Z2721" i="1"/>
  <c r="AB2721" i="1" s="1"/>
  <c r="AB2723" i="1"/>
  <c r="M2724" i="1"/>
  <c r="AB2724" i="1" s="1"/>
  <c r="S2726" i="1"/>
  <c r="AB2726" i="1" s="1"/>
  <c r="P2731" i="1"/>
  <c r="AB2731" i="1" s="1"/>
  <c r="V2733" i="1"/>
  <c r="AB2733" i="1" s="1"/>
  <c r="Z2737" i="1"/>
  <c r="AB2737" i="1" s="1"/>
  <c r="AB2739" i="1"/>
  <c r="M2740" i="1"/>
  <c r="AB2740" i="1" s="1"/>
  <c r="S2742" i="1"/>
  <c r="AB2742" i="1" s="1"/>
  <c r="P2747" i="1"/>
  <c r="AB2747" i="1" s="1"/>
  <c r="V2749" i="1"/>
  <c r="AB2749" i="1" s="1"/>
  <c r="Z2753" i="1"/>
  <c r="AB2753" i="1" s="1"/>
  <c r="AB2755" i="1"/>
  <c r="M2756" i="1"/>
  <c r="AB2756" i="1" s="1"/>
  <c r="S2758" i="1"/>
  <c r="AB2758" i="1" s="1"/>
  <c r="P2763" i="1"/>
  <c r="AB2763" i="1" s="1"/>
  <c r="V2765" i="1"/>
  <c r="AB2765" i="1" s="1"/>
  <c r="Z2769" i="1"/>
  <c r="AB2769" i="1" s="1"/>
  <c r="AB2771" i="1"/>
  <c r="M2772" i="1"/>
  <c r="AB2772" i="1" s="1"/>
  <c r="S2774" i="1"/>
  <c r="AB2774" i="1" s="1"/>
  <c r="P2779" i="1"/>
  <c r="AB2779" i="1" s="1"/>
  <c r="V2781" i="1"/>
  <c r="AB2781" i="1" s="1"/>
  <c r="V2782" i="1"/>
  <c r="AB2782" i="1" s="1"/>
  <c r="AB2787" i="1"/>
  <c r="S2787" i="1"/>
  <c r="AB2788" i="1"/>
  <c r="P2792" i="1"/>
  <c r="AB2792" i="1" s="1"/>
  <c r="Z2794" i="1"/>
  <c r="AB2794" i="1" s="1"/>
  <c r="M2797" i="1"/>
  <c r="AB2797" i="1" s="1"/>
  <c r="V2798" i="1"/>
  <c r="AB2798" i="1" s="1"/>
  <c r="S2803" i="1"/>
  <c r="AB2803" i="1" s="1"/>
  <c r="AB2804" i="1"/>
  <c r="P2808" i="1"/>
  <c r="AB2808" i="1" s="1"/>
  <c r="Z2810" i="1"/>
  <c r="AB2810" i="1" s="1"/>
  <c r="M2813" i="1"/>
  <c r="AB2813" i="1" s="1"/>
  <c r="V2814" i="1"/>
  <c r="AB2814" i="1" s="1"/>
  <c r="AB2819" i="1"/>
  <c r="S2819" i="1"/>
  <c r="AB2820" i="1"/>
  <c r="P2824" i="1"/>
  <c r="AB2824" i="1" s="1"/>
  <c r="Z2826" i="1"/>
  <c r="AB2826" i="1" s="1"/>
  <c r="M2829" i="1"/>
  <c r="AB2829" i="1" s="1"/>
  <c r="V2830" i="1"/>
  <c r="AB2830" i="1" s="1"/>
  <c r="S2835" i="1"/>
  <c r="AB2835" i="1" s="1"/>
  <c r="AB2836" i="1"/>
  <c r="P2840" i="1"/>
  <c r="AB2840" i="1" s="1"/>
  <c r="Z2842" i="1"/>
  <c r="AB2842" i="1" s="1"/>
  <c r="M2845" i="1"/>
  <c r="AB2845" i="1" s="1"/>
  <c r="V2846" i="1"/>
  <c r="AB2846" i="1" s="1"/>
  <c r="AB2851" i="1"/>
  <c r="S2851" i="1"/>
  <c r="AB2852" i="1"/>
  <c r="P2856" i="1"/>
  <c r="AB2856" i="1" s="1"/>
  <c r="Z2858" i="1"/>
  <c r="AB2858" i="1" s="1"/>
  <c r="M2861" i="1"/>
  <c r="AB2861" i="1" s="1"/>
  <c r="V2862" i="1"/>
  <c r="AB2862" i="1" s="1"/>
  <c r="S2867" i="1"/>
  <c r="AB2867" i="1" s="1"/>
  <c r="AB2868" i="1"/>
  <c r="P2872" i="1"/>
  <c r="AB2872" i="1" s="1"/>
  <c r="Z2874" i="1"/>
  <c r="AB2874" i="1" s="1"/>
  <c r="M2877" i="1"/>
  <c r="AB2877" i="1" s="1"/>
  <c r="V2878" i="1"/>
  <c r="AB2878" i="1" s="1"/>
  <c r="AB2883" i="1"/>
  <c r="S2883" i="1"/>
  <c r="AB2884" i="1"/>
  <c r="P2888" i="1"/>
  <c r="AB2888" i="1" s="1"/>
  <c r="Z2890" i="1"/>
  <c r="AB2890" i="1" s="1"/>
  <c r="M2893" i="1"/>
  <c r="AB2893" i="1" s="1"/>
  <c r="V2894" i="1"/>
  <c r="AB2894" i="1" s="1"/>
  <c r="S2899" i="1"/>
  <c r="AB2899" i="1" s="1"/>
  <c r="AB2900" i="1"/>
  <c r="P2904" i="1"/>
  <c r="AB2904" i="1" s="1"/>
  <c r="Z2906" i="1"/>
  <c r="AB2906" i="1" s="1"/>
  <c r="M2909" i="1"/>
  <c r="AB2909" i="1" s="1"/>
  <c r="V2910" i="1"/>
  <c r="AB2910" i="1" s="1"/>
  <c r="AB2915" i="1"/>
  <c r="S2915" i="1"/>
  <c r="AB2916" i="1"/>
  <c r="P2920" i="1"/>
  <c r="AB2920" i="1" s="1"/>
  <c r="Z2922" i="1"/>
  <c r="AB2922" i="1" s="1"/>
  <c r="M2925" i="1"/>
  <c r="AB2925" i="1" s="1"/>
  <c r="V2926" i="1"/>
  <c r="AB2926" i="1" s="1"/>
  <c r="S2931" i="1"/>
  <c r="AB2931" i="1" s="1"/>
  <c r="AB2932" i="1"/>
  <c r="P2936" i="1"/>
  <c r="AB2936" i="1" s="1"/>
  <c r="Z2938" i="1"/>
  <c r="AB2938" i="1" s="1"/>
  <c r="M2941" i="1"/>
  <c r="AB2941" i="1" s="1"/>
  <c r="V2942" i="1"/>
  <c r="AB2942" i="1" s="1"/>
  <c r="AB2947" i="1"/>
  <c r="S2947" i="1"/>
  <c r="AB2948" i="1"/>
  <c r="P2952" i="1"/>
  <c r="AB2952" i="1" s="1"/>
  <c r="Z2954" i="1"/>
  <c r="AB2954" i="1" s="1"/>
  <c r="M2957" i="1"/>
  <c r="AB2957" i="1" s="1"/>
  <c r="V2958" i="1"/>
  <c r="AB2958" i="1" s="1"/>
  <c r="S2963" i="1"/>
  <c r="AB2963" i="1" s="1"/>
  <c r="AB2964" i="1"/>
  <c r="P2968" i="1"/>
  <c r="AB2968" i="1" s="1"/>
  <c r="Z2970" i="1"/>
  <c r="AB2970" i="1" s="1"/>
  <c r="M2973" i="1"/>
  <c r="AB2973" i="1" s="1"/>
  <c r="V2974" i="1"/>
  <c r="AB2974" i="1" s="1"/>
  <c r="AB2979" i="1"/>
  <c r="S2979" i="1"/>
  <c r="AB2980" i="1"/>
  <c r="P2984" i="1"/>
  <c r="AB2984" i="1" s="1"/>
  <c r="Z2986" i="1"/>
  <c r="AB2986" i="1" s="1"/>
  <c r="M2989" i="1"/>
  <c r="AB2989" i="1" s="1"/>
  <c r="V2990" i="1"/>
  <c r="AB2990" i="1" s="1"/>
  <c r="S2995" i="1"/>
  <c r="AB2995" i="1" s="1"/>
  <c r="AB2996" i="1"/>
  <c r="P3000" i="1"/>
  <c r="AB3000" i="1" s="1"/>
  <c r="Z3002" i="1"/>
  <c r="AB3002" i="1" s="1"/>
  <c r="M3005" i="1"/>
  <c r="AB3005" i="1" s="1"/>
  <c r="V3006" i="1"/>
  <c r="AB3006" i="1" s="1"/>
  <c r="AB3011" i="1"/>
  <c r="S3011" i="1"/>
  <c r="AB3012" i="1"/>
  <c r="P3016" i="1"/>
  <c r="AB3016" i="1" s="1"/>
  <c r="Z3018" i="1"/>
  <c r="AB3018" i="1" s="1"/>
  <c r="M3021" i="1"/>
  <c r="AB3021" i="1" s="1"/>
  <c r="V3022" i="1"/>
  <c r="AB3022" i="1" s="1"/>
  <c r="S3027" i="1"/>
  <c r="AB3027" i="1" s="1"/>
  <c r="AB3028" i="1"/>
  <c r="P3032" i="1"/>
  <c r="AB3032" i="1" s="1"/>
  <c r="Z3034" i="1"/>
  <c r="AB3034" i="1" s="1"/>
  <c r="M3037" i="1"/>
  <c r="AB3037" i="1" s="1"/>
  <c r="V3038" i="1"/>
  <c r="AB3038" i="1" s="1"/>
  <c r="AB3043" i="1"/>
  <c r="S3043" i="1"/>
  <c r="AB3044" i="1"/>
  <c r="P3048" i="1"/>
  <c r="AB3048" i="1" s="1"/>
  <c r="Z3050" i="1"/>
  <c r="AB3050" i="1" s="1"/>
  <c r="M3053" i="1"/>
  <c r="AB3053" i="1" s="1"/>
  <c r="V3054" i="1"/>
  <c r="AB3054" i="1" s="1"/>
  <c r="S3059" i="1"/>
  <c r="AB3059" i="1" s="1"/>
  <c r="AB3060" i="1"/>
  <c r="P3064" i="1"/>
  <c r="AB3064" i="1" s="1"/>
  <c r="Z3066" i="1"/>
  <c r="AB3066" i="1" s="1"/>
  <c r="M3069" i="1"/>
  <c r="AB3069" i="1" s="1"/>
  <c r="V3070" i="1"/>
  <c r="AB3070" i="1" s="1"/>
  <c r="AB3075" i="1"/>
  <c r="S3075" i="1"/>
  <c r="AB3076" i="1"/>
  <c r="P3080" i="1"/>
  <c r="AB3080" i="1" s="1"/>
  <c r="Z3082" i="1"/>
  <c r="AB3082" i="1" s="1"/>
  <c r="M3085" i="1"/>
  <c r="AB3085" i="1" s="1"/>
  <c r="V3086" i="1"/>
  <c r="AB3086" i="1" s="1"/>
  <c r="S3091" i="1"/>
  <c r="AB3091" i="1" s="1"/>
  <c r="AB3092" i="1"/>
  <c r="P3096" i="1"/>
  <c r="AB3096" i="1" s="1"/>
  <c r="Z3098" i="1"/>
  <c r="AB3098" i="1" s="1"/>
  <c r="M3101" i="1"/>
  <c r="AB3101" i="1" s="1"/>
  <c r="V3102" i="1"/>
  <c r="AB3102" i="1" s="1"/>
  <c r="AB3107" i="1"/>
  <c r="S3107" i="1"/>
  <c r="AB3108" i="1"/>
  <c r="P3112" i="1"/>
  <c r="AB3112" i="1" s="1"/>
  <c r="Z3114" i="1"/>
  <c r="AB3114" i="1" s="1"/>
  <c r="M3117" i="1"/>
  <c r="AB3117" i="1" s="1"/>
  <c r="V3118" i="1"/>
  <c r="AB3118" i="1" s="1"/>
  <c r="S3123" i="1"/>
  <c r="AB3123" i="1" s="1"/>
  <c r="AB3124" i="1"/>
  <c r="P3128" i="1"/>
  <c r="AB3128" i="1" s="1"/>
  <c r="Z3130" i="1"/>
  <c r="AB3130" i="1" s="1"/>
  <c r="M3133" i="1"/>
  <c r="AB3133" i="1" s="1"/>
  <c r="V3134" i="1"/>
  <c r="AB3134" i="1" s="1"/>
  <c r="AB3139" i="1"/>
  <c r="S3139" i="1"/>
  <c r="AB3140" i="1"/>
  <c r="P3144" i="1"/>
  <c r="AB3144" i="1" s="1"/>
  <c r="Z3146" i="1"/>
  <c r="AB3146" i="1" s="1"/>
  <c r="M3149" i="1"/>
  <c r="AB3149" i="1" s="1"/>
  <c r="V3150" i="1"/>
  <c r="AB3150" i="1" s="1"/>
  <c r="S3155" i="1"/>
  <c r="AB3155" i="1" s="1"/>
  <c r="AB3156" i="1"/>
  <c r="P3160" i="1"/>
  <c r="AB3160" i="1" s="1"/>
  <c r="V3162" i="1"/>
  <c r="AB3162" i="1" s="1"/>
  <c r="P3168" i="1"/>
  <c r="AB3168" i="1" s="1"/>
  <c r="V3170" i="1"/>
  <c r="AB3170" i="1" s="1"/>
  <c r="P3176" i="1"/>
  <c r="AB3176" i="1" s="1"/>
  <c r="V3178" i="1"/>
  <c r="AB3178" i="1" s="1"/>
  <c r="P3184" i="1"/>
  <c r="AB3184" i="1" s="1"/>
  <c r="P3189" i="1"/>
  <c r="P3190" i="1"/>
  <c r="S3197" i="1"/>
  <c r="AB3197" i="1" s="1"/>
  <c r="S3200" i="1"/>
  <c r="AB3200" i="1" s="1"/>
  <c r="AB3216" i="1"/>
  <c r="AB3228" i="1"/>
  <c r="AB3243" i="1"/>
  <c r="AB3260" i="1"/>
  <c r="AB3275" i="1"/>
  <c r="AB3292" i="1"/>
  <c r="AB3307" i="1"/>
  <c r="AB3324" i="1"/>
  <c r="AB3339" i="1"/>
  <c r="AB3343" i="1"/>
  <c r="AB3356" i="1"/>
  <c r="AB3371" i="1"/>
  <c r="AB3375" i="1"/>
  <c r="AB3388" i="1"/>
  <c r="AB3403" i="1"/>
  <c r="AB3420" i="1"/>
  <c r="AB3451" i="1"/>
  <c r="AB3518" i="1"/>
  <c r="AB3519" i="1"/>
  <c r="AB3646" i="1"/>
  <c r="AB3647" i="1"/>
  <c r="AB3674" i="1"/>
  <c r="AB3233" i="1"/>
  <c r="AB3234" i="1"/>
  <c r="AB3249" i="1"/>
  <c r="AB3250" i="1"/>
  <c r="AB3265" i="1"/>
  <c r="AB3266" i="1"/>
  <c r="AB3281" i="1"/>
  <c r="AB3282" i="1"/>
  <c r="AB3297" i="1"/>
  <c r="AB3298" i="1"/>
  <c r="AB3313" i="1"/>
  <c r="AB3314" i="1"/>
  <c r="AB3329" i="1"/>
  <c r="AB3330" i="1"/>
  <c r="AB3345" i="1"/>
  <c r="AB3346" i="1"/>
  <c r="AB3361" i="1"/>
  <c r="AB3362" i="1"/>
  <c r="AB3377" i="1"/>
  <c r="AB3378" i="1"/>
  <c r="AB3393" i="1"/>
  <c r="AB3394" i="1"/>
  <c r="AB3409" i="1"/>
  <c r="AB3410" i="1"/>
  <c r="AB3425" i="1"/>
  <c r="AB3433" i="1"/>
  <c r="AB3462" i="1"/>
  <c r="AB3475" i="1"/>
  <c r="AB3494" i="1"/>
  <c r="AB3507" i="1"/>
  <c r="AB3526" i="1"/>
  <c r="AB3539" i="1"/>
  <c r="AB3558" i="1"/>
  <c r="AB3571" i="1"/>
  <c r="AB3590" i="1"/>
  <c r="AB3603" i="1"/>
  <c r="AB3622" i="1"/>
  <c r="AB3635" i="1"/>
  <c r="AB3660" i="1"/>
  <c r="AB3686" i="1"/>
  <c r="AB3729" i="1"/>
  <c r="AB3739" i="1"/>
  <c r="AB3743" i="1"/>
  <c r="Z3187" i="1"/>
  <c r="AB3189" i="1"/>
  <c r="M3190" i="1"/>
  <c r="AB3190" i="1" s="1"/>
  <c r="AB3205" i="1"/>
  <c r="AB3229" i="1"/>
  <c r="AB3245" i="1"/>
  <c r="AB3261" i="1"/>
  <c r="AB3277" i="1"/>
  <c r="AB3293" i="1"/>
  <c r="AB3309" i="1"/>
  <c r="AB3325" i="1"/>
  <c r="AB3341" i="1"/>
  <c r="AB3357" i="1"/>
  <c r="AB3373" i="1"/>
  <c r="AB3389" i="1"/>
  <c r="AB3405" i="1"/>
  <c r="AB3421" i="1"/>
  <c r="AB3437" i="1"/>
  <c r="P3439" i="1"/>
  <c r="AB3446" i="1"/>
  <c r="S3446" i="1"/>
  <c r="S3449" i="1"/>
  <c r="P3454" i="1"/>
  <c r="Z3456" i="1"/>
  <c r="AB3456" i="1" s="1"/>
  <c r="M3459" i="1"/>
  <c r="S3469" i="1"/>
  <c r="AB3469" i="1" s="1"/>
  <c r="AB3470" i="1"/>
  <c r="AB3483" i="1"/>
  <c r="Z3488" i="1"/>
  <c r="AB3488" i="1" s="1"/>
  <c r="M3491" i="1"/>
  <c r="AB3501" i="1"/>
  <c r="S3501" i="1"/>
  <c r="AB3502" i="1"/>
  <c r="AB3515" i="1"/>
  <c r="Z3520" i="1"/>
  <c r="AB3520" i="1" s="1"/>
  <c r="M3523" i="1"/>
  <c r="S3533" i="1"/>
  <c r="AB3533" i="1" s="1"/>
  <c r="AB3534" i="1"/>
  <c r="AB3547" i="1"/>
  <c r="Z3552" i="1"/>
  <c r="AB3552" i="1" s="1"/>
  <c r="M3555" i="1"/>
  <c r="AB3565" i="1"/>
  <c r="S3565" i="1"/>
  <c r="AB3566" i="1"/>
  <c r="AB3579" i="1"/>
  <c r="Z3584" i="1"/>
  <c r="AB3584" i="1" s="1"/>
  <c r="M3587" i="1"/>
  <c r="S3597" i="1"/>
  <c r="AB3597" i="1" s="1"/>
  <c r="AB3598" i="1"/>
  <c r="AB3611" i="1"/>
  <c r="Z3616" i="1"/>
  <c r="AB3616" i="1" s="1"/>
  <c r="M3619" i="1"/>
  <c r="AB3629" i="1"/>
  <c r="S3629" i="1"/>
  <c r="AB3630" i="1"/>
  <c r="AB3643" i="1"/>
  <c r="Z3648" i="1"/>
  <c r="AB3648" i="1" s="1"/>
  <c r="AB3658" i="1"/>
  <c r="AB3670" i="1"/>
  <c r="S3688" i="1"/>
  <c r="AB3688" i="1" s="1"/>
  <c r="AB3708" i="1"/>
  <c r="V3712" i="1"/>
  <c r="AB3734" i="1"/>
  <c r="AB3765" i="1"/>
  <c r="S3765" i="1"/>
  <c r="AB3793" i="1"/>
  <c r="AB3815" i="1"/>
  <c r="P3185" i="1"/>
  <c r="AB3185" i="1" s="1"/>
  <c r="V3187" i="1"/>
  <c r="AB3187" i="1" s="1"/>
  <c r="Z3191" i="1"/>
  <c r="AB3191" i="1" s="1"/>
  <c r="AB3193" i="1"/>
  <c r="M3194" i="1"/>
  <c r="AB3194" i="1" s="1"/>
  <c r="S3196" i="1"/>
  <c r="AB3196" i="1" s="1"/>
  <c r="P3201" i="1"/>
  <c r="AB3201" i="1" s="1"/>
  <c r="V3203" i="1"/>
  <c r="AB3203" i="1" s="1"/>
  <c r="Z3207" i="1"/>
  <c r="AB3207" i="1" s="1"/>
  <c r="AB3209" i="1"/>
  <c r="M3210" i="1"/>
  <c r="AB3210" i="1" s="1"/>
  <c r="S3212" i="1"/>
  <c r="AB3212" i="1" s="1"/>
  <c r="P3217" i="1"/>
  <c r="AB3217" i="1" s="1"/>
  <c r="V3219" i="1"/>
  <c r="AB3219" i="1" s="1"/>
  <c r="V3220" i="1"/>
  <c r="AB3220" i="1" s="1"/>
  <c r="AB3225" i="1"/>
  <c r="S3225" i="1"/>
  <c r="AB3226" i="1"/>
  <c r="P3230" i="1"/>
  <c r="AB3230" i="1" s="1"/>
  <c r="Z3232" i="1"/>
  <c r="AB3232" i="1" s="1"/>
  <c r="M3235" i="1"/>
  <c r="AB3235" i="1" s="1"/>
  <c r="V3236" i="1"/>
  <c r="AB3236" i="1" s="1"/>
  <c r="AB3241" i="1"/>
  <c r="S3241" i="1"/>
  <c r="AB3242" i="1"/>
  <c r="P3246" i="1"/>
  <c r="AB3246" i="1" s="1"/>
  <c r="Z3248" i="1"/>
  <c r="AB3248" i="1" s="1"/>
  <c r="M3251" i="1"/>
  <c r="AB3251" i="1" s="1"/>
  <c r="V3252" i="1"/>
  <c r="AB3252" i="1" s="1"/>
  <c r="S3257" i="1"/>
  <c r="AB3257" i="1" s="1"/>
  <c r="AB3258" i="1"/>
  <c r="P3262" i="1"/>
  <c r="AB3262" i="1" s="1"/>
  <c r="Z3264" i="1"/>
  <c r="AB3264" i="1" s="1"/>
  <c r="M3267" i="1"/>
  <c r="AB3267" i="1" s="1"/>
  <c r="V3268" i="1"/>
  <c r="AB3268" i="1" s="1"/>
  <c r="S3273" i="1"/>
  <c r="AB3273" i="1" s="1"/>
  <c r="AB3274" i="1"/>
  <c r="P3278" i="1"/>
  <c r="AB3278" i="1" s="1"/>
  <c r="Z3280" i="1"/>
  <c r="AB3280" i="1" s="1"/>
  <c r="M3283" i="1"/>
  <c r="AB3283" i="1" s="1"/>
  <c r="V3284" i="1"/>
  <c r="AB3284" i="1" s="1"/>
  <c r="AB3289" i="1"/>
  <c r="S3289" i="1"/>
  <c r="AB3290" i="1"/>
  <c r="P3294" i="1"/>
  <c r="AB3294" i="1" s="1"/>
  <c r="Z3296" i="1"/>
  <c r="AB3296" i="1" s="1"/>
  <c r="M3299" i="1"/>
  <c r="AB3299" i="1" s="1"/>
  <c r="V3300" i="1"/>
  <c r="AB3300" i="1" s="1"/>
  <c r="AB3305" i="1"/>
  <c r="S3305" i="1"/>
  <c r="AB3306" i="1"/>
  <c r="P3310" i="1"/>
  <c r="AB3310" i="1" s="1"/>
  <c r="Z3312" i="1"/>
  <c r="AB3312" i="1" s="1"/>
  <c r="M3315" i="1"/>
  <c r="AB3315" i="1" s="1"/>
  <c r="V3316" i="1"/>
  <c r="AB3316" i="1" s="1"/>
  <c r="S3321" i="1"/>
  <c r="AB3321" i="1" s="1"/>
  <c r="AB3322" i="1"/>
  <c r="P3326" i="1"/>
  <c r="AB3326" i="1" s="1"/>
  <c r="Z3328" i="1"/>
  <c r="AB3328" i="1" s="1"/>
  <c r="M3331" i="1"/>
  <c r="AB3331" i="1" s="1"/>
  <c r="V3332" i="1"/>
  <c r="AB3332" i="1" s="1"/>
  <c r="S3337" i="1"/>
  <c r="AB3337" i="1" s="1"/>
  <c r="AB3338" i="1"/>
  <c r="P3342" i="1"/>
  <c r="AB3342" i="1" s="1"/>
  <c r="Z3344" i="1"/>
  <c r="AB3344" i="1" s="1"/>
  <c r="M3347" i="1"/>
  <c r="AB3347" i="1" s="1"/>
  <c r="V3348" i="1"/>
  <c r="AB3348" i="1" s="1"/>
  <c r="AB3353" i="1"/>
  <c r="S3353" i="1"/>
  <c r="AB3354" i="1"/>
  <c r="P3358" i="1"/>
  <c r="AB3358" i="1" s="1"/>
  <c r="Z3360" i="1"/>
  <c r="AB3360" i="1" s="1"/>
  <c r="M3363" i="1"/>
  <c r="AB3363" i="1" s="1"/>
  <c r="V3364" i="1"/>
  <c r="AB3364" i="1" s="1"/>
  <c r="AB3369" i="1"/>
  <c r="S3369" i="1"/>
  <c r="AB3370" i="1"/>
  <c r="P3374" i="1"/>
  <c r="AB3374" i="1" s="1"/>
  <c r="Z3376" i="1"/>
  <c r="AB3376" i="1" s="1"/>
  <c r="M3379" i="1"/>
  <c r="AB3379" i="1" s="1"/>
  <c r="V3380" i="1"/>
  <c r="AB3380" i="1" s="1"/>
  <c r="S3385" i="1"/>
  <c r="AB3385" i="1" s="1"/>
  <c r="AB3386" i="1"/>
  <c r="P3390" i="1"/>
  <c r="AB3390" i="1" s="1"/>
  <c r="Z3392" i="1"/>
  <c r="AB3392" i="1" s="1"/>
  <c r="M3395" i="1"/>
  <c r="AB3395" i="1" s="1"/>
  <c r="V3396" i="1"/>
  <c r="AB3396" i="1" s="1"/>
  <c r="S3401" i="1"/>
  <c r="AB3401" i="1" s="1"/>
  <c r="AB3402" i="1"/>
  <c r="P3406" i="1"/>
  <c r="AB3406" i="1" s="1"/>
  <c r="Z3408" i="1"/>
  <c r="AB3408" i="1" s="1"/>
  <c r="M3411" i="1"/>
  <c r="AB3411" i="1" s="1"/>
  <c r="V3412" i="1"/>
  <c r="AB3412" i="1" s="1"/>
  <c r="S3417" i="1"/>
  <c r="AB3417" i="1" s="1"/>
  <c r="AB3418" i="1"/>
  <c r="P3422" i="1"/>
  <c r="AB3422" i="1" s="1"/>
  <c r="Z3424" i="1"/>
  <c r="AB3424" i="1" s="1"/>
  <c r="AB3428" i="1"/>
  <c r="AB3439" i="1"/>
  <c r="V3440" i="1"/>
  <c r="AB3440" i="1" s="1"/>
  <c r="Z3444" i="1"/>
  <c r="AB3444" i="1" s="1"/>
  <c r="AB3449" i="1"/>
  <c r="AB3459" i="1"/>
  <c r="Z3464" i="1"/>
  <c r="AB3464" i="1" s="1"/>
  <c r="M3467" i="1"/>
  <c r="AB3467" i="1" s="1"/>
  <c r="AB3472" i="1"/>
  <c r="AB3477" i="1"/>
  <c r="S3477" i="1"/>
  <c r="AB3478" i="1"/>
  <c r="AB3491" i="1"/>
  <c r="Z3496" i="1"/>
  <c r="AB3496" i="1" s="1"/>
  <c r="M3499" i="1"/>
  <c r="AB3499" i="1" s="1"/>
  <c r="AB3504" i="1"/>
  <c r="AB3509" i="1"/>
  <c r="S3509" i="1"/>
  <c r="AB3510" i="1"/>
  <c r="AB3523" i="1"/>
  <c r="Z3528" i="1"/>
  <c r="AB3528" i="1" s="1"/>
  <c r="M3531" i="1"/>
  <c r="AB3531" i="1" s="1"/>
  <c r="AB3536" i="1"/>
  <c r="S3541" i="1"/>
  <c r="AB3541" i="1" s="1"/>
  <c r="AB3542" i="1"/>
  <c r="AB3555" i="1"/>
  <c r="Z3560" i="1"/>
  <c r="AB3560" i="1" s="1"/>
  <c r="M3563" i="1"/>
  <c r="AB3563" i="1" s="1"/>
  <c r="AB3568" i="1"/>
  <c r="S3573" i="1"/>
  <c r="AB3573" i="1" s="1"/>
  <c r="AB3574" i="1"/>
  <c r="AB3587" i="1"/>
  <c r="Z3592" i="1"/>
  <c r="AB3592" i="1" s="1"/>
  <c r="M3595" i="1"/>
  <c r="AB3595" i="1" s="1"/>
  <c r="AB3600" i="1"/>
  <c r="AB3605" i="1"/>
  <c r="S3605" i="1"/>
  <c r="AB3606" i="1"/>
  <c r="AB3619" i="1"/>
  <c r="Z3624" i="1"/>
  <c r="AB3624" i="1" s="1"/>
  <c r="M3627" i="1"/>
  <c r="AB3627" i="1" s="1"/>
  <c r="AB3632" i="1"/>
  <c r="AB3637" i="1"/>
  <c r="S3637" i="1"/>
  <c r="AB3638" i="1"/>
  <c r="V3663" i="1"/>
  <c r="AB3663" i="1" s="1"/>
  <c r="M3667" i="1"/>
  <c r="AB3667" i="1" s="1"/>
  <c r="P3677" i="1"/>
  <c r="P3678" i="1"/>
  <c r="AB3718" i="1"/>
  <c r="AB3772" i="1"/>
  <c r="V3776" i="1"/>
  <c r="M3847" i="1"/>
  <c r="AB3847" i="1" s="1"/>
  <c r="M3863" i="1"/>
  <c r="AB3863" i="1" s="1"/>
  <c r="M3879" i="1"/>
  <c r="AB3879" i="1" s="1"/>
  <c r="M3895" i="1"/>
  <c r="AB3895" i="1" s="1"/>
  <c r="AB3426" i="1"/>
  <c r="AB3438" i="1"/>
  <c r="AB3454" i="1"/>
  <c r="AB3457" i="1"/>
  <c r="AB3465" i="1"/>
  <c r="AB3473" i="1"/>
  <c r="AB3481" i="1"/>
  <c r="AB3489" i="1"/>
  <c r="AB3497" i="1"/>
  <c r="AB3505" i="1"/>
  <c r="AB3513" i="1"/>
  <c r="AB3521" i="1"/>
  <c r="AB3529" i="1"/>
  <c r="AB3537" i="1"/>
  <c r="AB3545" i="1"/>
  <c r="AB3553" i="1"/>
  <c r="AB3561" i="1"/>
  <c r="AB3569" i="1"/>
  <c r="AB3577" i="1"/>
  <c r="AB3585" i="1"/>
  <c r="AB3593" i="1"/>
  <c r="AB3601" i="1"/>
  <c r="AB3609" i="1"/>
  <c r="AB3617" i="1"/>
  <c r="AB3625" i="1"/>
  <c r="AB3633" i="1"/>
  <c r="AB3641" i="1"/>
  <c r="AB3656" i="1"/>
  <c r="AB3676" i="1"/>
  <c r="AB3683" i="1"/>
  <c r="AB3745" i="1"/>
  <c r="AB3750" i="1"/>
  <c r="AB3755" i="1"/>
  <c r="AB3759" i="1"/>
  <c r="AB3811" i="1"/>
  <c r="AB3843" i="1"/>
  <c r="AB3859" i="1"/>
  <c r="AB3875" i="1"/>
  <c r="AB3891" i="1"/>
  <c r="AB3907" i="1"/>
  <c r="M3427" i="1"/>
  <c r="AB3427" i="1" s="1"/>
  <c r="S3429" i="1"/>
  <c r="AB3429" i="1" s="1"/>
  <c r="P3434" i="1"/>
  <c r="AB3434" i="1" s="1"/>
  <c r="V3436" i="1"/>
  <c r="AB3436" i="1" s="1"/>
  <c r="Z3440" i="1"/>
  <c r="AB3442" i="1"/>
  <c r="M3443" i="1"/>
  <c r="AB3443" i="1" s="1"/>
  <c r="S3445" i="1"/>
  <c r="AB3445" i="1" s="1"/>
  <c r="P3450" i="1"/>
  <c r="AB3450" i="1" s="1"/>
  <c r="V3452" i="1"/>
  <c r="AB3452" i="1" s="1"/>
  <c r="P3458" i="1"/>
  <c r="AB3458" i="1" s="1"/>
  <c r="V3460" i="1"/>
  <c r="AB3460" i="1" s="1"/>
  <c r="P3466" i="1"/>
  <c r="AB3466" i="1" s="1"/>
  <c r="V3468" i="1"/>
  <c r="AB3468" i="1" s="1"/>
  <c r="P3474" i="1"/>
  <c r="AB3474" i="1" s="1"/>
  <c r="V3476" i="1"/>
  <c r="AB3476" i="1" s="1"/>
  <c r="P3482" i="1"/>
  <c r="AB3482" i="1" s="1"/>
  <c r="V3484" i="1"/>
  <c r="AB3484" i="1" s="1"/>
  <c r="P3490" i="1"/>
  <c r="AB3490" i="1" s="1"/>
  <c r="V3492" i="1"/>
  <c r="AB3492" i="1" s="1"/>
  <c r="P3498" i="1"/>
  <c r="AB3498" i="1" s="1"/>
  <c r="V3500" i="1"/>
  <c r="AB3500" i="1" s="1"/>
  <c r="P3506" i="1"/>
  <c r="AB3506" i="1" s="1"/>
  <c r="V3508" i="1"/>
  <c r="AB3508" i="1" s="1"/>
  <c r="P3514" i="1"/>
  <c r="AB3514" i="1" s="1"/>
  <c r="V3516" i="1"/>
  <c r="AB3516" i="1" s="1"/>
  <c r="P3522" i="1"/>
  <c r="AB3522" i="1" s="1"/>
  <c r="V3524" i="1"/>
  <c r="AB3524" i="1" s="1"/>
  <c r="P3530" i="1"/>
  <c r="AB3530" i="1" s="1"/>
  <c r="V3532" i="1"/>
  <c r="AB3532" i="1" s="1"/>
  <c r="P3538" i="1"/>
  <c r="AB3538" i="1" s="1"/>
  <c r="V3540" i="1"/>
  <c r="AB3540" i="1" s="1"/>
  <c r="P3546" i="1"/>
  <c r="AB3546" i="1" s="1"/>
  <c r="V3548" i="1"/>
  <c r="AB3548" i="1" s="1"/>
  <c r="P3554" i="1"/>
  <c r="AB3554" i="1" s="1"/>
  <c r="V3556" i="1"/>
  <c r="AB3556" i="1" s="1"/>
  <c r="P3562" i="1"/>
  <c r="AB3562" i="1" s="1"/>
  <c r="V3564" i="1"/>
  <c r="AB3564" i="1" s="1"/>
  <c r="P3570" i="1"/>
  <c r="AB3570" i="1" s="1"/>
  <c r="V3572" i="1"/>
  <c r="AB3572" i="1" s="1"/>
  <c r="P3578" i="1"/>
  <c r="AB3578" i="1" s="1"/>
  <c r="V3580" i="1"/>
  <c r="AB3580" i="1" s="1"/>
  <c r="P3586" i="1"/>
  <c r="AB3586" i="1" s="1"/>
  <c r="V3588" i="1"/>
  <c r="AB3588" i="1" s="1"/>
  <c r="P3594" i="1"/>
  <c r="AB3594" i="1" s="1"/>
  <c r="V3596" i="1"/>
  <c r="AB3596" i="1" s="1"/>
  <c r="P3602" i="1"/>
  <c r="AB3602" i="1" s="1"/>
  <c r="V3604" i="1"/>
  <c r="AB3604" i="1" s="1"/>
  <c r="P3610" i="1"/>
  <c r="AB3610" i="1" s="1"/>
  <c r="V3612" i="1"/>
  <c r="AB3612" i="1" s="1"/>
  <c r="P3618" i="1"/>
  <c r="AB3618" i="1" s="1"/>
  <c r="V3620" i="1"/>
  <c r="AB3620" i="1" s="1"/>
  <c r="P3626" i="1"/>
  <c r="AB3626" i="1" s="1"/>
  <c r="V3628" i="1"/>
  <c r="AB3628" i="1" s="1"/>
  <c r="P3634" i="1"/>
  <c r="AB3634" i="1" s="1"/>
  <c r="V3636" i="1"/>
  <c r="AB3636" i="1" s="1"/>
  <c r="P3642" i="1"/>
  <c r="AB3642" i="1" s="1"/>
  <c r="V3644" i="1"/>
  <c r="AB3644" i="1" s="1"/>
  <c r="M3651" i="1"/>
  <c r="AB3651" i="1" s="1"/>
  <c r="M3654" i="1"/>
  <c r="AB3654" i="1" s="1"/>
  <c r="P3661" i="1"/>
  <c r="P3662" i="1"/>
  <c r="Z3667" i="1"/>
  <c r="S3672" i="1"/>
  <c r="AB3672" i="1" s="1"/>
  <c r="V3680" i="1"/>
  <c r="S3685" i="1"/>
  <c r="AB3692" i="1"/>
  <c r="Z3696" i="1"/>
  <c r="AB3699" i="1"/>
  <c r="AB3707" i="1"/>
  <c r="AB3711" i="1"/>
  <c r="P3722" i="1"/>
  <c r="M3727" i="1"/>
  <c r="AB3727" i="1" s="1"/>
  <c r="Z3740" i="1"/>
  <c r="AB3740" i="1" s="1"/>
  <c r="AB3749" i="1"/>
  <c r="S3749" i="1"/>
  <c r="AB3756" i="1"/>
  <c r="V3760" i="1"/>
  <c r="AB3760" i="1" s="1"/>
  <c r="AB3761" i="1"/>
  <c r="AB3766" i="1"/>
  <c r="AB3771" i="1"/>
  <c r="AB3775" i="1"/>
  <c r="P3786" i="1"/>
  <c r="M3791" i="1"/>
  <c r="AB3791" i="1" s="1"/>
  <c r="AB3799" i="1"/>
  <c r="Z3816" i="1"/>
  <c r="AB3818" i="1"/>
  <c r="M3827" i="1"/>
  <c r="AB3827" i="1" s="1"/>
  <c r="AB3831" i="1"/>
  <c r="M3851" i="1"/>
  <c r="AB3851" i="1" s="1"/>
  <c r="AB3855" i="1"/>
  <c r="M3867" i="1"/>
  <c r="AB3867" i="1" s="1"/>
  <c r="AB3871" i="1"/>
  <c r="M3883" i="1"/>
  <c r="AB3883" i="1" s="1"/>
  <c r="AB3887" i="1"/>
  <c r="AB3903" i="1"/>
  <c r="AB4111" i="1"/>
  <c r="P3653" i="1"/>
  <c r="AB3653" i="1" s="1"/>
  <c r="V3655" i="1"/>
  <c r="AB3655" i="1" s="1"/>
  <c r="Z3659" i="1"/>
  <c r="AB3661" i="1"/>
  <c r="M3662" i="1"/>
  <c r="AB3662" i="1" s="1"/>
  <c r="S3664" i="1"/>
  <c r="AB3664" i="1" s="1"/>
  <c r="P3669" i="1"/>
  <c r="AB3669" i="1" s="1"/>
  <c r="V3671" i="1"/>
  <c r="AB3671" i="1" s="1"/>
  <c r="Z3675" i="1"/>
  <c r="AB3677" i="1"/>
  <c r="M3678" i="1"/>
  <c r="AB3678" i="1" s="1"/>
  <c r="S3680" i="1"/>
  <c r="AB3680" i="1" s="1"/>
  <c r="P3685" i="1"/>
  <c r="AB3685" i="1" s="1"/>
  <c r="V3687" i="1"/>
  <c r="AB3687" i="1" s="1"/>
  <c r="Z3691" i="1"/>
  <c r="AB3693" i="1"/>
  <c r="M3694" i="1"/>
  <c r="AB3694" i="1" s="1"/>
  <c r="S3696" i="1"/>
  <c r="AB3696" i="1" s="1"/>
  <c r="P3701" i="1"/>
  <c r="AB3701" i="1" s="1"/>
  <c r="V3703" i="1"/>
  <c r="AB3703" i="1" s="1"/>
  <c r="V3704" i="1"/>
  <c r="AB3704" i="1" s="1"/>
  <c r="AB3709" i="1"/>
  <c r="S3709" i="1"/>
  <c r="P3714" i="1"/>
  <c r="AB3714" i="1" s="1"/>
  <c r="Z3716" i="1"/>
  <c r="M3719" i="1"/>
  <c r="AB3719" i="1" s="1"/>
  <c r="V3720" i="1"/>
  <c r="AB3720" i="1" s="1"/>
  <c r="S3725" i="1"/>
  <c r="AB3725" i="1" s="1"/>
  <c r="P3730" i="1"/>
  <c r="AB3730" i="1" s="1"/>
  <c r="Z3732" i="1"/>
  <c r="M3735" i="1"/>
  <c r="AB3735" i="1" s="1"/>
  <c r="V3736" i="1"/>
  <c r="AB3736" i="1" s="1"/>
  <c r="AB3741" i="1"/>
  <c r="S3741" i="1"/>
  <c r="P3746" i="1"/>
  <c r="AB3746" i="1" s="1"/>
  <c r="Z3748" i="1"/>
  <c r="M3751" i="1"/>
  <c r="AB3751" i="1" s="1"/>
  <c r="V3752" i="1"/>
  <c r="AB3752" i="1" s="1"/>
  <c r="S3757" i="1"/>
  <c r="AB3757" i="1" s="1"/>
  <c r="P3762" i="1"/>
  <c r="AB3762" i="1" s="1"/>
  <c r="Z3764" i="1"/>
  <c r="M3767" i="1"/>
  <c r="AB3767" i="1" s="1"/>
  <c r="V3768" i="1"/>
  <c r="AB3768" i="1" s="1"/>
  <c r="AB3773" i="1"/>
  <c r="S3773" i="1"/>
  <c r="P3778" i="1"/>
  <c r="AB3778" i="1" s="1"/>
  <c r="Z3780" i="1"/>
  <c r="M3783" i="1"/>
  <c r="AB3783" i="1" s="1"/>
  <c r="V3784" i="1"/>
  <c r="AB3784" i="1" s="1"/>
  <c r="S3789" i="1"/>
  <c r="AB3789" i="1" s="1"/>
  <c r="P3794" i="1"/>
  <c r="AB3794" i="1" s="1"/>
  <c r="Z3796" i="1"/>
  <c r="AB3800" i="1"/>
  <c r="M3803" i="1"/>
  <c r="AB3803" i="1" s="1"/>
  <c r="V3804" i="1"/>
  <c r="S3805" i="1"/>
  <c r="AB3805" i="1" s="1"/>
  <c r="P3806" i="1"/>
  <c r="AB3806" i="1" s="1"/>
  <c r="Z3808" i="1"/>
  <c r="AB3816" i="1"/>
  <c r="M3819" i="1"/>
  <c r="AB3819" i="1" s="1"/>
  <c r="V3820" i="1"/>
  <c r="S3821" i="1"/>
  <c r="AB3821" i="1" s="1"/>
  <c r="P3822" i="1"/>
  <c r="AB3822" i="1" s="1"/>
  <c r="Z3824" i="1"/>
  <c r="AB3832" i="1"/>
  <c r="M3835" i="1"/>
  <c r="AB3835" i="1" s="1"/>
  <c r="V3836" i="1"/>
  <c r="S3837" i="1"/>
  <c r="AB3837" i="1" s="1"/>
  <c r="P3838" i="1"/>
  <c r="AB3838" i="1" s="1"/>
  <c r="Z3840" i="1"/>
  <c r="Z3844" i="1"/>
  <c r="Z3848" i="1"/>
  <c r="Z3852" i="1"/>
  <c r="Z3856" i="1"/>
  <c r="Z3860" i="1"/>
  <c r="Z3864" i="1"/>
  <c r="Z3868" i="1"/>
  <c r="Z3872" i="1"/>
  <c r="Z3876" i="1"/>
  <c r="Z3880" i="1"/>
  <c r="Z3884" i="1"/>
  <c r="Z3888" i="1"/>
  <c r="Z3892" i="1"/>
  <c r="Z3896" i="1"/>
  <c r="Z3900" i="1"/>
  <c r="Z3904" i="1"/>
  <c r="Z3908" i="1"/>
  <c r="Z3912" i="1"/>
  <c r="Z3916" i="1"/>
  <c r="Z3919" i="1"/>
  <c r="S3924" i="1"/>
  <c r="Z3935" i="1"/>
  <c r="S3940" i="1"/>
  <c r="Z3951" i="1"/>
  <c r="S3956" i="1"/>
  <c r="Z3967" i="1"/>
  <c r="S3972" i="1"/>
  <c r="Z3983" i="1"/>
  <c r="S3988" i="1"/>
  <c r="Z3999" i="1"/>
  <c r="S4004" i="1"/>
  <c r="AB4063" i="1"/>
  <c r="AB4067" i="1"/>
  <c r="AB4071" i="1"/>
  <c r="AB3649" i="1"/>
  <c r="M3650" i="1"/>
  <c r="AB3650" i="1" s="1"/>
  <c r="S3652" i="1"/>
  <c r="AB3652" i="1" s="1"/>
  <c r="P3657" i="1"/>
  <c r="AB3657" i="1" s="1"/>
  <c r="V3659" i="1"/>
  <c r="AB3659" i="1" s="1"/>
  <c r="Z3663" i="1"/>
  <c r="AB3665" i="1"/>
  <c r="M3666" i="1"/>
  <c r="AB3666" i="1" s="1"/>
  <c r="S3668" i="1"/>
  <c r="AB3668" i="1" s="1"/>
  <c r="P3673" i="1"/>
  <c r="AB3673" i="1" s="1"/>
  <c r="V3675" i="1"/>
  <c r="AB3675" i="1" s="1"/>
  <c r="Z3679" i="1"/>
  <c r="AB3679" i="1" s="1"/>
  <c r="AB3681" i="1"/>
  <c r="M3682" i="1"/>
  <c r="AB3682" i="1" s="1"/>
  <c r="S3684" i="1"/>
  <c r="AB3684" i="1" s="1"/>
  <c r="P3689" i="1"/>
  <c r="AB3689" i="1" s="1"/>
  <c r="V3691" i="1"/>
  <c r="AB3691" i="1" s="1"/>
  <c r="Z3695" i="1"/>
  <c r="AB3695" i="1" s="1"/>
  <c r="AB3697" i="1"/>
  <c r="M3698" i="1"/>
  <c r="AB3698" i="1" s="1"/>
  <c r="S3700" i="1"/>
  <c r="AB3700" i="1" s="1"/>
  <c r="S3705" i="1"/>
  <c r="AB3705" i="1" s="1"/>
  <c r="AB3706" i="1"/>
  <c r="P3710" i="1"/>
  <c r="AB3710" i="1" s="1"/>
  <c r="Z3712" i="1"/>
  <c r="AB3712" i="1" s="1"/>
  <c r="M3715" i="1"/>
  <c r="AB3715" i="1" s="1"/>
  <c r="V3716" i="1"/>
  <c r="AB3716" i="1" s="1"/>
  <c r="AB3721" i="1"/>
  <c r="S3721" i="1"/>
  <c r="AB3722" i="1"/>
  <c r="P3726" i="1"/>
  <c r="AB3726" i="1" s="1"/>
  <c r="Z3728" i="1"/>
  <c r="AB3728" i="1" s="1"/>
  <c r="M3731" i="1"/>
  <c r="AB3731" i="1" s="1"/>
  <c r="V3732" i="1"/>
  <c r="AB3732" i="1" s="1"/>
  <c r="AB3737" i="1"/>
  <c r="S3737" i="1"/>
  <c r="AB3738" i="1"/>
  <c r="P3742" i="1"/>
  <c r="AB3742" i="1" s="1"/>
  <c r="Z3744" i="1"/>
  <c r="AB3744" i="1" s="1"/>
  <c r="M3747" i="1"/>
  <c r="AB3747" i="1" s="1"/>
  <c r="V3748" i="1"/>
  <c r="AB3748" i="1" s="1"/>
  <c r="S3753" i="1"/>
  <c r="AB3753" i="1" s="1"/>
  <c r="AB3754" i="1"/>
  <c r="P3758" i="1"/>
  <c r="AB3758" i="1" s="1"/>
  <c r="Z3760" i="1"/>
  <c r="M3763" i="1"/>
  <c r="AB3763" i="1" s="1"/>
  <c r="V3764" i="1"/>
  <c r="AB3764" i="1" s="1"/>
  <c r="S3769" i="1"/>
  <c r="AB3769" i="1" s="1"/>
  <c r="AB3770" i="1"/>
  <c r="P3774" i="1"/>
  <c r="AB3774" i="1" s="1"/>
  <c r="Z3776" i="1"/>
  <c r="AB3776" i="1" s="1"/>
  <c r="M3779" i="1"/>
  <c r="AB3779" i="1" s="1"/>
  <c r="V3780" i="1"/>
  <c r="AB3780" i="1" s="1"/>
  <c r="AB3785" i="1"/>
  <c r="S3785" i="1"/>
  <c r="AB3786" i="1"/>
  <c r="P3790" i="1"/>
  <c r="AB3790" i="1" s="1"/>
  <c r="Z3792" i="1"/>
  <c r="AB3792" i="1" s="1"/>
  <c r="M3795" i="1"/>
  <c r="AB3795" i="1" s="1"/>
  <c r="V3796" i="1"/>
  <c r="AB3796" i="1" s="1"/>
  <c r="AB3798" i="1"/>
  <c r="AB3804" i="1"/>
  <c r="M3807" i="1"/>
  <c r="AB3807" i="1" s="1"/>
  <c r="V3808" i="1"/>
  <c r="AB3808" i="1" s="1"/>
  <c r="AB3809" i="1"/>
  <c r="S3809" i="1"/>
  <c r="P3810" i="1"/>
  <c r="AB3810" i="1" s="1"/>
  <c r="Z3812" i="1"/>
  <c r="AB3812" i="1" s="1"/>
  <c r="AB3814" i="1"/>
  <c r="AB3820" i="1"/>
  <c r="M3823" i="1"/>
  <c r="AB3823" i="1" s="1"/>
  <c r="V3824" i="1"/>
  <c r="AB3824" i="1" s="1"/>
  <c r="AB3825" i="1"/>
  <c r="S3825" i="1"/>
  <c r="P3826" i="1"/>
  <c r="AB3826" i="1" s="1"/>
  <c r="Z3828" i="1"/>
  <c r="AB3828" i="1" s="1"/>
  <c r="AB3830" i="1"/>
  <c r="AB3836" i="1"/>
  <c r="M3839" i="1"/>
  <c r="AB3839" i="1" s="1"/>
  <c r="V3840" i="1"/>
  <c r="AB3840" i="1" s="1"/>
  <c r="AB3841" i="1"/>
  <c r="S3841" i="1"/>
  <c r="P3842" i="1"/>
  <c r="AB3842" i="1" s="1"/>
  <c r="V3844" i="1"/>
  <c r="AB3844" i="1" s="1"/>
  <c r="AB3845" i="1"/>
  <c r="S3845" i="1"/>
  <c r="P3846" i="1"/>
  <c r="AB3846" i="1" s="1"/>
  <c r="V3848" i="1"/>
  <c r="AB3848" i="1" s="1"/>
  <c r="AB3849" i="1"/>
  <c r="S3849" i="1"/>
  <c r="P3850" i="1"/>
  <c r="AB3850" i="1" s="1"/>
  <c r="V3852" i="1"/>
  <c r="AB3852" i="1" s="1"/>
  <c r="AB3853" i="1"/>
  <c r="S3853" i="1"/>
  <c r="P3854" i="1"/>
  <c r="AB3854" i="1" s="1"/>
  <c r="V3856" i="1"/>
  <c r="AB3856" i="1" s="1"/>
  <c r="AB3857" i="1"/>
  <c r="S3857" i="1"/>
  <c r="P3858" i="1"/>
  <c r="AB3858" i="1" s="1"/>
  <c r="V3860" i="1"/>
  <c r="AB3860" i="1" s="1"/>
  <c r="AB3861" i="1"/>
  <c r="S3861" i="1"/>
  <c r="P3862" i="1"/>
  <c r="AB3862" i="1" s="1"/>
  <c r="V3864" i="1"/>
  <c r="AB3864" i="1" s="1"/>
  <c r="AB3865" i="1"/>
  <c r="S3865" i="1"/>
  <c r="P3866" i="1"/>
  <c r="AB3866" i="1" s="1"/>
  <c r="V3868" i="1"/>
  <c r="AB3868" i="1" s="1"/>
  <c r="AB3869" i="1"/>
  <c r="S3869" i="1"/>
  <c r="P3870" i="1"/>
  <c r="AB3870" i="1" s="1"/>
  <c r="V3872" i="1"/>
  <c r="AB3872" i="1" s="1"/>
  <c r="AB3873" i="1"/>
  <c r="S3873" i="1"/>
  <c r="P3874" i="1"/>
  <c r="AB3874" i="1" s="1"/>
  <c r="V3876" i="1"/>
  <c r="AB3876" i="1" s="1"/>
  <c r="AB3877" i="1"/>
  <c r="S3877" i="1"/>
  <c r="P3878" i="1"/>
  <c r="AB3878" i="1" s="1"/>
  <c r="V3880" i="1"/>
  <c r="AB3880" i="1" s="1"/>
  <c r="AB3881" i="1"/>
  <c r="S3881" i="1"/>
  <c r="P3882" i="1"/>
  <c r="AB3882" i="1" s="1"/>
  <c r="V3884" i="1"/>
  <c r="AB3884" i="1" s="1"/>
  <c r="AB3885" i="1"/>
  <c r="S3885" i="1"/>
  <c r="P3886" i="1"/>
  <c r="AB3886" i="1" s="1"/>
  <c r="V3888" i="1"/>
  <c r="AB3888" i="1" s="1"/>
  <c r="AB3889" i="1"/>
  <c r="S3889" i="1"/>
  <c r="P3890" i="1"/>
  <c r="AB3890" i="1" s="1"/>
  <c r="V3892" i="1"/>
  <c r="AB3892" i="1" s="1"/>
  <c r="AB3893" i="1"/>
  <c r="S3893" i="1"/>
  <c r="P3894" i="1"/>
  <c r="AB3894" i="1" s="1"/>
  <c r="V3896" i="1"/>
  <c r="AB3896" i="1" s="1"/>
  <c r="AB3897" i="1"/>
  <c r="S3897" i="1"/>
  <c r="P3898" i="1"/>
  <c r="AB3898" i="1" s="1"/>
  <c r="V3900" i="1"/>
  <c r="AB3900" i="1" s="1"/>
  <c r="AB3901" i="1"/>
  <c r="S3901" i="1"/>
  <c r="P3902" i="1"/>
  <c r="AB3902" i="1" s="1"/>
  <c r="V3904" i="1"/>
  <c r="AB3904" i="1" s="1"/>
  <c r="AB3905" i="1"/>
  <c r="S3905" i="1"/>
  <c r="P3906" i="1"/>
  <c r="AB3906" i="1" s="1"/>
  <c r="V3908" i="1"/>
  <c r="AB3908" i="1" s="1"/>
  <c r="AB3909" i="1"/>
  <c r="S3909" i="1"/>
  <c r="P3910" i="1"/>
  <c r="AB3910" i="1" s="1"/>
  <c r="V3912" i="1"/>
  <c r="AB3912" i="1" s="1"/>
  <c r="AB3913" i="1"/>
  <c r="S3913" i="1"/>
  <c r="P3914" i="1"/>
  <c r="AB3914" i="1" s="1"/>
  <c r="V3916" i="1"/>
  <c r="AB3916" i="1" s="1"/>
  <c r="AB3917" i="1"/>
  <c r="S3917" i="1"/>
  <c r="P3918" i="1"/>
  <c r="AB3918" i="1" s="1"/>
  <c r="V3919" i="1"/>
  <c r="AB3921" i="1"/>
  <c r="AB3931" i="1"/>
  <c r="V3935" i="1"/>
  <c r="AB3937" i="1"/>
  <c r="AB3947" i="1"/>
  <c r="V3951" i="1"/>
  <c r="AB3953" i="1"/>
  <c r="AB3963" i="1"/>
  <c r="V3967" i="1"/>
  <c r="AB3969" i="1"/>
  <c r="AB3979" i="1"/>
  <c r="V3983" i="1"/>
  <c r="AB3985" i="1"/>
  <c r="AB3995" i="1"/>
  <c r="V3999" i="1"/>
  <c r="AB4001" i="1"/>
  <c r="AB4083" i="1"/>
  <c r="AB4087" i="1"/>
  <c r="AB3920" i="1"/>
  <c r="M3921" i="1"/>
  <c r="S3923" i="1"/>
  <c r="AB3923" i="1" s="1"/>
  <c r="P3928" i="1"/>
  <c r="AB3928" i="1" s="1"/>
  <c r="V3930" i="1"/>
  <c r="AB3930" i="1" s="1"/>
  <c r="Z3934" i="1"/>
  <c r="AB3936" i="1"/>
  <c r="M3937" i="1"/>
  <c r="S3939" i="1"/>
  <c r="AB3939" i="1" s="1"/>
  <c r="P3944" i="1"/>
  <c r="AB3944" i="1" s="1"/>
  <c r="V3946" i="1"/>
  <c r="AB3946" i="1" s="1"/>
  <c r="Z3950" i="1"/>
  <c r="AB3952" i="1"/>
  <c r="M3953" i="1"/>
  <c r="S3955" i="1"/>
  <c r="AB3955" i="1" s="1"/>
  <c r="P3960" i="1"/>
  <c r="AB3960" i="1" s="1"/>
  <c r="V3962" i="1"/>
  <c r="AB3962" i="1" s="1"/>
  <c r="Z3966" i="1"/>
  <c r="AB3968" i="1"/>
  <c r="M3969" i="1"/>
  <c r="S3971" i="1"/>
  <c r="AB3971" i="1" s="1"/>
  <c r="P3976" i="1"/>
  <c r="AB3976" i="1" s="1"/>
  <c r="V3978" i="1"/>
  <c r="AB3978" i="1" s="1"/>
  <c r="Z3982" i="1"/>
  <c r="AB3984" i="1"/>
  <c r="M3985" i="1"/>
  <c r="S3987" i="1"/>
  <c r="AB3987" i="1" s="1"/>
  <c r="P3992" i="1"/>
  <c r="AB3992" i="1" s="1"/>
  <c r="V3994" i="1"/>
  <c r="AB3994" i="1" s="1"/>
  <c r="Z3998" i="1"/>
  <c r="AB4000" i="1"/>
  <c r="M4001" i="1"/>
  <c r="S4003" i="1"/>
  <c r="AB4003" i="1" s="1"/>
  <c r="P4008" i="1"/>
  <c r="AB4008" i="1" s="1"/>
  <c r="M4010" i="1"/>
  <c r="AB4010" i="1" s="1"/>
  <c r="V4011" i="1"/>
  <c r="AB4011" i="1" s="1"/>
  <c r="AB4016" i="1"/>
  <c r="S4016" i="1"/>
  <c r="AB4017" i="1"/>
  <c r="P4021" i="1"/>
  <c r="Z4023" i="1"/>
  <c r="M4026" i="1"/>
  <c r="AB4026" i="1" s="1"/>
  <c r="V4027" i="1"/>
  <c r="AB4027" i="1" s="1"/>
  <c r="AB4032" i="1"/>
  <c r="S4032" i="1"/>
  <c r="P4037" i="1"/>
  <c r="Z4039" i="1"/>
  <c r="M4042" i="1"/>
  <c r="AB4042" i="1" s="1"/>
  <c r="V4043" i="1"/>
  <c r="AB4043" i="1" s="1"/>
  <c r="AB4048" i="1"/>
  <c r="S4048" i="1"/>
  <c r="P4053" i="1"/>
  <c r="Z4055" i="1"/>
  <c r="M4058" i="1"/>
  <c r="AB4058" i="1" s="1"/>
  <c r="V4059" i="1"/>
  <c r="AB4059" i="1" s="1"/>
  <c r="AB4065" i="1"/>
  <c r="AB4072" i="1"/>
  <c r="AB4074" i="1"/>
  <c r="AB4081" i="1"/>
  <c r="AB4088" i="1"/>
  <c r="AB4090" i="1"/>
  <c r="AB4097" i="1"/>
  <c r="AB4104" i="1"/>
  <c r="AB4106" i="1"/>
  <c r="AB4113" i="1"/>
  <c r="AB4120" i="1"/>
  <c r="AB4122" i="1"/>
  <c r="AB4129" i="1"/>
  <c r="AB4136" i="1"/>
  <c r="AB4138" i="1"/>
  <c r="AB4145" i="1"/>
  <c r="AB4152" i="1"/>
  <c r="AB4154" i="1"/>
  <c r="AB4161" i="1"/>
  <c r="AB4168" i="1"/>
  <c r="AB4170" i="1"/>
  <c r="AB4177" i="1"/>
  <c r="AB4184" i="1"/>
  <c r="AB4186" i="1"/>
  <c r="AB4193" i="1"/>
  <c r="AB4205" i="1"/>
  <c r="AB4220" i="1"/>
  <c r="AB4228" i="1"/>
  <c r="AB4236" i="1"/>
  <c r="Z3922" i="1"/>
  <c r="AB3922" i="1" s="1"/>
  <c r="M3925" i="1"/>
  <c r="AB3925" i="1" s="1"/>
  <c r="S3927" i="1"/>
  <c r="AB3927" i="1" s="1"/>
  <c r="P3932" i="1"/>
  <c r="V3934" i="1"/>
  <c r="AB3934" i="1" s="1"/>
  <c r="Z3938" i="1"/>
  <c r="AB3938" i="1" s="1"/>
  <c r="M3941" i="1"/>
  <c r="AB3941" i="1" s="1"/>
  <c r="S3943" i="1"/>
  <c r="AB3943" i="1" s="1"/>
  <c r="P3948" i="1"/>
  <c r="V3950" i="1"/>
  <c r="AB3950" i="1" s="1"/>
  <c r="Z3954" i="1"/>
  <c r="AB3954" i="1" s="1"/>
  <c r="M3957" i="1"/>
  <c r="AB3957" i="1" s="1"/>
  <c r="S3959" i="1"/>
  <c r="AB3959" i="1" s="1"/>
  <c r="P3964" i="1"/>
  <c r="V3966" i="1"/>
  <c r="AB3966" i="1" s="1"/>
  <c r="Z3970" i="1"/>
  <c r="AB3970" i="1" s="1"/>
  <c r="M3973" i="1"/>
  <c r="AB3973" i="1" s="1"/>
  <c r="S3975" i="1"/>
  <c r="AB3975" i="1" s="1"/>
  <c r="P3980" i="1"/>
  <c r="V3982" i="1"/>
  <c r="AB3982" i="1" s="1"/>
  <c r="Z3986" i="1"/>
  <c r="AB3986" i="1" s="1"/>
  <c r="M3989" i="1"/>
  <c r="AB3989" i="1" s="1"/>
  <c r="S3991" i="1"/>
  <c r="AB3991" i="1" s="1"/>
  <c r="P3996" i="1"/>
  <c r="V3998" i="1"/>
  <c r="AB3998" i="1" s="1"/>
  <c r="Z4002" i="1"/>
  <c r="AB4002" i="1" s="1"/>
  <c r="M4005" i="1"/>
  <c r="AB4005" i="1" s="1"/>
  <c r="S4007" i="1"/>
  <c r="AB4007" i="1" s="1"/>
  <c r="S4012" i="1"/>
  <c r="AB4012" i="1" s="1"/>
  <c r="AB4013" i="1"/>
  <c r="P4017" i="1"/>
  <c r="Z4019" i="1"/>
  <c r="AB4019" i="1" s="1"/>
  <c r="M4022" i="1"/>
  <c r="AB4022" i="1" s="1"/>
  <c r="V4023" i="1"/>
  <c r="AB4023" i="1" s="1"/>
  <c r="AB4028" i="1"/>
  <c r="S4028" i="1"/>
  <c r="AB4029" i="1"/>
  <c r="P4033" i="1"/>
  <c r="AB4033" i="1" s="1"/>
  <c r="Z4035" i="1"/>
  <c r="AB4035" i="1" s="1"/>
  <c r="M4038" i="1"/>
  <c r="AB4038" i="1" s="1"/>
  <c r="V4039" i="1"/>
  <c r="AB4039" i="1" s="1"/>
  <c r="S4044" i="1"/>
  <c r="AB4044" i="1" s="1"/>
  <c r="AB4045" i="1"/>
  <c r="P4049" i="1"/>
  <c r="AB4049" i="1" s="1"/>
  <c r="Z4051" i="1"/>
  <c r="AB4051" i="1" s="1"/>
  <c r="M4054" i="1"/>
  <c r="AB4054" i="1" s="1"/>
  <c r="V4055" i="1"/>
  <c r="AB4055" i="1" s="1"/>
  <c r="AB4060" i="1"/>
  <c r="S4060" i="1"/>
  <c r="AB4061" i="1"/>
  <c r="AB4069" i="1"/>
  <c r="AB4076" i="1"/>
  <c r="AB4078" i="1"/>
  <c r="AB4085" i="1"/>
  <c r="AB4092" i="1"/>
  <c r="AB4094" i="1"/>
  <c r="AB4101" i="1"/>
  <c r="AB4108" i="1"/>
  <c r="AB4110" i="1"/>
  <c r="AB4117" i="1"/>
  <c r="AB4124" i="1"/>
  <c r="AB4126" i="1"/>
  <c r="AB4133" i="1"/>
  <c r="AB4140" i="1"/>
  <c r="AB4142" i="1"/>
  <c r="AB4149" i="1"/>
  <c r="AB4156" i="1"/>
  <c r="AB4158" i="1"/>
  <c r="AB4165" i="1"/>
  <c r="AB4172" i="1"/>
  <c r="AB4174" i="1"/>
  <c r="AB4181" i="1"/>
  <c r="AB4188" i="1"/>
  <c r="AB4190" i="1"/>
  <c r="AB4200" i="1"/>
  <c r="S3919" i="1"/>
  <c r="AB3919" i="1" s="1"/>
  <c r="P3924" i="1"/>
  <c r="AB3924" i="1" s="1"/>
  <c r="V3926" i="1"/>
  <c r="AB3926" i="1" s="1"/>
  <c r="Z3930" i="1"/>
  <c r="AB3932" i="1"/>
  <c r="M3933" i="1"/>
  <c r="AB3933" i="1" s="1"/>
  <c r="S3935" i="1"/>
  <c r="AB3935" i="1" s="1"/>
  <c r="P3940" i="1"/>
  <c r="AB3940" i="1" s="1"/>
  <c r="V3942" i="1"/>
  <c r="AB3942" i="1" s="1"/>
  <c r="Z3946" i="1"/>
  <c r="AB3948" i="1"/>
  <c r="M3949" i="1"/>
  <c r="AB3949" i="1" s="1"/>
  <c r="S3951" i="1"/>
  <c r="AB3951" i="1" s="1"/>
  <c r="P3956" i="1"/>
  <c r="AB3956" i="1" s="1"/>
  <c r="V3958" i="1"/>
  <c r="AB3958" i="1" s="1"/>
  <c r="Z3962" i="1"/>
  <c r="AB3964" i="1"/>
  <c r="M3965" i="1"/>
  <c r="AB3965" i="1" s="1"/>
  <c r="S3967" i="1"/>
  <c r="AB3967" i="1" s="1"/>
  <c r="P3972" i="1"/>
  <c r="AB3972" i="1" s="1"/>
  <c r="V3974" i="1"/>
  <c r="AB3974" i="1" s="1"/>
  <c r="Z3978" i="1"/>
  <c r="AB3980" i="1"/>
  <c r="M3981" i="1"/>
  <c r="AB3981" i="1" s="1"/>
  <c r="S3983" i="1"/>
  <c r="AB3983" i="1" s="1"/>
  <c r="P3988" i="1"/>
  <c r="AB3988" i="1" s="1"/>
  <c r="V3990" i="1"/>
  <c r="AB3990" i="1" s="1"/>
  <c r="Z3994" i="1"/>
  <c r="AB3996" i="1"/>
  <c r="M3997" i="1"/>
  <c r="AB3997" i="1" s="1"/>
  <c r="S3999" i="1"/>
  <c r="AB3999" i="1" s="1"/>
  <c r="P4004" i="1"/>
  <c r="AB4004" i="1" s="1"/>
  <c r="V4006" i="1"/>
  <c r="AB4006" i="1" s="1"/>
  <c r="P4009" i="1"/>
  <c r="AB4009" i="1" s="1"/>
  <c r="Z4011" i="1"/>
  <c r="M4014" i="1"/>
  <c r="AB4014" i="1" s="1"/>
  <c r="V4015" i="1"/>
  <c r="AB4015" i="1" s="1"/>
  <c r="S4020" i="1"/>
  <c r="AB4020" i="1" s="1"/>
  <c r="AB4021" i="1"/>
  <c r="P4025" i="1"/>
  <c r="AB4025" i="1" s="1"/>
  <c r="Z4027" i="1"/>
  <c r="M4030" i="1"/>
  <c r="AB4030" i="1" s="1"/>
  <c r="V4031" i="1"/>
  <c r="AB4031" i="1" s="1"/>
  <c r="AB4036" i="1"/>
  <c r="S4036" i="1"/>
  <c r="AB4037" i="1"/>
  <c r="P4041" i="1"/>
  <c r="AB4041" i="1" s="1"/>
  <c r="Z4043" i="1"/>
  <c r="M4046" i="1"/>
  <c r="AB4046" i="1" s="1"/>
  <c r="V4047" i="1"/>
  <c r="AB4047" i="1" s="1"/>
  <c r="S4052" i="1"/>
  <c r="AB4052" i="1" s="1"/>
  <c r="AB4053" i="1"/>
  <c r="P4057" i="1"/>
  <c r="AB4057" i="1" s="1"/>
  <c r="Z4059" i="1"/>
  <c r="M4062" i="1"/>
  <c r="AB4062" i="1" s="1"/>
  <c r="AB4068" i="1"/>
  <c r="AB4070" i="1"/>
  <c r="AB4077" i="1"/>
  <c r="AB4084" i="1"/>
  <c r="AB4086" i="1"/>
  <c r="AB4093" i="1"/>
  <c r="AB4100" i="1"/>
  <c r="AB4102" i="1"/>
  <c r="AB4109" i="1"/>
  <c r="AB4116" i="1"/>
  <c r="AB4118" i="1"/>
  <c r="AB4125" i="1"/>
  <c r="AB4132" i="1"/>
  <c r="AB4134" i="1"/>
  <c r="AB4141" i="1"/>
  <c r="AB4148" i="1"/>
  <c r="AB4150" i="1"/>
  <c r="AB4157" i="1"/>
  <c r="AB4164" i="1"/>
  <c r="AB4166" i="1"/>
  <c r="AB4173" i="1"/>
  <c r="AB4180" i="1"/>
  <c r="AB4182" i="1"/>
  <c r="AB4189" i="1"/>
  <c r="AB4272" i="1"/>
  <c r="AB4325" i="1"/>
  <c r="AB4206" i="1"/>
  <c r="AB4317" i="1"/>
  <c r="AB4333" i="1"/>
  <c r="AB4349" i="1"/>
  <c r="AB4365" i="1"/>
  <c r="AB4381" i="1"/>
  <c r="Z4196" i="1"/>
  <c r="AB4196" i="1" s="1"/>
  <c r="AB4198" i="1"/>
  <c r="M4199" i="1"/>
  <c r="AB4199" i="1" s="1"/>
  <c r="S4201" i="1"/>
  <c r="AB4201" i="1" s="1"/>
  <c r="AB4202" i="1"/>
  <c r="S4202" i="1"/>
  <c r="AB4203" i="1"/>
  <c r="P4207" i="1"/>
  <c r="AB4207" i="1" s="1"/>
  <c r="Z4209" i="1"/>
  <c r="AB4209" i="1" s="1"/>
  <c r="M4212" i="1"/>
  <c r="AB4212" i="1" s="1"/>
  <c r="V4213" i="1"/>
  <c r="AB4213" i="1" s="1"/>
  <c r="S4218" i="1"/>
  <c r="AB4218" i="1" s="1"/>
  <c r="AB4219" i="1"/>
  <c r="Z4221" i="1"/>
  <c r="AB4221" i="1" s="1"/>
  <c r="M4224" i="1"/>
  <c r="AB4224" i="1" s="1"/>
  <c r="AB4226" i="1"/>
  <c r="S4226" i="1"/>
  <c r="AB4227" i="1"/>
  <c r="Z4229" i="1"/>
  <c r="AB4229" i="1" s="1"/>
  <c r="M4232" i="1"/>
  <c r="AB4232" i="1" s="1"/>
  <c r="S4234" i="1"/>
  <c r="AB4234" i="1" s="1"/>
  <c r="AB4235" i="1"/>
  <c r="Z4237" i="1"/>
  <c r="AB4237" i="1" s="1"/>
  <c r="M4240" i="1"/>
  <c r="AB4240" i="1" s="1"/>
  <c r="S4242" i="1"/>
  <c r="AB4242" i="1" s="1"/>
  <c r="AB4243" i="1"/>
  <c r="Z4245" i="1"/>
  <c r="AB4245" i="1" s="1"/>
  <c r="M4248" i="1"/>
  <c r="AB4248" i="1" s="1"/>
  <c r="S4250" i="1"/>
  <c r="AB4250" i="1" s="1"/>
  <c r="AB4251" i="1"/>
  <c r="Z4253" i="1"/>
  <c r="AB4253" i="1" s="1"/>
  <c r="M4256" i="1"/>
  <c r="AB4256" i="1" s="1"/>
  <c r="AB4258" i="1"/>
  <c r="S4258" i="1"/>
  <c r="AB4259" i="1"/>
  <c r="Z4261" i="1"/>
  <c r="AB4261" i="1" s="1"/>
  <c r="M4264" i="1"/>
  <c r="AB4264" i="1" s="1"/>
  <c r="S4266" i="1"/>
  <c r="AB4266" i="1" s="1"/>
  <c r="AB4267" i="1"/>
  <c r="Z4269" i="1"/>
  <c r="AB4269" i="1" s="1"/>
  <c r="M4272" i="1"/>
  <c r="S4274" i="1"/>
  <c r="AB4274" i="1" s="1"/>
  <c r="AB4275" i="1"/>
  <c r="Z4277" i="1"/>
  <c r="AB4277" i="1" s="1"/>
  <c r="M4280" i="1"/>
  <c r="AB4280" i="1" s="1"/>
  <c r="S4282" i="1"/>
  <c r="AB4282" i="1" s="1"/>
  <c r="AB4283" i="1"/>
  <c r="Z4285" i="1"/>
  <c r="AB4285" i="1" s="1"/>
  <c r="M4288" i="1"/>
  <c r="AB4288" i="1" s="1"/>
  <c r="AB4290" i="1"/>
  <c r="S4290" i="1"/>
  <c r="AB4291" i="1"/>
  <c r="Z4293" i="1"/>
  <c r="AB4293" i="1" s="1"/>
  <c r="M4296" i="1"/>
  <c r="AB4296" i="1" s="1"/>
  <c r="AB4298" i="1"/>
  <c r="S4298" i="1"/>
  <c r="AB4299" i="1"/>
  <c r="Z4301" i="1"/>
  <c r="AB4301" i="1" s="1"/>
  <c r="M4304" i="1"/>
  <c r="AB4304" i="1" s="1"/>
  <c r="S4306" i="1"/>
  <c r="AB4306" i="1" s="1"/>
  <c r="AB4307" i="1"/>
  <c r="Z4309" i="1"/>
  <c r="AB4309" i="1" s="1"/>
  <c r="M4312" i="1"/>
  <c r="AB4312" i="1" s="1"/>
  <c r="AB4316" i="1"/>
  <c r="S4316" i="1"/>
  <c r="AB4322" i="1"/>
  <c r="Z4327" i="1"/>
  <c r="AB4327" i="1" s="1"/>
  <c r="AB4332" i="1"/>
  <c r="S4332" i="1"/>
  <c r="AB4338" i="1"/>
  <c r="Z4343" i="1"/>
  <c r="AB4343" i="1" s="1"/>
  <c r="AB4348" i="1"/>
  <c r="S4348" i="1"/>
  <c r="AB4354" i="1"/>
  <c r="Z4359" i="1"/>
  <c r="AB4359" i="1" s="1"/>
  <c r="AB4364" i="1"/>
  <c r="S4364" i="1"/>
  <c r="AB4370" i="1"/>
  <c r="Z4375" i="1"/>
  <c r="AB4375" i="1" s="1"/>
  <c r="AB4380" i="1"/>
  <c r="S4380" i="1"/>
  <c r="AB4386" i="1"/>
  <c r="Z4391" i="1"/>
  <c r="AB4391" i="1" s="1"/>
  <c r="AB4405" i="1"/>
  <c r="AB4410" i="1"/>
  <c r="AB4419" i="1"/>
  <c r="AB4435" i="1"/>
  <c r="AB4451" i="1"/>
  <c r="AB4467" i="1"/>
  <c r="AB4341" i="1"/>
  <c r="AB4357" i="1"/>
  <c r="AB4373" i="1"/>
  <c r="AB4389" i="1"/>
  <c r="AB4194" i="1"/>
  <c r="AB4210" i="1"/>
  <c r="AB4211" i="1"/>
  <c r="AB4222" i="1"/>
  <c r="AB4223" i="1"/>
  <c r="AB4230" i="1"/>
  <c r="AB4231" i="1"/>
  <c r="AB4238" i="1"/>
  <c r="AB4239" i="1"/>
  <c r="M4244" i="1"/>
  <c r="AB4244" i="1" s="1"/>
  <c r="AB4246" i="1"/>
  <c r="S4246" i="1"/>
  <c r="AB4247" i="1"/>
  <c r="M4252" i="1"/>
  <c r="AB4252" i="1" s="1"/>
  <c r="AB4254" i="1"/>
  <c r="S4254" i="1"/>
  <c r="AB4255" i="1"/>
  <c r="Z4257" i="1"/>
  <c r="AB4257" i="1" s="1"/>
  <c r="M4260" i="1"/>
  <c r="AB4260" i="1" s="1"/>
  <c r="S4262" i="1"/>
  <c r="AB4262" i="1" s="1"/>
  <c r="AB4263" i="1"/>
  <c r="Z4265" i="1"/>
  <c r="AB4265" i="1" s="1"/>
  <c r="M4268" i="1"/>
  <c r="AB4268" i="1" s="1"/>
  <c r="AB4270" i="1"/>
  <c r="S4270" i="1"/>
  <c r="AB4271" i="1"/>
  <c r="Z4273" i="1"/>
  <c r="AB4273" i="1" s="1"/>
  <c r="M4276" i="1"/>
  <c r="AB4276" i="1" s="1"/>
  <c r="S4278" i="1"/>
  <c r="AB4278" i="1" s="1"/>
  <c r="AB4279" i="1"/>
  <c r="Z4281" i="1"/>
  <c r="AB4281" i="1" s="1"/>
  <c r="M4284" i="1"/>
  <c r="AB4284" i="1" s="1"/>
  <c r="AB4286" i="1"/>
  <c r="S4286" i="1"/>
  <c r="AB4287" i="1"/>
  <c r="Z4289" i="1"/>
  <c r="AB4289" i="1" s="1"/>
  <c r="M4292" i="1"/>
  <c r="AB4292" i="1" s="1"/>
  <c r="S4294" i="1"/>
  <c r="AB4294" i="1" s="1"/>
  <c r="AB4295" i="1"/>
  <c r="Z4297" i="1"/>
  <c r="AB4297" i="1" s="1"/>
  <c r="M4300" i="1"/>
  <c r="AB4300" i="1" s="1"/>
  <c r="AB4302" i="1"/>
  <c r="S4302" i="1"/>
  <c r="AB4303" i="1"/>
  <c r="Z4305" i="1"/>
  <c r="AB4305" i="1" s="1"/>
  <c r="M4308" i="1"/>
  <c r="AB4308" i="1" s="1"/>
  <c r="S4310" i="1"/>
  <c r="AB4310" i="1" s="1"/>
  <c r="AB4311" i="1"/>
  <c r="Z4313" i="1"/>
  <c r="AB4313" i="1" s="1"/>
  <c r="AB4314" i="1"/>
  <c r="Z4319" i="1"/>
  <c r="AB4319" i="1" s="1"/>
  <c r="S4324" i="1"/>
  <c r="AB4324" i="1" s="1"/>
  <c r="AB4330" i="1"/>
  <c r="Z4335" i="1"/>
  <c r="AB4335" i="1" s="1"/>
  <c r="S4340" i="1"/>
  <c r="AB4340" i="1" s="1"/>
  <c r="AB4346" i="1"/>
  <c r="Z4351" i="1"/>
  <c r="AB4351" i="1" s="1"/>
  <c r="S4356" i="1"/>
  <c r="AB4356" i="1" s="1"/>
  <c r="AB4362" i="1"/>
  <c r="Z4367" i="1"/>
  <c r="AB4367" i="1" s="1"/>
  <c r="S4372" i="1"/>
  <c r="AB4372" i="1" s="1"/>
  <c r="AB4378" i="1"/>
  <c r="Z4383" i="1"/>
  <c r="AB4383" i="1" s="1"/>
  <c r="S4388" i="1"/>
  <c r="AB4388" i="1" s="1"/>
  <c r="AB4394" i="1"/>
  <c r="AB4399" i="1"/>
  <c r="AB4427" i="1"/>
  <c r="AB4443" i="1"/>
  <c r="AB4459" i="1"/>
  <c r="AB4494" i="1"/>
  <c r="AB4526" i="1"/>
  <c r="Z4315" i="1"/>
  <c r="M4318" i="1"/>
  <c r="AB4318" i="1" s="1"/>
  <c r="AB4320" i="1"/>
  <c r="S4320" i="1"/>
  <c r="Z4323" i="1"/>
  <c r="M4326" i="1"/>
  <c r="AB4326" i="1" s="1"/>
  <c r="S4328" i="1"/>
  <c r="AB4328" i="1" s="1"/>
  <c r="Z4331" i="1"/>
  <c r="M4334" i="1"/>
  <c r="AB4334" i="1" s="1"/>
  <c r="S4336" i="1"/>
  <c r="AB4336" i="1" s="1"/>
  <c r="Z4339" i="1"/>
  <c r="M4342" i="1"/>
  <c r="AB4342" i="1" s="1"/>
  <c r="S4344" i="1"/>
  <c r="AB4344" i="1" s="1"/>
  <c r="Z4347" i="1"/>
  <c r="M4350" i="1"/>
  <c r="AB4350" i="1" s="1"/>
  <c r="AB4352" i="1"/>
  <c r="S4352" i="1"/>
  <c r="Z4355" i="1"/>
  <c r="M4358" i="1"/>
  <c r="AB4358" i="1" s="1"/>
  <c r="S4360" i="1"/>
  <c r="AB4360" i="1" s="1"/>
  <c r="Z4363" i="1"/>
  <c r="M4366" i="1"/>
  <c r="AB4366" i="1" s="1"/>
  <c r="S4368" i="1"/>
  <c r="AB4368" i="1" s="1"/>
  <c r="Z4371" i="1"/>
  <c r="M4374" i="1"/>
  <c r="AB4374" i="1" s="1"/>
  <c r="S4376" i="1"/>
  <c r="AB4376" i="1" s="1"/>
  <c r="Z4379" i="1"/>
  <c r="M4382" i="1"/>
  <c r="AB4382" i="1" s="1"/>
  <c r="AB4384" i="1"/>
  <c r="S4384" i="1"/>
  <c r="Z4387" i="1"/>
  <c r="M4390" i="1"/>
  <c r="AB4390" i="1" s="1"/>
  <c r="AB4392" i="1"/>
  <c r="S4392" i="1"/>
  <c r="Z4395" i="1"/>
  <c r="M4398" i="1"/>
  <c r="AB4398" i="1" s="1"/>
  <c r="S4400" i="1"/>
  <c r="AB4400" i="1" s="1"/>
  <c r="Z4403" i="1"/>
  <c r="M4406" i="1"/>
  <c r="AB4406" i="1" s="1"/>
  <c r="S4408" i="1"/>
  <c r="AB4408" i="1" s="1"/>
  <c r="Z4411" i="1"/>
  <c r="AB4413" i="1"/>
  <c r="AB4417" i="1"/>
  <c r="AB4421" i="1"/>
  <c r="AB4425" i="1"/>
  <c r="AB4429" i="1"/>
  <c r="AB4433" i="1"/>
  <c r="AB4437" i="1"/>
  <c r="AB4441" i="1"/>
  <c r="AB4445" i="1"/>
  <c r="AB4449" i="1"/>
  <c r="AB4453" i="1"/>
  <c r="AB4457" i="1"/>
  <c r="AB4461" i="1"/>
  <c r="AB4465" i="1"/>
  <c r="AB4469" i="1"/>
  <c r="AB4486" i="1"/>
  <c r="AB4518" i="1"/>
  <c r="V4315" i="1"/>
  <c r="AB4315" i="1" s="1"/>
  <c r="P4321" i="1"/>
  <c r="AB4321" i="1" s="1"/>
  <c r="V4323" i="1"/>
  <c r="AB4323" i="1" s="1"/>
  <c r="P4329" i="1"/>
  <c r="AB4329" i="1" s="1"/>
  <c r="V4331" i="1"/>
  <c r="AB4331" i="1" s="1"/>
  <c r="P4337" i="1"/>
  <c r="AB4337" i="1" s="1"/>
  <c r="V4339" i="1"/>
  <c r="AB4339" i="1" s="1"/>
  <c r="P4345" i="1"/>
  <c r="AB4345" i="1" s="1"/>
  <c r="V4347" i="1"/>
  <c r="AB4347" i="1" s="1"/>
  <c r="P4353" i="1"/>
  <c r="AB4353" i="1" s="1"/>
  <c r="V4355" i="1"/>
  <c r="AB4355" i="1" s="1"/>
  <c r="P4361" i="1"/>
  <c r="AB4361" i="1" s="1"/>
  <c r="V4363" i="1"/>
  <c r="AB4363" i="1" s="1"/>
  <c r="P4369" i="1"/>
  <c r="AB4369" i="1" s="1"/>
  <c r="V4371" i="1"/>
  <c r="AB4371" i="1" s="1"/>
  <c r="P4377" i="1"/>
  <c r="AB4377" i="1" s="1"/>
  <c r="V4379" i="1"/>
  <c r="AB4379" i="1" s="1"/>
  <c r="P4385" i="1"/>
  <c r="AB4385" i="1" s="1"/>
  <c r="V4387" i="1"/>
  <c r="AB4387" i="1" s="1"/>
  <c r="P4393" i="1"/>
  <c r="AB4393" i="1" s="1"/>
  <c r="V4395" i="1"/>
  <c r="AB4395" i="1" s="1"/>
  <c r="P4401" i="1"/>
  <c r="AB4401" i="1" s="1"/>
  <c r="V4403" i="1"/>
  <c r="AB4403" i="1" s="1"/>
  <c r="P4409" i="1"/>
  <c r="AB4409" i="1" s="1"/>
  <c r="V4411" i="1"/>
  <c r="AB4411" i="1" s="1"/>
  <c r="AB4474" i="1"/>
  <c r="AB4478" i="1"/>
  <c r="AB4510" i="1"/>
  <c r="AB4480" i="1"/>
  <c r="AB4488" i="1"/>
  <c r="AB4496" i="1"/>
  <c r="AB4504" i="1"/>
  <c r="AB4512" i="1"/>
  <c r="AB4520" i="1"/>
  <c r="AB4528" i="1"/>
  <c r="AB4536" i="1"/>
  <c r="AB4554" i="1"/>
  <c r="AB4577" i="1"/>
  <c r="P4473" i="1"/>
  <c r="AB4473" i="1" s="1"/>
  <c r="V4475" i="1"/>
  <c r="AB4475" i="1" s="1"/>
  <c r="P4481" i="1"/>
  <c r="AB4481" i="1" s="1"/>
  <c r="V4483" i="1"/>
  <c r="AB4483" i="1" s="1"/>
  <c r="P4489" i="1"/>
  <c r="AB4489" i="1" s="1"/>
  <c r="V4491" i="1"/>
  <c r="AB4491" i="1" s="1"/>
  <c r="P4497" i="1"/>
  <c r="AB4497" i="1" s="1"/>
  <c r="V4499" i="1"/>
  <c r="AB4499" i="1" s="1"/>
  <c r="P4505" i="1"/>
  <c r="AB4505" i="1" s="1"/>
  <c r="V4507" i="1"/>
  <c r="AB4507" i="1" s="1"/>
  <c r="P4513" i="1"/>
  <c r="AB4513" i="1" s="1"/>
  <c r="V4515" i="1"/>
  <c r="AB4515" i="1" s="1"/>
  <c r="P4521" i="1"/>
  <c r="AB4521" i="1" s="1"/>
  <c r="V4523" i="1"/>
  <c r="AB4523" i="1" s="1"/>
  <c r="P4529" i="1"/>
  <c r="AB4529" i="1" s="1"/>
  <c r="V4531" i="1"/>
  <c r="AB4531" i="1" s="1"/>
  <c r="Z4537" i="1"/>
  <c r="AB4542" i="1"/>
  <c r="AB4546" i="1"/>
  <c r="AB4576" i="1"/>
  <c r="AB4472" i="1"/>
  <c r="M4474" i="1"/>
  <c r="S4476" i="1"/>
  <c r="AB4476" i="1" s="1"/>
  <c r="AB4477" i="1"/>
  <c r="Z4479" i="1"/>
  <c r="AB4479" i="1" s="1"/>
  <c r="M4482" i="1"/>
  <c r="AB4482" i="1" s="1"/>
  <c r="S4484" i="1"/>
  <c r="AB4484" i="1" s="1"/>
  <c r="AB4485" i="1"/>
  <c r="Z4487" i="1"/>
  <c r="AB4487" i="1" s="1"/>
  <c r="M4490" i="1"/>
  <c r="AB4490" i="1" s="1"/>
  <c r="AB4492" i="1"/>
  <c r="S4492" i="1"/>
  <c r="AB4493" i="1"/>
  <c r="Z4495" i="1"/>
  <c r="AB4495" i="1" s="1"/>
  <c r="M4498" i="1"/>
  <c r="AB4498" i="1" s="1"/>
  <c r="AB4500" i="1"/>
  <c r="S4500" i="1"/>
  <c r="AB4501" i="1"/>
  <c r="Z4503" i="1"/>
  <c r="AB4503" i="1" s="1"/>
  <c r="M4506" i="1"/>
  <c r="AB4506" i="1" s="1"/>
  <c r="S4508" i="1"/>
  <c r="AB4508" i="1" s="1"/>
  <c r="AB4509" i="1"/>
  <c r="Z4511" i="1"/>
  <c r="AB4511" i="1" s="1"/>
  <c r="M4514" i="1"/>
  <c r="AB4514" i="1" s="1"/>
  <c r="S4516" i="1"/>
  <c r="AB4516" i="1" s="1"/>
  <c r="AB4517" i="1"/>
  <c r="Z4519" i="1"/>
  <c r="AB4519" i="1" s="1"/>
  <c r="M4522" i="1"/>
  <c r="AB4522" i="1" s="1"/>
  <c r="AB4524" i="1"/>
  <c r="S4524" i="1"/>
  <c r="AB4525" i="1"/>
  <c r="Z4527" i="1"/>
  <c r="AB4527" i="1" s="1"/>
  <c r="M4530" i="1"/>
  <c r="AB4530" i="1" s="1"/>
  <c r="S4532" i="1"/>
  <c r="AB4532" i="1" s="1"/>
  <c r="AB4533" i="1"/>
  <c r="Z4535" i="1"/>
  <c r="AB4535" i="1" s="1"/>
  <c r="M4537" i="1"/>
  <c r="AB4537" i="1" s="1"/>
  <c r="M4540" i="1"/>
  <c r="AB4540" i="1" s="1"/>
  <c r="AB4582" i="1"/>
  <c r="AB4584" i="1"/>
  <c r="P4539" i="1"/>
  <c r="AB4539" i="1" s="1"/>
  <c r="V4541" i="1"/>
  <c r="AB4541" i="1" s="1"/>
  <c r="Z4545" i="1"/>
  <c r="AB4547" i="1"/>
  <c r="M4548" i="1"/>
  <c r="AB4548" i="1" s="1"/>
  <c r="AB4550" i="1"/>
  <c r="P4555" i="1"/>
  <c r="P4556" i="1"/>
  <c r="V4558" i="1"/>
  <c r="M4560" i="1"/>
  <c r="AB4560" i="1" s="1"/>
  <c r="M4561" i="1"/>
  <c r="AB4561" i="1" s="1"/>
  <c r="M4564" i="1"/>
  <c r="AB4564" i="1" s="1"/>
  <c r="AB4566" i="1"/>
  <c r="P4568" i="1"/>
  <c r="S4575" i="1"/>
  <c r="AB4575" i="1" s="1"/>
  <c r="S4578" i="1"/>
  <c r="P4583" i="1"/>
  <c r="AB4583" i="1" s="1"/>
  <c r="Z4586" i="1"/>
  <c r="AB4593" i="1"/>
  <c r="AB4598" i="1"/>
  <c r="AB4600" i="1"/>
  <c r="AB4605" i="1"/>
  <c r="AB4609" i="1"/>
  <c r="AB4616" i="1"/>
  <c r="AB4637" i="1"/>
  <c r="AB4641" i="1"/>
  <c r="AB4648" i="1"/>
  <c r="S4538" i="1"/>
  <c r="AB4538" i="1" s="1"/>
  <c r="P4543" i="1"/>
  <c r="AB4543" i="1" s="1"/>
  <c r="V4545" i="1"/>
  <c r="AB4545" i="1" s="1"/>
  <c r="S4550" i="1"/>
  <c r="AB4551" i="1"/>
  <c r="Z4557" i="1"/>
  <c r="AB4557" i="1" s="1"/>
  <c r="AB4559" i="1"/>
  <c r="S4562" i="1"/>
  <c r="AB4562" i="1" s="1"/>
  <c r="S4563" i="1"/>
  <c r="AB4568" i="1"/>
  <c r="V4569" i="1"/>
  <c r="AB4569" i="1" s="1"/>
  <c r="Z4573" i="1"/>
  <c r="AB4573" i="1" s="1"/>
  <c r="AB4578" i="1"/>
  <c r="V4586" i="1"/>
  <c r="AB4586" i="1" s="1"/>
  <c r="S4591" i="1"/>
  <c r="Z4602" i="1"/>
  <c r="AB4602" i="1" s="1"/>
  <c r="AB4606" i="1"/>
  <c r="AB4638" i="1"/>
  <c r="AB4664" i="1"/>
  <c r="AB4567" i="1"/>
  <c r="AB4611" i="1"/>
  <c r="AB4627" i="1"/>
  <c r="AB4643" i="1"/>
  <c r="AB4659" i="1"/>
  <c r="AB4673" i="1"/>
  <c r="AB4677" i="1"/>
  <c r="AB4681" i="1"/>
  <c r="AB4685" i="1"/>
  <c r="AB4689" i="1"/>
  <c r="AB4693" i="1"/>
  <c r="AB4696" i="1"/>
  <c r="AB4716" i="1"/>
  <c r="AB4732" i="1"/>
  <c r="V4549" i="1"/>
  <c r="AB4549" i="1" s="1"/>
  <c r="Z4553" i="1"/>
  <c r="AB4553" i="1" s="1"/>
  <c r="AB4555" i="1"/>
  <c r="M4556" i="1"/>
  <c r="AB4556" i="1" s="1"/>
  <c r="S4558" i="1"/>
  <c r="AB4558" i="1" s="1"/>
  <c r="P4563" i="1"/>
  <c r="AB4563" i="1" s="1"/>
  <c r="V4565" i="1"/>
  <c r="AB4565" i="1" s="1"/>
  <c r="Z4569" i="1"/>
  <c r="AB4571" i="1"/>
  <c r="M4572" i="1"/>
  <c r="AB4572" i="1" s="1"/>
  <c r="S4574" i="1"/>
  <c r="AB4574" i="1" s="1"/>
  <c r="P4579" i="1"/>
  <c r="AB4579" i="1" s="1"/>
  <c r="V4581" i="1"/>
  <c r="AB4581" i="1" s="1"/>
  <c r="Z4585" i="1"/>
  <c r="AB4587" i="1"/>
  <c r="M4588" i="1"/>
  <c r="AB4588" i="1" s="1"/>
  <c r="S4590" i="1"/>
  <c r="AB4590" i="1" s="1"/>
  <c r="P4595" i="1"/>
  <c r="AB4595" i="1" s="1"/>
  <c r="V4597" i="1"/>
  <c r="AB4597" i="1" s="1"/>
  <c r="Z4601" i="1"/>
  <c r="AB4603" i="1"/>
  <c r="M4604" i="1"/>
  <c r="AB4607" i="1"/>
  <c r="S4607" i="1"/>
  <c r="P4612" i="1"/>
  <c r="AB4612" i="1" s="1"/>
  <c r="Z4614" i="1"/>
  <c r="M4617" i="1"/>
  <c r="AB4617" i="1" s="1"/>
  <c r="V4618" i="1"/>
  <c r="AB4618" i="1" s="1"/>
  <c r="AB4623" i="1"/>
  <c r="S4623" i="1"/>
  <c r="P4628" i="1"/>
  <c r="AB4628" i="1" s="1"/>
  <c r="Z4630" i="1"/>
  <c r="M4633" i="1"/>
  <c r="AB4633" i="1" s="1"/>
  <c r="V4634" i="1"/>
  <c r="AB4634" i="1" s="1"/>
  <c r="S4639" i="1"/>
  <c r="AB4639" i="1" s="1"/>
  <c r="P4644" i="1"/>
  <c r="AB4644" i="1" s="1"/>
  <c r="Z4646" i="1"/>
  <c r="M4649" i="1"/>
  <c r="AB4649" i="1" s="1"/>
  <c r="V4650" i="1"/>
  <c r="AB4650" i="1" s="1"/>
  <c r="S4655" i="1"/>
  <c r="AB4655" i="1" s="1"/>
  <c r="P4660" i="1"/>
  <c r="AB4660" i="1" s="1"/>
  <c r="Z4662" i="1"/>
  <c r="M4665" i="1"/>
  <c r="AB4665" i="1" s="1"/>
  <c r="V4666" i="1"/>
  <c r="AB4667" i="1"/>
  <c r="S4667" i="1"/>
  <c r="P4668" i="1"/>
  <c r="AB4668" i="1" s="1"/>
  <c r="Z4670" i="1"/>
  <c r="AB4672" i="1"/>
  <c r="AB4676" i="1"/>
  <c r="AB4680" i="1"/>
  <c r="AB4684" i="1"/>
  <c r="AB4688" i="1"/>
  <c r="AB4692" i="1"/>
  <c r="AB4702" i="1"/>
  <c r="V4585" i="1"/>
  <c r="AB4585" i="1" s="1"/>
  <c r="Z4589" i="1"/>
  <c r="AB4589" i="1" s="1"/>
  <c r="AB4591" i="1"/>
  <c r="M4592" i="1"/>
  <c r="AB4592" i="1" s="1"/>
  <c r="S4594" i="1"/>
  <c r="AB4594" i="1" s="1"/>
  <c r="P4599" i="1"/>
  <c r="AB4599" i="1" s="1"/>
  <c r="V4601" i="1"/>
  <c r="AB4601" i="1" s="1"/>
  <c r="AB4604" i="1"/>
  <c r="P4608" i="1"/>
  <c r="AB4608" i="1" s="1"/>
  <c r="Z4610" i="1"/>
  <c r="AB4610" i="1" s="1"/>
  <c r="M4613" i="1"/>
  <c r="AB4613" i="1" s="1"/>
  <c r="V4614" i="1"/>
  <c r="AB4614" i="1" s="1"/>
  <c r="S4619" i="1"/>
  <c r="AB4619" i="1" s="1"/>
  <c r="AB4620" i="1"/>
  <c r="P4624" i="1"/>
  <c r="AB4624" i="1" s="1"/>
  <c r="Z4626" i="1"/>
  <c r="AB4626" i="1" s="1"/>
  <c r="M4629" i="1"/>
  <c r="AB4629" i="1" s="1"/>
  <c r="V4630" i="1"/>
  <c r="AB4630" i="1" s="1"/>
  <c r="AB4635" i="1"/>
  <c r="S4635" i="1"/>
  <c r="AB4636" i="1"/>
  <c r="P4640" i="1"/>
  <c r="AB4640" i="1" s="1"/>
  <c r="Z4642" i="1"/>
  <c r="AB4642" i="1" s="1"/>
  <c r="M4645" i="1"/>
  <c r="AB4645" i="1" s="1"/>
  <c r="V4646" i="1"/>
  <c r="AB4646" i="1" s="1"/>
  <c r="S4651" i="1"/>
  <c r="AB4651" i="1" s="1"/>
  <c r="AB4652" i="1"/>
  <c r="P4656" i="1"/>
  <c r="AB4656" i="1" s="1"/>
  <c r="Z4658" i="1"/>
  <c r="AB4658" i="1" s="1"/>
  <c r="M4661" i="1"/>
  <c r="AB4661" i="1" s="1"/>
  <c r="V4662" i="1"/>
  <c r="AB4662" i="1" s="1"/>
  <c r="AB4666" i="1"/>
  <c r="M4669" i="1"/>
  <c r="AB4669" i="1" s="1"/>
  <c r="V4670" i="1"/>
  <c r="AB4670" i="1" s="1"/>
  <c r="AB4671" i="1"/>
  <c r="AB4675" i="1"/>
  <c r="V4697" i="1"/>
  <c r="AB4697" i="1" s="1"/>
  <c r="Z4701" i="1"/>
  <c r="AB4703" i="1"/>
  <c r="M4704" i="1"/>
  <c r="AB4704" i="1" s="1"/>
  <c r="S4706" i="1"/>
  <c r="AB4706" i="1" s="1"/>
  <c r="AB4709" i="1"/>
  <c r="Z4713" i="1"/>
  <c r="AB4717" i="1"/>
  <c r="Z4721" i="1"/>
  <c r="AB4725" i="1"/>
  <c r="Z4729" i="1"/>
  <c r="AB4733" i="1"/>
  <c r="Z4737" i="1"/>
  <c r="AB4741" i="1"/>
  <c r="P4699" i="1"/>
  <c r="AB4699" i="1" s="1"/>
  <c r="V4701" i="1"/>
  <c r="AB4701" i="1" s="1"/>
  <c r="Z4705" i="1"/>
  <c r="AB4705" i="1" s="1"/>
  <c r="AB4707" i="1"/>
  <c r="P4711" i="1"/>
  <c r="AB4711" i="1" s="1"/>
  <c r="M4712" i="1"/>
  <c r="AB4712" i="1" s="1"/>
  <c r="V4713" i="1"/>
  <c r="S4714" i="1"/>
  <c r="AB4714" i="1" s="1"/>
  <c r="AB4715" i="1"/>
  <c r="P4719" i="1"/>
  <c r="AB4719" i="1" s="1"/>
  <c r="M4720" i="1"/>
  <c r="AB4720" i="1" s="1"/>
  <c r="V4721" i="1"/>
  <c r="S4722" i="1"/>
  <c r="AB4722" i="1" s="1"/>
  <c r="AB4723" i="1"/>
  <c r="P4727" i="1"/>
  <c r="AB4727" i="1" s="1"/>
  <c r="M4728" i="1"/>
  <c r="AB4728" i="1" s="1"/>
  <c r="V4729" i="1"/>
  <c r="S4730" i="1"/>
  <c r="AB4730" i="1" s="1"/>
  <c r="AB4731" i="1"/>
  <c r="P4735" i="1"/>
  <c r="AB4735" i="1" s="1"/>
  <c r="M4736" i="1"/>
  <c r="AB4736" i="1" s="1"/>
  <c r="V4737" i="1"/>
  <c r="S4738" i="1"/>
  <c r="AB4738" i="1" s="1"/>
  <c r="AB4739" i="1"/>
  <c r="AB4713" i="1"/>
  <c r="AB4721" i="1"/>
  <c r="AB4729" i="1"/>
  <c r="AB4737" i="1"/>
  <c r="S4743" i="1"/>
  <c r="AB4744" i="1"/>
  <c r="Z4746" i="1"/>
  <c r="AB4746" i="1" s="1"/>
  <c r="M4749" i="1"/>
  <c r="AB4749" i="1" s="1"/>
  <c r="S4751" i="1"/>
  <c r="AB4751" i="1" s="1"/>
  <c r="AB4752" i="1"/>
  <c r="Z4754" i="1"/>
  <c r="AB4754" i="1" s="1"/>
  <c r="M4757" i="1"/>
  <c r="AB4757" i="1" s="1"/>
  <c r="S4759" i="1"/>
  <c r="AB4759" i="1" s="1"/>
  <c r="AB4760" i="1"/>
  <c r="Z4762" i="1"/>
  <c r="AB4762" i="1" s="1"/>
  <c r="M4765" i="1"/>
  <c r="AB4765" i="1" s="1"/>
  <c r="S4767" i="1"/>
  <c r="AB4767" i="1" s="1"/>
  <c r="AB4768" i="1"/>
  <c r="Z4770" i="1"/>
  <c r="AB4770" i="1" s="1"/>
  <c r="M4773" i="1"/>
  <c r="AB4773" i="1" s="1"/>
  <c r="S4775" i="1"/>
  <c r="AB4775" i="1" s="1"/>
  <c r="AB4776" i="1"/>
  <c r="Z4778" i="1"/>
  <c r="AB4778" i="1" s="1"/>
  <c r="M4781" i="1"/>
  <c r="AB4781" i="1" s="1"/>
  <c r="S4783" i="1"/>
  <c r="AB4783" i="1" s="1"/>
  <c r="AB4784" i="1"/>
  <c r="Z4786" i="1"/>
  <c r="AB4786" i="1" s="1"/>
  <c r="M4789" i="1"/>
  <c r="AB4789" i="1" s="1"/>
  <c r="S4791" i="1"/>
  <c r="AB4791" i="1" s="1"/>
  <c r="AB4792" i="1"/>
  <c r="Z4794" i="1"/>
  <c r="AB4796" i="1"/>
  <c r="Z4798" i="1"/>
  <c r="AB4800" i="1"/>
  <c r="Z4802" i="1"/>
  <c r="AB4804" i="1"/>
  <c r="Z4806" i="1"/>
  <c r="AB4808" i="1"/>
  <c r="Z4810" i="1"/>
  <c r="AB4812" i="1"/>
  <c r="Z4814" i="1"/>
  <c r="S4819" i="1"/>
  <c r="AB4832" i="1"/>
  <c r="P4743" i="1"/>
  <c r="AB4743" i="1" s="1"/>
  <c r="M4745" i="1"/>
  <c r="AB4745" i="1" s="1"/>
  <c r="AB4747" i="1"/>
  <c r="S4747" i="1"/>
  <c r="AB4748" i="1"/>
  <c r="Z4750" i="1"/>
  <c r="AB4750" i="1" s="1"/>
  <c r="M4753" i="1"/>
  <c r="AB4753" i="1" s="1"/>
  <c r="S4755" i="1"/>
  <c r="AB4755" i="1" s="1"/>
  <c r="AB4756" i="1"/>
  <c r="Z4758" i="1"/>
  <c r="AB4758" i="1" s="1"/>
  <c r="M4761" i="1"/>
  <c r="AB4761" i="1" s="1"/>
  <c r="AB4763" i="1"/>
  <c r="S4763" i="1"/>
  <c r="AB4764" i="1"/>
  <c r="Z4766" i="1"/>
  <c r="AB4766" i="1" s="1"/>
  <c r="M4769" i="1"/>
  <c r="AB4769" i="1" s="1"/>
  <c r="S4771" i="1"/>
  <c r="AB4771" i="1" s="1"/>
  <c r="AB4772" i="1"/>
  <c r="Z4774" i="1"/>
  <c r="AB4774" i="1" s="1"/>
  <c r="M4777" i="1"/>
  <c r="AB4777" i="1" s="1"/>
  <c r="AB4779" i="1"/>
  <c r="S4779" i="1"/>
  <c r="AB4780" i="1"/>
  <c r="Z4782" i="1"/>
  <c r="AB4782" i="1" s="1"/>
  <c r="M4785" i="1"/>
  <c r="AB4785" i="1" s="1"/>
  <c r="S4787" i="1"/>
  <c r="AB4787" i="1" s="1"/>
  <c r="AB4788" i="1"/>
  <c r="Z4790" i="1"/>
  <c r="AB4790" i="1" s="1"/>
  <c r="M4793" i="1"/>
  <c r="AB4793" i="1" s="1"/>
  <c r="AB4794" i="1"/>
  <c r="M4797" i="1"/>
  <c r="AB4797" i="1" s="1"/>
  <c r="AB4798" i="1"/>
  <c r="M4801" i="1"/>
  <c r="AB4801" i="1" s="1"/>
  <c r="AB4802" i="1"/>
  <c r="M4805" i="1"/>
  <c r="AB4805" i="1" s="1"/>
  <c r="AB4806" i="1"/>
  <c r="M4809" i="1"/>
  <c r="AB4809" i="1" s="1"/>
  <c r="AB4810" i="1"/>
  <c r="M4813" i="1"/>
  <c r="AB4813" i="1" s="1"/>
  <c r="AB4814" i="1"/>
  <c r="M4817" i="1"/>
  <c r="AB4817" i="1" s="1"/>
  <c r="P4828" i="1"/>
  <c r="P4819" i="1"/>
  <c r="V4821" i="1"/>
  <c r="AB4821" i="1" s="1"/>
  <c r="Z4825" i="1"/>
  <c r="M4828" i="1"/>
  <c r="AB4828" i="1" s="1"/>
  <c r="M4837" i="1"/>
  <c r="AB4837" i="1" s="1"/>
  <c r="V4838" i="1"/>
  <c r="AB4838" i="1" s="1"/>
  <c r="AB4843" i="1"/>
  <c r="S4843" i="1"/>
  <c r="M4853" i="1"/>
  <c r="AB4853" i="1" s="1"/>
  <c r="V4854" i="1"/>
  <c r="AB4855" i="1"/>
  <c r="S4855" i="1"/>
  <c r="P4856" i="1"/>
  <c r="Z4878" i="1"/>
  <c r="AB4815" i="1"/>
  <c r="M4816" i="1"/>
  <c r="AB4816" i="1" s="1"/>
  <c r="S4818" i="1"/>
  <c r="AB4818" i="1" s="1"/>
  <c r="P4823" i="1"/>
  <c r="AB4823" i="1" s="1"/>
  <c r="V4825" i="1"/>
  <c r="AB4825" i="1" s="1"/>
  <c r="Z4829" i="1"/>
  <c r="Z4830" i="1"/>
  <c r="M4833" i="1"/>
  <c r="AB4833" i="1" s="1"/>
  <c r="V4834" i="1"/>
  <c r="AB4834" i="1" s="1"/>
  <c r="S4839" i="1"/>
  <c r="AB4839" i="1" s="1"/>
  <c r="P4844" i="1"/>
  <c r="AB4844" i="1" s="1"/>
  <c r="Z4846" i="1"/>
  <c r="AB4854" i="1"/>
  <c r="M4857" i="1"/>
  <c r="AB4857" i="1" s="1"/>
  <c r="P4860" i="1"/>
  <c r="V4878" i="1"/>
  <c r="AB4878" i="1" s="1"/>
  <c r="Z4817" i="1"/>
  <c r="AB4819" i="1"/>
  <c r="M4820" i="1"/>
  <c r="AB4820" i="1" s="1"/>
  <c r="S4822" i="1"/>
  <c r="AB4822" i="1" s="1"/>
  <c r="P4827" i="1"/>
  <c r="AB4827" i="1" s="1"/>
  <c r="V4829" i="1"/>
  <c r="AB4829" i="1" s="1"/>
  <c r="V4830" i="1"/>
  <c r="AB4830" i="1" s="1"/>
  <c r="S4835" i="1"/>
  <c r="AB4835" i="1" s="1"/>
  <c r="AB4836" i="1"/>
  <c r="P4840" i="1"/>
  <c r="AB4840" i="1" s="1"/>
  <c r="Z4842" i="1"/>
  <c r="AB4842" i="1" s="1"/>
  <c r="M4845" i="1"/>
  <c r="AB4845" i="1" s="1"/>
  <c r="V4846" i="1"/>
  <c r="AB4846" i="1" s="1"/>
  <c r="AB4847" i="1"/>
  <c r="S4847" i="1"/>
  <c r="P4848" i="1"/>
  <c r="AB4848" i="1" s="1"/>
  <c r="Z4850" i="1"/>
  <c r="AB4850" i="1" s="1"/>
  <c r="AB4852" i="1"/>
  <c r="AB4858" i="1"/>
  <c r="AB4860" i="1"/>
  <c r="AB4862" i="1"/>
  <c r="M4865" i="1"/>
  <c r="AB4865" i="1" s="1"/>
  <c r="P4876" i="1"/>
  <c r="AB4856" i="1"/>
  <c r="AB4876" i="1"/>
  <c r="AB4891" i="1"/>
  <c r="AB4893" i="1"/>
  <c r="AB4900" i="1"/>
  <c r="AB4907" i="1"/>
  <c r="AB4909" i="1"/>
  <c r="AB4916" i="1"/>
  <c r="AB4924" i="1"/>
  <c r="AB4926" i="1"/>
  <c r="AB4931" i="1"/>
  <c r="AB4933" i="1"/>
  <c r="Z4861" i="1"/>
  <c r="AB4863" i="1"/>
  <c r="M4864" i="1"/>
  <c r="AB4864" i="1" s="1"/>
  <c r="S4866" i="1"/>
  <c r="AB4866" i="1" s="1"/>
  <c r="P4871" i="1"/>
  <c r="AB4871" i="1" s="1"/>
  <c r="V4873" i="1"/>
  <c r="AB4873" i="1" s="1"/>
  <c r="Z4877" i="1"/>
  <c r="AB4879" i="1"/>
  <c r="M4880" i="1"/>
  <c r="AB4880" i="1" s="1"/>
  <c r="S4882" i="1"/>
  <c r="AB4882" i="1" s="1"/>
  <c r="S4887" i="1"/>
  <c r="AB4887" i="1" s="1"/>
  <c r="AB4895" i="1"/>
  <c r="AB4897" i="1"/>
  <c r="AB4904" i="1"/>
  <c r="AB4911" i="1"/>
  <c r="AB4913" i="1"/>
  <c r="AB4920" i="1"/>
  <c r="AB4922" i="1"/>
  <c r="AB4927" i="1"/>
  <c r="AB4941" i="1"/>
  <c r="P4859" i="1"/>
  <c r="AB4859" i="1" s="1"/>
  <c r="V4861" i="1"/>
  <c r="AB4861" i="1" s="1"/>
  <c r="Z4865" i="1"/>
  <c r="AB4867" i="1"/>
  <c r="M4868" i="1"/>
  <c r="AB4868" i="1" s="1"/>
  <c r="S4870" i="1"/>
  <c r="AB4870" i="1" s="1"/>
  <c r="P4875" i="1"/>
  <c r="AB4875" i="1" s="1"/>
  <c r="V4877" i="1"/>
  <c r="AB4877" i="1" s="1"/>
  <c r="Z4881" i="1"/>
  <c r="AB4881" i="1" s="1"/>
  <c r="S4883" i="1"/>
  <c r="AB4883" i="1" s="1"/>
  <c r="AB4884" i="1"/>
  <c r="P4888" i="1"/>
  <c r="AB4888" i="1" s="1"/>
  <c r="Z4890" i="1"/>
  <c r="AB4890" i="1" s="1"/>
  <c r="AB4892" i="1"/>
  <c r="AB4899" i="1"/>
  <c r="AB4901" i="1"/>
  <c r="AB4908" i="1"/>
  <c r="AB4915" i="1"/>
  <c r="AB4917" i="1"/>
  <c r="AB4925" i="1"/>
  <c r="AB4932" i="1"/>
  <c r="AB4938" i="1"/>
  <c r="S4929" i="1"/>
  <c r="AB4929" i="1" s="1"/>
  <c r="P4934" i="1"/>
  <c r="V4936" i="1"/>
  <c r="AB4936" i="1" s="1"/>
  <c r="Z4940" i="1"/>
  <c r="AB4943" i="1"/>
  <c r="AB4947" i="1"/>
  <c r="AB4950" i="1"/>
  <c r="AB4953" i="1"/>
  <c r="AB4930" i="1"/>
  <c r="AB4942" i="1"/>
  <c r="AB4949" i="1"/>
  <c r="AB4952" i="1"/>
  <c r="Z4932" i="1"/>
  <c r="AB4934" i="1"/>
  <c r="M4935" i="1"/>
  <c r="AB4935" i="1" s="1"/>
  <c r="S4937" i="1"/>
  <c r="AB4937" i="1" s="1"/>
  <c r="AB4940" i="1"/>
  <c r="AB4944" i="1"/>
  <c r="AB4946" i="1"/>
  <c r="AB4948" i="1"/>
  <c r="AB4961" i="1"/>
  <c r="Z4958" i="1"/>
  <c r="AB4960" i="1"/>
  <c r="M4961" i="1"/>
  <c r="Z4966" i="1"/>
  <c r="P4956" i="1"/>
  <c r="V4958" i="1"/>
  <c r="AB4958" i="1" s="1"/>
  <c r="Z4962" i="1"/>
  <c r="AB4962" i="1" s="1"/>
  <c r="P4964" i="1"/>
  <c r="M4965" i="1"/>
  <c r="AB4965" i="1" s="1"/>
  <c r="V4966" i="1"/>
  <c r="S4967" i="1"/>
  <c r="AB4967" i="1" s="1"/>
  <c r="P4972" i="1"/>
  <c r="M4973" i="1"/>
  <c r="AB4973" i="1" s="1"/>
  <c r="V4974" i="1"/>
  <c r="AB4975" i="1"/>
  <c r="V4978" i="1"/>
  <c r="AB4979" i="1"/>
  <c r="AB4983" i="1"/>
  <c r="AB4987" i="1"/>
  <c r="AB4991" i="1"/>
  <c r="AB4998" i="1"/>
  <c r="AB5000" i="1"/>
  <c r="AB4966" i="1"/>
  <c r="AB4974" i="1"/>
  <c r="AB4994" i="1"/>
  <c r="AB4996" i="1"/>
  <c r="Z4954" i="1"/>
  <c r="AB4954" i="1" s="1"/>
  <c r="AB4956" i="1"/>
  <c r="M4957" i="1"/>
  <c r="AB4957" i="1" s="1"/>
  <c r="S4959" i="1"/>
  <c r="AB4959" i="1" s="1"/>
  <c r="S4963" i="1"/>
  <c r="AB4963" i="1" s="1"/>
  <c r="AB4964" i="1"/>
  <c r="P4968" i="1"/>
  <c r="AB4968" i="1" s="1"/>
  <c r="M4969" i="1"/>
  <c r="AB4969" i="1" s="1"/>
  <c r="V4970" i="1"/>
  <c r="AB4970" i="1" s="1"/>
  <c r="S4971" i="1"/>
  <c r="AB4971" i="1" s="1"/>
  <c r="AB4972" i="1"/>
  <c r="AB4976" i="1"/>
  <c r="AB4978" i="1"/>
  <c r="AB4980" i="1"/>
  <c r="AB4982" i="1"/>
  <c r="AB4984" i="1"/>
  <c r="AB4986" i="1"/>
  <c r="AB4988" i="1"/>
  <c r="AB4990" i="1"/>
  <c r="AB4992" i="1"/>
  <c r="AB4999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<sst xmlns="http://schemas.openxmlformats.org/spreadsheetml/2006/main" count="33" uniqueCount="20">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</sst>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6\02.2026%20FEVEREIRO\13.2_PCF_em_EXCEL_02_2026_10_V5_%20CLAYDSON_IZABEL.xlsx" TargetMode="External"/><Relationship Id="rId1" Type="http://schemas.openxmlformats.org/officeDocument/2006/relationships/externalLinkPath" Target="/SES/PLANILHA%20FINANCEIRA/PLANILHA%20FINANCEIRA%202026/02.2026%20FEVEREIRO/13.2_PCF_em_EXCEL_02_2026_10_V5_%20CLAYDSON_IZAB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CG Nº 007/2022</v>
          </cell>
          <cell r="E12" t="str">
            <v>ADAIAS GOUVEIA SILVA</v>
          </cell>
          <cell r="F12" t="str">
            <v>2 - Outros Profissionais da Saúde</v>
          </cell>
          <cell r="G12" t="str">
            <v>3241-15</v>
          </cell>
          <cell r="H12" t="str">
            <v>02/2026</v>
          </cell>
          <cell r="J12">
            <v>331.34</v>
          </cell>
          <cell r="K12">
            <v>0</v>
          </cell>
          <cell r="M12">
            <v>2.73</v>
          </cell>
          <cell r="O12">
            <v>0</v>
          </cell>
          <cell r="P12">
            <v>0</v>
          </cell>
          <cell r="S12">
            <v>0</v>
          </cell>
          <cell r="U12">
            <v>0</v>
          </cell>
          <cell r="Y12">
            <v>0</v>
          </cell>
        </row>
        <row r="13">
          <cell r="C13" t="str">
            <v>UPA CAXANGÁ - CG Nº 007/2022</v>
          </cell>
          <cell r="E13" t="str">
            <v>ADRIANA DE SENA SALES DE MELO SANTOS</v>
          </cell>
          <cell r="F13" t="str">
            <v>2 - Outros Profissionais da Saúde</v>
          </cell>
          <cell r="G13" t="str">
            <v>2235-05</v>
          </cell>
          <cell r="H13" t="str">
            <v>02/2026</v>
          </cell>
          <cell r="J13">
            <v>326.73</v>
          </cell>
          <cell r="K13">
            <v>0</v>
          </cell>
          <cell r="L13">
            <v>242.9059</v>
          </cell>
          <cell r="M13">
            <v>3.59</v>
          </cell>
          <cell r="O13">
            <v>0</v>
          </cell>
          <cell r="P13">
            <v>0</v>
          </cell>
          <cell r="S13">
            <v>0</v>
          </cell>
          <cell r="U13">
            <v>0</v>
          </cell>
          <cell r="Y13">
            <v>1924.07</v>
          </cell>
        </row>
        <row r="14">
          <cell r="C14" t="str">
            <v>UPA CAXANGÁ - CG Nº 007/2022</v>
          </cell>
          <cell r="E14" t="str">
            <v>ADRIANA GOMES FARIAS</v>
          </cell>
          <cell r="F14" t="str">
            <v>2 - Outros Profissionais da Saúde</v>
          </cell>
          <cell r="G14" t="str">
            <v>3222-05</v>
          </cell>
          <cell r="H14" t="str">
            <v>02/2026</v>
          </cell>
          <cell r="J14">
            <v>204.36</v>
          </cell>
          <cell r="K14">
            <v>0</v>
          </cell>
          <cell r="L14">
            <v>242.9059</v>
          </cell>
          <cell r="M14">
            <v>16.21</v>
          </cell>
          <cell r="O14">
            <v>0</v>
          </cell>
          <cell r="P14">
            <v>0</v>
          </cell>
          <cell r="R14">
            <v>228.4427</v>
          </cell>
          <cell r="S14">
            <v>97.26</v>
          </cell>
          <cell r="U14">
            <v>0</v>
          </cell>
          <cell r="Y14">
            <v>1704</v>
          </cell>
        </row>
        <row r="15">
          <cell r="C15" t="str">
            <v>UPA CAXANGÁ - CG Nº 007/2022</v>
          </cell>
          <cell r="E15" t="str">
            <v>ADRIANA SAMPAIO DE FREITAS SILVA</v>
          </cell>
          <cell r="F15" t="str">
            <v>3 - Administrativo</v>
          </cell>
          <cell r="G15" t="str">
            <v>4221-10</v>
          </cell>
          <cell r="H15" t="str">
            <v>02/2026</v>
          </cell>
          <cell r="J15">
            <v>208.13</v>
          </cell>
          <cell r="K15">
            <v>0</v>
          </cell>
          <cell r="L15">
            <v>242.9059</v>
          </cell>
          <cell r="M15">
            <v>16.21</v>
          </cell>
          <cell r="O15">
            <v>0</v>
          </cell>
          <cell r="P15">
            <v>0</v>
          </cell>
          <cell r="S15">
            <v>0</v>
          </cell>
          <cell r="U15">
            <v>0</v>
          </cell>
          <cell r="Y15">
            <v>0</v>
          </cell>
        </row>
        <row r="16">
          <cell r="C16" t="str">
            <v>UPA CAXANGÁ - CG Nº 007/2022</v>
          </cell>
          <cell r="E16" t="str">
            <v>ADRIANO BARBOSA BATISTA</v>
          </cell>
          <cell r="F16" t="str">
            <v>2 - Outros Profissionais da Saúde</v>
          </cell>
          <cell r="G16" t="str">
            <v>3241-15</v>
          </cell>
          <cell r="H16" t="str">
            <v>02/2026</v>
          </cell>
          <cell r="J16">
            <v>429.03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U16">
            <v>0</v>
          </cell>
          <cell r="Y16">
            <v>0</v>
          </cell>
        </row>
        <row r="17">
          <cell r="C17" t="str">
            <v>UPA CAXANGÁ - CG Nº 007/2022</v>
          </cell>
          <cell r="E17" t="str">
            <v>ADRIANO GUEDES DE ARAUJO</v>
          </cell>
          <cell r="F17" t="str">
            <v>2 - Outros Profissionais da Saúde</v>
          </cell>
          <cell r="G17" t="str">
            <v>3226-05</v>
          </cell>
          <cell r="H17" t="str">
            <v>02/2026</v>
          </cell>
          <cell r="J17">
            <v>0</v>
          </cell>
          <cell r="K17">
            <v>511.23</v>
          </cell>
          <cell r="L17">
            <v>242.9059</v>
          </cell>
          <cell r="M17">
            <v>32.32</v>
          </cell>
          <cell r="O17">
            <v>0</v>
          </cell>
          <cell r="P17">
            <v>0</v>
          </cell>
          <cell r="R17">
            <v>233.64270000000002</v>
          </cell>
          <cell r="S17">
            <v>0</v>
          </cell>
          <cell r="U17">
            <v>0</v>
          </cell>
          <cell r="Y17">
            <v>0</v>
          </cell>
        </row>
        <row r="18">
          <cell r="C18" t="str">
            <v>UPA CAXANGÁ - CG Nº 007/2022</v>
          </cell>
          <cell r="E18" t="str">
            <v>ALESSANDRO AGOSTINHO PEREIRA DE LUCENA</v>
          </cell>
          <cell r="F18" t="str">
            <v>2 - Outros Profissionais da Saúde</v>
          </cell>
          <cell r="G18" t="str">
            <v>2235-05</v>
          </cell>
          <cell r="H18" t="str">
            <v>02/2026</v>
          </cell>
          <cell r="J18">
            <v>320.86</v>
          </cell>
          <cell r="K18">
            <v>0</v>
          </cell>
          <cell r="L18">
            <v>242.9059</v>
          </cell>
          <cell r="M18">
            <v>4.3600000000000003</v>
          </cell>
          <cell r="O18">
            <v>0</v>
          </cell>
          <cell r="P18">
            <v>0</v>
          </cell>
          <cell r="S18">
            <v>0</v>
          </cell>
          <cell r="U18">
            <v>0</v>
          </cell>
          <cell r="Y18">
            <v>1409.09</v>
          </cell>
        </row>
        <row r="19">
          <cell r="C19" t="str">
            <v>UPA CAXANGÁ - CG Nº 007/2022</v>
          </cell>
          <cell r="E19" t="str">
            <v xml:space="preserve">ALISSANDRA MARIA DE SOUZA </v>
          </cell>
          <cell r="F19" t="str">
            <v>2 - Outros Profissionais da Saúde</v>
          </cell>
          <cell r="G19" t="str">
            <v>2235-05</v>
          </cell>
          <cell r="H19" t="str">
            <v>02/2026</v>
          </cell>
          <cell r="J19">
            <v>203.01</v>
          </cell>
          <cell r="K19">
            <v>0</v>
          </cell>
          <cell r="M19">
            <v>2.79</v>
          </cell>
          <cell r="O19">
            <v>0</v>
          </cell>
          <cell r="P19">
            <v>0</v>
          </cell>
          <cell r="S19">
            <v>0</v>
          </cell>
          <cell r="U19">
            <v>0</v>
          </cell>
          <cell r="Y19">
            <v>2459.15</v>
          </cell>
        </row>
        <row r="20">
          <cell r="C20" t="str">
            <v>UPA CAXANGÁ - CG Nº 007/2022</v>
          </cell>
          <cell r="E20" t="str">
            <v>ALYSSON CARLOS FEITOSA</v>
          </cell>
          <cell r="F20" t="str">
            <v>3 - Administrativo</v>
          </cell>
          <cell r="G20" t="str">
            <v>4101-05</v>
          </cell>
          <cell r="H20" t="str">
            <v>02/2026</v>
          </cell>
          <cell r="J20">
            <v>389.06</v>
          </cell>
          <cell r="K20">
            <v>0</v>
          </cell>
          <cell r="L20">
            <v>242.9059</v>
          </cell>
          <cell r="M20">
            <v>32.32</v>
          </cell>
          <cell r="O20">
            <v>0</v>
          </cell>
          <cell r="P20">
            <v>0</v>
          </cell>
          <cell r="S20">
            <v>0</v>
          </cell>
          <cell r="U20">
            <v>0</v>
          </cell>
          <cell r="Y20">
            <v>0</v>
          </cell>
        </row>
        <row r="21">
          <cell r="C21" t="str">
            <v>UPA CAXANGÁ - CG Nº 007/2022</v>
          </cell>
          <cell r="E21" t="str">
            <v>AMANDA EVELYN VALENCA DE MELO</v>
          </cell>
          <cell r="F21" t="str">
            <v>1 - Médico</v>
          </cell>
          <cell r="G21" t="str">
            <v>2251-25</v>
          </cell>
          <cell r="H21" t="str">
            <v>02/2026</v>
          </cell>
          <cell r="J21">
            <v>913.56</v>
          </cell>
          <cell r="K21">
            <v>0</v>
          </cell>
          <cell r="L21">
            <v>242.9059</v>
          </cell>
          <cell r="M21">
            <v>7.33</v>
          </cell>
          <cell r="O21">
            <v>0</v>
          </cell>
          <cell r="P21">
            <v>0</v>
          </cell>
          <cell r="S21">
            <v>0</v>
          </cell>
          <cell r="U21">
            <v>0</v>
          </cell>
          <cell r="Y21">
            <v>0</v>
          </cell>
        </row>
        <row r="22">
          <cell r="C22" t="str">
            <v>UPA CAXANGÁ - CG Nº 007/2022</v>
          </cell>
          <cell r="E22" t="str">
            <v>AMANDA MARIA DE LIMA PEREGRINO</v>
          </cell>
          <cell r="F22" t="str">
            <v>3 - Administrativo</v>
          </cell>
          <cell r="G22" t="str">
            <v>4110-30</v>
          </cell>
          <cell r="H22" t="str">
            <v>02/2026</v>
          </cell>
          <cell r="J22">
            <v>192.68</v>
          </cell>
          <cell r="K22">
            <v>0</v>
          </cell>
          <cell r="M22">
            <v>0</v>
          </cell>
          <cell r="O22">
            <v>0</v>
          </cell>
          <cell r="P22">
            <v>0</v>
          </cell>
          <cell r="R22">
            <v>331.64269999999999</v>
          </cell>
          <cell r="S22">
            <v>289.02999999999997</v>
          </cell>
          <cell r="U22">
            <v>0</v>
          </cell>
          <cell r="Y22">
            <v>0</v>
          </cell>
        </row>
        <row r="23">
          <cell r="C23" t="str">
            <v>UPA CAXANGÁ - CG Nº 007/2022</v>
          </cell>
          <cell r="E23" t="str">
            <v>AMANDA MARIA MOURA DOS SANTOS</v>
          </cell>
          <cell r="F23" t="str">
            <v>2 - Outros Profissionais da Saúde</v>
          </cell>
          <cell r="G23" t="str">
            <v>3222-05</v>
          </cell>
          <cell r="H23" t="str">
            <v>02/2026</v>
          </cell>
          <cell r="J23">
            <v>169.04</v>
          </cell>
          <cell r="K23">
            <v>0</v>
          </cell>
          <cell r="L23">
            <v>242.9059</v>
          </cell>
          <cell r="M23">
            <v>16.21</v>
          </cell>
          <cell r="O23">
            <v>0</v>
          </cell>
          <cell r="P23">
            <v>0</v>
          </cell>
          <cell r="R23">
            <v>133.84270000000001</v>
          </cell>
          <cell r="S23">
            <v>97.26</v>
          </cell>
          <cell r="U23">
            <v>0</v>
          </cell>
          <cell r="Y23">
            <v>1704</v>
          </cell>
        </row>
        <row r="24">
          <cell r="C24" t="str">
            <v>UPA CAXANGÁ - CG Nº 007/2022</v>
          </cell>
          <cell r="E24" t="str">
            <v xml:space="preserve">AMANDA RAYANE DA SILVA GOMES </v>
          </cell>
          <cell r="F24" t="str">
            <v>2 - Outros Profissionais da Saúde</v>
          </cell>
          <cell r="G24" t="str">
            <v>2234-05</v>
          </cell>
          <cell r="H24" t="str">
            <v>02/2026</v>
          </cell>
          <cell r="J24">
            <v>351.85</v>
          </cell>
          <cell r="K24">
            <v>0</v>
          </cell>
          <cell r="L24">
            <v>242.9059</v>
          </cell>
          <cell r="M24">
            <v>21.12</v>
          </cell>
          <cell r="O24">
            <v>0</v>
          </cell>
          <cell r="P24">
            <v>0</v>
          </cell>
          <cell r="S24">
            <v>0</v>
          </cell>
          <cell r="U24">
            <v>0</v>
          </cell>
          <cell r="Y24">
            <v>0</v>
          </cell>
        </row>
        <row r="25">
          <cell r="C25" t="str">
            <v>UPA CAXANGÁ - CG Nº 007/2022</v>
          </cell>
          <cell r="E25" t="str">
            <v>AMANDHA ARAUJO CRUZ</v>
          </cell>
          <cell r="F25" t="str">
            <v>3 - Administrativo</v>
          </cell>
          <cell r="G25" t="str">
            <v>1312-05</v>
          </cell>
          <cell r="H25" t="str">
            <v>02/2026</v>
          </cell>
          <cell r="J25">
            <v>1065.3</v>
          </cell>
          <cell r="K25">
            <v>0</v>
          </cell>
          <cell r="L25">
            <v>242.9059</v>
          </cell>
          <cell r="M25">
            <v>32.32</v>
          </cell>
          <cell r="O25">
            <v>0</v>
          </cell>
          <cell r="P25">
            <v>0</v>
          </cell>
          <cell r="S25">
            <v>0</v>
          </cell>
          <cell r="U25">
            <v>113.05</v>
          </cell>
          <cell r="X25" t="str">
            <v>AUXILIO CRECHE</v>
          </cell>
          <cell r="Y25">
            <v>0</v>
          </cell>
        </row>
        <row r="26">
          <cell r="C26" t="str">
            <v>UPA CAXANGÁ - CG Nº 007/2022</v>
          </cell>
          <cell r="E26" t="str">
            <v xml:space="preserve">ANA BEATRIZ BEZERRA DA SILVA </v>
          </cell>
          <cell r="F26" t="str">
            <v>2 - Outros Profissionais da Saúde</v>
          </cell>
          <cell r="G26" t="str">
            <v>3222-05</v>
          </cell>
          <cell r="H26" t="str">
            <v>02/2026</v>
          </cell>
          <cell r="J26">
            <v>175.65</v>
          </cell>
          <cell r="K26">
            <v>0</v>
          </cell>
          <cell r="L26">
            <v>242.9059</v>
          </cell>
          <cell r="M26">
            <v>16.21</v>
          </cell>
          <cell r="O26">
            <v>0</v>
          </cell>
          <cell r="P26">
            <v>0</v>
          </cell>
          <cell r="R26">
            <v>245.64270000000002</v>
          </cell>
          <cell r="S26">
            <v>94.02</v>
          </cell>
          <cell r="U26">
            <v>0</v>
          </cell>
          <cell r="Y26">
            <v>1704</v>
          </cell>
        </row>
        <row r="27">
          <cell r="C27" t="str">
            <v>UPA CAXANGÁ - CG Nº 007/2022</v>
          </cell>
          <cell r="E27" t="str">
            <v>ANA CAROLINA AMORIM DE LIMA</v>
          </cell>
          <cell r="F27" t="str">
            <v>2 - Outros Profissionais da Saúde</v>
          </cell>
          <cell r="G27" t="str">
            <v>2235-05</v>
          </cell>
          <cell r="H27" t="str">
            <v>02/2026</v>
          </cell>
          <cell r="J27">
            <v>283.94</v>
          </cell>
          <cell r="K27">
            <v>0</v>
          </cell>
          <cell r="L27">
            <v>242.9059</v>
          </cell>
          <cell r="M27">
            <v>3.59</v>
          </cell>
          <cell r="O27">
            <v>0</v>
          </cell>
          <cell r="P27">
            <v>0</v>
          </cell>
          <cell r="S27">
            <v>0</v>
          </cell>
          <cell r="U27">
            <v>0</v>
          </cell>
          <cell r="Y27">
            <v>1924.07</v>
          </cell>
        </row>
        <row r="28">
          <cell r="C28" t="str">
            <v>UPA CAXANGÁ - CG Nº 007/2022</v>
          </cell>
          <cell r="E28" t="str">
            <v>ANA CLAUDIA DOS RAMOS</v>
          </cell>
          <cell r="F28" t="str">
            <v>2 - Outros Profissionais da Saúde</v>
          </cell>
          <cell r="G28" t="str">
            <v>3222-05</v>
          </cell>
          <cell r="H28" t="str">
            <v>02/2026</v>
          </cell>
          <cell r="J28">
            <v>202.18</v>
          </cell>
          <cell r="K28">
            <v>0</v>
          </cell>
          <cell r="L28">
            <v>242.9059</v>
          </cell>
          <cell r="M28">
            <v>16.21</v>
          </cell>
          <cell r="O28">
            <v>0</v>
          </cell>
          <cell r="P28">
            <v>0</v>
          </cell>
          <cell r="S28">
            <v>0</v>
          </cell>
          <cell r="U28">
            <v>0</v>
          </cell>
          <cell r="Y28">
            <v>1704</v>
          </cell>
        </row>
        <row r="29">
          <cell r="C29" t="str">
            <v>UPA CAXANGÁ - CG Nº 007/2022</v>
          </cell>
          <cell r="E29" t="str">
            <v>ANA FLAVIA DA SILVA</v>
          </cell>
          <cell r="F29" t="str">
            <v>2 - Outros Profissionais da Saúde</v>
          </cell>
          <cell r="G29" t="str">
            <v>3222-05</v>
          </cell>
          <cell r="H29" t="str">
            <v>02/2026</v>
          </cell>
          <cell r="J29">
            <v>178.67</v>
          </cell>
          <cell r="K29">
            <v>0</v>
          </cell>
          <cell r="L29">
            <v>242.9059</v>
          </cell>
          <cell r="M29">
            <v>16.21</v>
          </cell>
          <cell r="O29">
            <v>0</v>
          </cell>
          <cell r="P29">
            <v>0</v>
          </cell>
          <cell r="S29">
            <v>0</v>
          </cell>
          <cell r="U29">
            <v>81.02</v>
          </cell>
          <cell r="X29" t="str">
            <v>AUXILIO CRECHE</v>
          </cell>
          <cell r="Y29">
            <v>1704</v>
          </cell>
        </row>
        <row r="30">
          <cell r="C30" t="str">
            <v>UPA CAXANGÁ - CG Nº 007/2022</v>
          </cell>
          <cell r="E30" t="str">
            <v>ANA KEILA SANTANA FERNANDES</v>
          </cell>
          <cell r="F30" t="str">
            <v>2 - Outros Profissionais da Saúde</v>
          </cell>
          <cell r="G30" t="str">
            <v>2235-05</v>
          </cell>
          <cell r="H30" t="str">
            <v>02/2026</v>
          </cell>
          <cell r="J30">
            <v>237.57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0</v>
          </cell>
          <cell r="U30">
            <v>0</v>
          </cell>
          <cell r="Y30">
            <v>0</v>
          </cell>
        </row>
        <row r="31">
          <cell r="C31" t="str">
            <v>UPA CAXANGÁ - CG Nº 007/2022</v>
          </cell>
          <cell r="E31" t="str">
            <v xml:space="preserve">ANA LUCIA NASCIMENTO LINS CAVALCANTE LIMA </v>
          </cell>
          <cell r="F31" t="str">
            <v>3 - Administrativo</v>
          </cell>
          <cell r="G31" t="str">
            <v>2235-05</v>
          </cell>
          <cell r="H31" t="str">
            <v>02/2026</v>
          </cell>
          <cell r="J31">
            <v>770.66</v>
          </cell>
          <cell r="K31">
            <v>0</v>
          </cell>
          <cell r="L31">
            <v>242.9059</v>
          </cell>
          <cell r="M31">
            <v>14.25</v>
          </cell>
          <cell r="O31">
            <v>0</v>
          </cell>
          <cell r="P31">
            <v>0</v>
          </cell>
          <cell r="S31">
            <v>0</v>
          </cell>
          <cell r="U31">
            <v>0</v>
          </cell>
          <cell r="Y31">
            <v>0</v>
          </cell>
        </row>
        <row r="32">
          <cell r="C32" t="str">
            <v>UPA CAXANGÁ - CG Nº 007/2022</v>
          </cell>
          <cell r="E32" t="str">
            <v>ANA PAULA JOSE DA SILVA</v>
          </cell>
          <cell r="F32" t="str">
            <v>2 - Outros Profissionais da Saúde</v>
          </cell>
          <cell r="G32" t="str">
            <v>2235-05</v>
          </cell>
          <cell r="H32" t="str">
            <v>02/2026</v>
          </cell>
          <cell r="J32">
            <v>430.88</v>
          </cell>
          <cell r="K32">
            <v>0</v>
          </cell>
          <cell r="L32">
            <v>242.9059</v>
          </cell>
          <cell r="M32">
            <v>4.3600000000000003</v>
          </cell>
          <cell r="O32">
            <v>0</v>
          </cell>
          <cell r="P32">
            <v>0</v>
          </cell>
          <cell r="S32">
            <v>0</v>
          </cell>
          <cell r="U32">
            <v>0</v>
          </cell>
          <cell r="Y32">
            <v>1409.09</v>
          </cell>
        </row>
        <row r="33">
          <cell r="C33" t="str">
            <v>UPA CAXANGÁ - CG Nº 007/2022</v>
          </cell>
          <cell r="E33" t="str">
            <v>ANDERSON DE OLIVEIRA BARBOSA ROCHA</v>
          </cell>
          <cell r="F33" t="str">
            <v>3 - Administrativo</v>
          </cell>
          <cell r="G33" t="str">
            <v>5211-30</v>
          </cell>
          <cell r="H33" t="str">
            <v>02/2026</v>
          </cell>
          <cell r="J33">
            <v>160.57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0</v>
          </cell>
          <cell r="U33">
            <v>0</v>
          </cell>
          <cell r="Y33">
            <v>0</v>
          </cell>
        </row>
        <row r="34">
          <cell r="C34" t="str">
            <v>UPA CAXANGÁ - CG Nº 007/2022</v>
          </cell>
          <cell r="E34" t="str">
            <v xml:space="preserve">ANDRE EVANDRO BATISTA DA SILVA </v>
          </cell>
          <cell r="F34" t="str">
            <v>3 - Administrativo</v>
          </cell>
          <cell r="G34" t="str">
            <v>5143-10</v>
          </cell>
          <cell r="H34" t="str">
            <v>02/2026</v>
          </cell>
          <cell r="J34">
            <v>220.99</v>
          </cell>
          <cell r="K34">
            <v>0</v>
          </cell>
          <cell r="L34">
            <v>242.9059</v>
          </cell>
          <cell r="M34">
            <v>32.32</v>
          </cell>
          <cell r="O34">
            <v>0</v>
          </cell>
          <cell r="P34">
            <v>0</v>
          </cell>
          <cell r="R34">
            <v>262.84269999999998</v>
          </cell>
          <cell r="S34">
            <v>210.87</v>
          </cell>
          <cell r="U34">
            <v>0</v>
          </cell>
          <cell r="Y34">
            <v>0</v>
          </cell>
        </row>
        <row r="35">
          <cell r="C35" t="str">
            <v>UPA CAXANGÁ - CG Nº 007/2022</v>
          </cell>
          <cell r="E35" t="str">
            <v>ANDRE LUIS DA SILVA</v>
          </cell>
          <cell r="F35" t="str">
            <v>2 - Outros Profissionais da Saúde</v>
          </cell>
          <cell r="G35" t="str">
            <v>3222-05</v>
          </cell>
          <cell r="H35" t="str">
            <v>02/2026</v>
          </cell>
          <cell r="J35">
            <v>211.88</v>
          </cell>
          <cell r="K35">
            <v>0</v>
          </cell>
          <cell r="L35">
            <v>242.9059</v>
          </cell>
          <cell r="M35">
            <v>16.21</v>
          </cell>
          <cell r="O35">
            <v>0</v>
          </cell>
          <cell r="P35">
            <v>0</v>
          </cell>
          <cell r="S35">
            <v>0</v>
          </cell>
          <cell r="U35">
            <v>0</v>
          </cell>
          <cell r="Y35">
            <v>1704</v>
          </cell>
        </row>
        <row r="36">
          <cell r="C36" t="str">
            <v>UPA CAXANGÁ - CG Nº 007/2022</v>
          </cell>
          <cell r="E36" t="str">
            <v>ANDRE LUIS RODRIGUES SANTOS</v>
          </cell>
          <cell r="F36" t="str">
            <v>2 - Outros Profissionais da Saúde</v>
          </cell>
          <cell r="G36" t="str">
            <v>3222-05</v>
          </cell>
          <cell r="H36" t="str">
            <v>02/2026</v>
          </cell>
          <cell r="J36">
            <v>207.38</v>
          </cell>
          <cell r="K36">
            <v>0</v>
          </cell>
          <cell r="L36">
            <v>242.9059</v>
          </cell>
          <cell r="M36">
            <v>16.21</v>
          </cell>
          <cell r="O36">
            <v>0</v>
          </cell>
          <cell r="P36">
            <v>0</v>
          </cell>
          <cell r="S36">
            <v>97.26</v>
          </cell>
          <cell r="U36">
            <v>0</v>
          </cell>
          <cell r="Y36">
            <v>1704</v>
          </cell>
        </row>
        <row r="37">
          <cell r="C37" t="str">
            <v>UPA CAXANGÁ - CG Nº 007/2022</v>
          </cell>
          <cell r="E37" t="str">
            <v>ANDREA LOURDES DE OLIVEIRA</v>
          </cell>
          <cell r="F37" t="str">
            <v>3 - Administrativo</v>
          </cell>
          <cell r="G37" t="str">
            <v>2521-05</v>
          </cell>
          <cell r="H37" t="str">
            <v>02/2026</v>
          </cell>
          <cell r="J37">
            <v>171.41</v>
          </cell>
          <cell r="K37">
            <v>0</v>
          </cell>
          <cell r="L37">
            <v>242.9059</v>
          </cell>
          <cell r="M37">
            <v>16.21</v>
          </cell>
          <cell r="O37">
            <v>0</v>
          </cell>
          <cell r="P37">
            <v>0</v>
          </cell>
          <cell r="S37">
            <v>0</v>
          </cell>
          <cell r="U37">
            <v>0</v>
          </cell>
          <cell r="Y37">
            <v>0</v>
          </cell>
        </row>
        <row r="38">
          <cell r="C38" t="str">
            <v>UPA CAXANGÁ - CG Nº 007/2022</v>
          </cell>
          <cell r="E38" t="str">
            <v>ANDREA PEREIRA PAZ</v>
          </cell>
          <cell r="F38" t="str">
            <v>2 - Outros Profissionais da Saúde</v>
          </cell>
          <cell r="G38" t="str">
            <v>3222-05</v>
          </cell>
          <cell r="H38" t="str">
            <v>02/2026</v>
          </cell>
          <cell r="J38">
            <v>189.69</v>
          </cell>
          <cell r="K38">
            <v>0</v>
          </cell>
          <cell r="L38">
            <v>242.9059</v>
          </cell>
          <cell r="M38">
            <v>16.21</v>
          </cell>
          <cell r="O38">
            <v>0</v>
          </cell>
          <cell r="P38">
            <v>0</v>
          </cell>
          <cell r="S38">
            <v>0</v>
          </cell>
          <cell r="U38">
            <v>0</v>
          </cell>
          <cell r="Y38">
            <v>1704</v>
          </cell>
        </row>
        <row r="39">
          <cell r="C39" t="str">
            <v>UPA CAXANGÁ - CG Nº 007/2022</v>
          </cell>
          <cell r="E39" t="str">
            <v xml:space="preserve">ARTHUR LUCAS ALVES </v>
          </cell>
          <cell r="F39" t="str">
            <v>3 - Administrativo</v>
          </cell>
          <cell r="G39" t="str">
            <v>4110-05</v>
          </cell>
          <cell r="H39" t="str">
            <v>02/2026</v>
          </cell>
          <cell r="J39">
            <v>15.23</v>
          </cell>
          <cell r="K39">
            <v>0</v>
          </cell>
          <cell r="L39">
            <v>242.9059</v>
          </cell>
          <cell r="M39">
            <v>16.21</v>
          </cell>
          <cell r="O39">
            <v>0</v>
          </cell>
          <cell r="P39">
            <v>0</v>
          </cell>
          <cell r="R39">
            <v>331.64269999999999</v>
          </cell>
          <cell r="S39">
            <v>45.69</v>
          </cell>
          <cell r="U39">
            <v>0</v>
          </cell>
          <cell r="Y39">
            <v>0</v>
          </cell>
        </row>
        <row r="40">
          <cell r="C40" t="str">
            <v>UPA CAXANGÁ - CG Nº 007/2022</v>
          </cell>
          <cell r="E40" t="str">
            <v>AYLA KARLA DO NASCIMENTO</v>
          </cell>
          <cell r="F40" t="str">
            <v>2 - Outros Profissionais da Saúde</v>
          </cell>
          <cell r="G40" t="str">
            <v>3222-05</v>
          </cell>
          <cell r="H40" t="str">
            <v>02/2026</v>
          </cell>
          <cell r="J40">
            <v>190.46</v>
          </cell>
          <cell r="K40">
            <v>0</v>
          </cell>
          <cell r="L40">
            <v>242.9059</v>
          </cell>
          <cell r="M40">
            <v>16.21</v>
          </cell>
          <cell r="O40">
            <v>0</v>
          </cell>
          <cell r="P40">
            <v>0</v>
          </cell>
          <cell r="R40">
            <v>228.4427</v>
          </cell>
          <cell r="S40">
            <v>194.52</v>
          </cell>
          <cell r="U40">
            <v>0</v>
          </cell>
          <cell r="Y40">
            <v>1704</v>
          </cell>
        </row>
        <row r="41">
          <cell r="C41" t="str">
            <v>UPA CAXANGÁ - CG Nº 007/2022</v>
          </cell>
          <cell r="E41" t="str">
            <v>BRENDA NEIVA RIBEIRO</v>
          </cell>
          <cell r="F41" t="str">
            <v>2 - Outros Profissionais da Saúde</v>
          </cell>
          <cell r="G41" t="str">
            <v>2235-05</v>
          </cell>
          <cell r="H41" t="str">
            <v>02/2026</v>
          </cell>
          <cell r="J41">
            <v>232.47</v>
          </cell>
          <cell r="K41">
            <v>0</v>
          </cell>
          <cell r="M41">
            <v>2.79</v>
          </cell>
          <cell r="O41">
            <v>0</v>
          </cell>
          <cell r="P41">
            <v>0</v>
          </cell>
          <cell r="S41">
            <v>0</v>
          </cell>
          <cell r="U41">
            <v>0</v>
          </cell>
          <cell r="Y41">
            <v>0</v>
          </cell>
        </row>
        <row r="42">
          <cell r="C42" t="str">
            <v>UPA CAXANGÁ - CG Nº 007/2022</v>
          </cell>
          <cell r="E42" t="str">
            <v xml:space="preserve">BRENO JONATA SILVA MARTINS </v>
          </cell>
          <cell r="F42" t="str">
            <v>3 - Administrativo</v>
          </cell>
          <cell r="G42" t="str">
            <v>2521-05</v>
          </cell>
          <cell r="H42" t="str">
            <v>02/2026</v>
          </cell>
          <cell r="J42">
            <v>156.93</v>
          </cell>
          <cell r="K42">
            <v>0</v>
          </cell>
          <cell r="L42">
            <v>242.9059</v>
          </cell>
          <cell r="M42">
            <v>16.21</v>
          </cell>
          <cell r="O42">
            <v>0</v>
          </cell>
          <cell r="P42">
            <v>0</v>
          </cell>
          <cell r="S42">
            <v>0</v>
          </cell>
          <cell r="U42">
            <v>0</v>
          </cell>
          <cell r="Y42">
            <v>0</v>
          </cell>
        </row>
        <row r="43">
          <cell r="C43" t="str">
            <v>UPA CAXANGÁ - CG Nº 007/2022</v>
          </cell>
          <cell r="E43" t="str">
            <v>BRUNO EDSON OLIVEIRA DA SILVA</v>
          </cell>
          <cell r="F43" t="str">
            <v>3 - Administrativo</v>
          </cell>
          <cell r="G43" t="str">
            <v>3131-15</v>
          </cell>
          <cell r="H43" t="str">
            <v>02/2026</v>
          </cell>
          <cell r="J43">
            <v>265.82</v>
          </cell>
          <cell r="K43">
            <v>0</v>
          </cell>
          <cell r="L43">
            <v>242.9059</v>
          </cell>
          <cell r="M43">
            <v>32.32</v>
          </cell>
          <cell r="O43">
            <v>0</v>
          </cell>
          <cell r="P43">
            <v>0</v>
          </cell>
          <cell r="S43">
            <v>0</v>
          </cell>
          <cell r="U43">
            <v>0</v>
          </cell>
          <cell r="Y43">
            <v>0</v>
          </cell>
        </row>
        <row r="44">
          <cell r="C44" t="str">
            <v>UPA CAXANGÁ - CG Nº 007/2022</v>
          </cell>
          <cell r="E44" t="str">
            <v>BRUNO MANOEL DE OLIVEIRA</v>
          </cell>
          <cell r="F44" t="str">
            <v>3 - Administrativo</v>
          </cell>
          <cell r="G44" t="str">
            <v>2521-05</v>
          </cell>
          <cell r="H44" t="str">
            <v>02/2026</v>
          </cell>
          <cell r="J44">
            <v>180.6</v>
          </cell>
          <cell r="K44">
            <v>0</v>
          </cell>
          <cell r="L44">
            <v>242.9059</v>
          </cell>
          <cell r="M44">
            <v>16.21</v>
          </cell>
          <cell r="O44">
            <v>0</v>
          </cell>
          <cell r="P44">
            <v>0</v>
          </cell>
          <cell r="S44">
            <v>0</v>
          </cell>
          <cell r="U44">
            <v>0</v>
          </cell>
          <cell r="Y44">
            <v>0</v>
          </cell>
        </row>
        <row r="45">
          <cell r="C45" t="str">
            <v>UPA CAXANGÁ - CG Nº 007/2022</v>
          </cell>
          <cell r="E45" t="str">
            <v>CAIO CESAR DE LIMA SILVA</v>
          </cell>
          <cell r="F45" t="str">
            <v>1 - Médico</v>
          </cell>
          <cell r="G45" t="str">
            <v>2251-25</v>
          </cell>
          <cell r="H45" t="str">
            <v>02/2026</v>
          </cell>
          <cell r="J45">
            <v>323.25</v>
          </cell>
          <cell r="K45">
            <v>0</v>
          </cell>
          <cell r="L45">
            <v>242.9059</v>
          </cell>
          <cell r="M45">
            <v>3.66</v>
          </cell>
          <cell r="O45">
            <v>0</v>
          </cell>
          <cell r="P45">
            <v>0</v>
          </cell>
          <cell r="S45">
            <v>0</v>
          </cell>
          <cell r="U45">
            <v>0</v>
          </cell>
          <cell r="Y45">
            <v>0</v>
          </cell>
        </row>
        <row r="46">
          <cell r="C46" t="str">
            <v>UPA CAXANGÁ - CG Nº 007/2022</v>
          </cell>
          <cell r="E46" t="str">
            <v>CAMILLY FERNANDES DE MESSIAS</v>
          </cell>
          <cell r="F46" t="str">
            <v>3 - Administrativo</v>
          </cell>
          <cell r="G46" t="str">
            <v>5211-30</v>
          </cell>
          <cell r="H46" t="str">
            <v>02/2026</v>
          </cell>
          <cell r="J46">
            <v>117.89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88.42</v>
          </cell>
          <cell r="U46">
            <v>0</v>
          </cell>
          <cell r="Y46">
            <v>0</v>
          </cell>
        </row>
        <row r="47">
          <cell r="C47" t="str">
            <v>UPA CAXANGÁ - CG Nº 007/2022</v>
          </cell>
          <cell r="E47" t="str">
            <v>CARLOS ALBERTO DA SILVA BARBOSA</v>
          </cell>
          <cell r="F47" t="str">
            <v>2 - Outros Profissionais da Saúde</v>
          </cell>
          <cell r="G47" t="str">
            <v>3222-05</v>
          </cell>
          <cell r="H47" t="str">
            <v>02/2026</v>
          </cell>
          <cell r="J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U47">
            <v>0</v>
          </cell>
          <cell r="Y47">
            <v>0</v>
          </cell>
        </row>
        <row r="48">
          <cell r="C48" t="str">
            <v>UPA CAXANGÁ - CG Nº 007/2022</v>
          </cell>
          <cell r="E48" t="str">
            <v>CARLOS ALBERTO SANTOS DA ROCHA</v>
          </cell>
          <cell r="F48" t="str">
            <v>3 - Administrativo</v>
          </cell>
          <cell r="G48" t="str">
            <v>4221-10</v>
          </cell>
          <cell r="H48" t="str">
            <v>02/2026</v>
          </cell>
          <cell r="J48">
            <v>179.52</v>
          </cell>
          <cell r="K48">
            <v>0</v>
          </cell>
          <cell r="L48">
            <v>242.9059</v>
          </cell>
          <cell r="M48">
            <v>16.21</v>
          </cell>
          <cell r="O48">
            <v>64.45</v>
          </cell>
          <cell r="P48">
            <v>64.45</v>
          </cell>
          <cell r="S48">
            <v>0</v>
          </cell>
          <cell r="U48">
            <v>0</v>
          </cell>
          <cell r="Y48">
            <v>0</v>
          </cell>
        </row>
        <row r="49">
          <cell r="C49" t="str">
            <v>UPA CAXANGÁ - CG Nº 007/2022</v>
          </cell>
          <cell r="E49" t="str">
            <v>CARLOS DOUGLAS DE ARAUJO</v>
          </cell>
          <cell r="F49" t="str">
            <v>2 - Outros Profissionais da Saúde</v>
          </cell>
          <cell r="G49" t="str">
            <v>3222-05</v>
          </cell>
          <cell r="H49" t="str">
            <v>02/2026</v>
          </cell>
          <cell r="J49">
            <v>187.21</v>
          </cell>
          <cell r="K49">
            <v>0</v>
          </cell>
          <cell r="L49">
            <v>242.9059</v>
          </cell>
          <cell r="M49">
            <v>16.21</v>
          </cell>
          <cell r="O49">
            <v>0</v>
          </cell>
          <cell r="P49">
            <v>0</v>
          </cell>
          <cell r="S49">
            <v>0</v>
          </cell>
          <cell r="U49">
            <v>0</v>
          </cell>
          <cell r="Y49">
            <v>1704</v>
          </cell>
        </row>
        <row r="50">
          <cell r="C50" t="str">
            <v>UPA CAXANGÁ - CG Nº 007/2022</v>
          </cell>
          <cell r="E50" t="str">
            <v>CARLOS EDUARDO DE OLIVEIRA ALVES</v>
          </cell>
          <cell r="F50" t="str">
            <v>2 - Outros Profissionais da Saúde</v>
          </cell>
          <cell r="G50" t="str">
            <v>3226-05</v>
          </cell>
          <cell r="H50" t="str">
            <v>02/2026</v>
          </cell>
          <cell r="J50">
            <v>32.54</v>
          </cell>
          <cell r="K50">
            <v>0</v>
          </cell>
          <cell r="L50">
            <v>242.9059</v>
          </cell>
          <cell r="M50">
            <v>32.32</v>
          </cell>
          <cell r="O50">
            <v>0</v>
          </cell>
          <cell r="P50">
            <v>0</v>
          </cell>
          <cell r="S50">
            <v>0</v>
          </cell>
          <cell r="U50">
            <v>0</v>
          </cell>
          <cell r="Y50">
            <v>0</v>
          </cell>
        </row>
        <row r="51">
          <cell r="C51" t="str">
            <v>UPA CAXANGÁ - CG Nº 007/2022</v>
          </cell>
          <cell r="E51" t="str">
            <v xml:space="preserve">CARLOS GOMES NUNES DOS SANTOS </v>
          </cell>
          <cell r="F51" t="str">
            <v>2 - Outros Profissionais da Saúde</v>
          </cell>
          <cell r="G51" t="str">
            <v>2237-10</v>
          </cell>
          <cell r="H51" t="str">
            <v>02/2026</v>
          </cell>
          <cell r="J51">
            <v>365.37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U51">
            <v>0</v>
          </cell>
          <cell r="Y51">
            <v>0</v>
          </cell>
        </row>
        <row r="52">
          <cell r="C52" t="str">
            <v>UPA CAXANGÁ - CG Nº 007/2022</v>
          </cell>
          <cell r="E52" t="str">
            <v>CHRISTIANE LUIZA DE FREITAS</v>
          </cell>
          <cell r="F52" t="str">
            <v>2 - Outros Profissionais da Saúde</v>
          </cell>
          <cell r="G52" t="str">
            <v>2235-05</v>
          </cell>
          <cell r="H52" t="str">
            <v>02/2026</v>
          </cell>
          <cell r="J52">
            <v>329.79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U52">
            <v>0</v>
          </cell>
          <cell r="Y52">
            <v>1924.07</v>
          </cell>
        </row>
        <row r="53">
          <cell r="C53" t="str">
            <v>UPA CAXANGÁ - CG Nº 007/2022</v>
          </cell>
          <cell r="E53" t="str">
            <v>CLAUDIA SIMONE BARBOSA AVELINO</v>
          </cell>
          <cell r="F53" t="str">
            <v>2 - Outros Profissionais da Saúde</v>
          </cell>
          <cell r="G53" t="str">
            <v>3222-05</v>
          </cell>
          <cell r="H53" t="str">
            <v>02/2026</v>
          </cell>
          <cell r="J53">
            <v>206.29</v>
          </cell>
          <cell r="K53">
            <v>0</v>
          </cell>
          <cell r="L53">
            <v>242.9059</v>
          </cell>
          <cell r="M53">
            <v>16.21</v>
          </cell>
          <cell r="O53">
            <v>0</v>
          </cell>
          <cell r="P53">
            <v>0</v>
          </cell>
          <cell r="S53">
            <v>0</v>
          </cell>
          <cell r="U53">
            <v>0</v>
          </cell>
          <cell r="Y53">
            <v>1704</v>
          </cell>
        </row>
        <row r="54">
          <cell r="C54" t="str">
            <v>UPA CAXANGÁ - CG Nº 007/2022</v>
          </cell>
          <cell r="E54" t="str">
            <v>CLAYDSON SANTOS DA SILVA</v>
          </cell>
          <cell r="F54" t="str">
            <v>3 - Administrativo</v>
          </cell>
          <cell r="G54" t="str">
            <v>4110-05</v>
          </cell>
          <cell r="H54" t="str">
            <v>02/2026</v>
          </cell>
          <cell r="J54">
            <v>236.55</v>
          </cell>
          <cell r="K54">
            <v>0</v>
          </cell>
          <cell r="L54">
            <v>242.9059</v>
          </cell>
          <cell r="M54">
            <v>32.32</v>
          </cell>
          <cell r="O54">
            <v>0</v>
          </cell>
          <cell r="P54">
            <v>0</v>
          </cell>
          <cell r="S54">
            <v>0</v>
          </cell>
          <cell r="U54">
            <v>0</v>
          </cell>
          <cell r="Y54">
            <v>0</v>
          </cell>
        </row>
        <row r="55">
          <cell r="C55" t="str">
            <v>UPA CAXANGÁ - CG Nº 007/2022</v>
          </cell>
          <cell r="E55" t="str">
            <v>CLEBER ROBERTO DA ANUNCIACAO DE SOUZA</v>
          </cell>
          <cell r="F55" t="str">
            <v>3 - Administrativo</v>
          </cell>
          <cell r="G55" t="str">
            <v>5211-30</v>
          </cell>
          <cell r="H55" t="str">
            <v>02/2026</v>
          </cell>
          <cell r="J55">
            <v>0</v>
          </cell>
          <cell r="K55">
            <v>134.94999999999999</v>
          </cell>
          <cell r="L55">
            <v>242.9059</v>
          </cell>
          <cell r="M55">
            <v>32.32</v>
          </cell>
          <cell r="O55">
            <v>0</v>
          </cell>
          <cell r="P55">
            <v>0</v>
          </cell>
          <cell r="S55">
            <v>0</v>
          </cell>
          <cell r="U55">
            <v>0</v>
          </cell>
          <cell r="Y55">
            <v>0</v>
          </cell>
        </row>
        <row r="56">
          <cell r="C56" t="str">
            <v>UPA CAXANGÁ - CG Nº 007/2022</v>
          </cell>
          <cell r="E56" t="str">
            <v>CLEIDJANE GONCALVES LINS</v>
          </cell>
          <cell r="F56" t="str">
            <v>3 - Administrativo</v>
          </cell>
          <cell r="G56" t="str">
            <v>4221-10</v>
          </cell>
          <cell r="H56" t="str">
            <v>02/2026</v>
          </cell>
          <cell r="J56">
            <v>25.94</v>
          </cell>
          <cell r="K56">
            <v>0</v>
          </cell>
          <cell r="L56">
            <v>242.9059</v>
          </cell>
          <cell r="M56">
            <v>16.21</v>
          </cell>
          <cell r="O56">
            <v>0</v>
          </cell>
          <cell r="P56">
            <v>0</v>
          </cell>
          <cell r="S56">
            <v>0</v>
          </cell>
          <cell r="U56">
            <v>0</v>
          </cell>
          <cell r="Y56">
            <v>0</v>
          </cell>
        </row>
        <row r="57">
          <cell r="C57" t="str">
            <v>UPA CAXANGÁ - CG Nº 007/2022</v>
          </cell>
          <cell r="E57" t="str">
            <v xml:space="preserve">CLEIDSON CHARLES BARBOSA DOS SANTOS </v>
          </cell>
          <cell r="F57" t="str">
            <v>2 - Outros Profissionais da Saúde</v>
          </cell>
          <cell r="G57" t="str">
            <v>2516-05</v>
          </cell>
          <cell r="H57" t="str">
            <v>02/2026</v>
          </cell>
          <cell r="J57">
            <v>430.82</v>
          </cell>
          <cell r="K57">
            <v>0</v>
          </cell>
          <cell r="L57">
            <v>242.9059</v>
          </cell>
          <cell r="M57">
            <v>32.32</v>
          </cell>
          <cell r="O57">
            <v>0</v>
          </cell>
          <cell r="P57">
            <v>0</v>
          </cell>
          <cell r="S57">
            <v>0</v>
          </cell>
          <cell r="U57">
            <v>0</v>
          </cell>
          <cell r="Y57">
            <v>0</v>
          </cell>
        </row>
        <row r="58">
          <cell r="C58" t="str">
            <v>UPA CAXANGÁ - CG Nº 007/2022</v>
          </cell>
          <cell r="E58" t="str">
            <v>CLEITON FABIO SANTANA DA SILVA</v>
          </cell>
          <cell r="F58" t="str">
            <v>3 - Administrativo</v>
          </cell>
          <cell r="G58" t="str">
            <v>5151-10</v>
          </cell>
          <cell r="H58" t="str">
            <v>02/2026</v>
          </cell>
          <cell r="J58">
            <v>158.84</v>
          </cell>
          <cell r="K58">
            <v>0</v>
          </cell>
          <cell r="L58">
            <v>242.9059</v>
          </cell>
          <cell r="M58">
            <v>16.21</v>
          </cell>
          <cell r="O58">
            <v>0</v>
          </cell>
          <cell r="P58">
            <v>0</v>
          </cell>
          <cell r="R58">
            <v>125.2427</v>
          </cell>
          <cell r="S58">
            <v>194.52</v>
          </cell>
          <cell r="U58">
            <v>0</v>
          </cell>
          <cell r="Y58">
            <v>0</v>
          </cell>
        </row>
        <row r="59">
          <cell r="C59" t="str">
            <v>UPA CAXANGÁ - CG Nº 007/2022</v>
          </cell>
          <cell r="E59" t="str">
            <v>COSMO ALVES SOBRAL</v>
          </cell>
          <cell r="F59" t="str">
            <v>2 - Outros Profissionais da Saúde</v>
          </cell>
          <cell r="G59" t="str">
            <v>3226-05</v>
          </cell>
          <cell r="H59" t="str">
            <v>02/2026</v>
          </cell>
          <cell r="J59">
            <v>220.48</v>
          </cell>
          <cell r="K59">
            <v>0</v>
          </cell>
          <cell r="L59">
            <v>242.9059</v>
          </cell>
          <cell r="M59">
            <v>32.32</v>
          </cell>
          <cell r="O59">
            <v>0</v>
          </cell>
          <cell r="P59">
            <v>0</v>
          </cell>
          <cell r="R59">
            <v>245.64270000000002</v>
          </cell>
          <cell r="S59">
            <v>86</v>
          </cell>
          <cell r="U59">
            <v>0</v>
          </cell>
          <cell r="Y59">
            <v>0</v>
          </cell>
        </row>
        <row r="60">
          <cell r="C60" t="str">
            <v>UPA CAXANGÁ - CG Nº 007/2022</v>
          </cell>
          <cell r="E60" t="str">
            <v>CRISTIANA MARIA DA SILVA</v>
          </cell>
          <cell r="F60" t="str">
            <v>2 - Outros Profissionais da Saúde</v>
          </cell>
          <cell r="G60" t="str">
            <v>3222-05</v>
          </cell>
          <cell r="H60" t="str">
            <v>02/2026</v>
          </cell>
          <cell r="J60">
            <v>207.98</v>
          </cell>
          <cell r="K60">
            <v>0</v>
          </cell>
          <cell r="L60">
            <v>242.9059</v>
          </cell>
          <cell r="M60">
            <v>16.21</v>
          </cell>
          <cell r="O60">
            <v>0</v>
          </cell>
          <cell r="P60">
            <v>0</v>
          </cell>
          <cell r="S60">
            <v>0</v>
          </cell>
          <cell r="U60">
            <v>0</v>
          </cell>
          <cell r="Y60">
            <v>1704</v>
          </cell>
        </row>
        <row r="61">
          <cell r="C61" t="str">
            <v>UPA CAXANGÁ - CG Nº 007/2022</v>
          </cell>
          <cell r="E61" t="str">
            <v>CRISTIANO RAELI</v>
          </cell>
          <cell r="F61" t="str">
            <v>2 - Outros Profissionais da Saúde</v>
          </cell>
          <cell r="G61" t="str">
            <v>3241-15</v>
          </cell>
          <cell r="H61" t="str">
            <v>02/2026</v>
          </cell>
          <cell r="J61">
            <v>404.27</v>
          </cell>
          <cell r="K61">
            <v>0</v>
          </cell>
          <cell r="M61">
            <v>2.73</v>
          </cell>
          <cell r="O61">
            <v>0</v>
          </cell>
          <cell r="P61">
            <v>0</v>
          </cell>
          <cell r="S61">
            <v>0</v>
          </cell>
          <cell r="U61">
            <v>0</v>
          </cell>
          <cell r="Y61">
            <v>0</v>
          </cell>
        </row>
        <row r="62">
          <cell r="C62" t="str">
            <v>UPA CAXANGÁ - CG Nº 007/2022</v>
          </cell>
          <cell r="E62" t="str">
            <v>CYNTHIA MEDEIROS ZEFERINO</v>
          </cell>
          <cell r="F62" t="str">
            <v>2 - Outros Profissionais da Saúde</v>
          </cell>
          <cell r="G62" t="str">
            <v>2235-05</v>
          </cell>
          <cell r="H62" t="str">
            <v>02/2026</v>
          </cell>
          <cell r="J62">
            <v>322.3</v>
          </cell>
          <cell r="K62">
            <v>0</v>
          </cell>
          <cell r="L62">
            <v>242.9059</v>
          </cell>
          <cell r="M62">
            <v>4.1100000000000003</v>
          </cell>
          <cell r="O62">
            <v>0</v>
          </cell>
          <cell r="P62">
            <v>0</v>
          </cell>
          <cell r="S62">
            <v>0</v>
          </cell>
          <cell r="U62">
            <v>0</v>
          </cell>
          <cell r="Y62">
            <v>1580.21</v>
          </cell>
        </row>
        <row r="63">
          <cell r="C63" t="str">
            <v>UPA CAXANGÁ - CG Nº 007/2022</v>
          </cell>
          <cell r="E63" t="str">
            <v>DANIELLE SIQUEIRA CAMPOS GONZALEZ CONSONI</v>
          </cell>
          <cell r="F63" t="str">
            <v>2 - Outros Profissionais da Saúde</v>
          </cell>
          <cell r="G63" t="str">
            <v>2516-05</v>
          </cell>
          <cell r="H63" t="str">
            <v>02/2026</v>
          </cell>
          <cell r="J63">
            <v>320.23</v>
          </cell>
          <cell r="K63">
            <v>0</v>
          </cell>
          <cell r="L63">
            <v>242.9059</v>
          </cell>
          <cell r="M63">
            <v>32.32</v>
          </cell>
          <cell r="O63">
            <v>0</v>
          </cell>
          <cell r="P63">
            <v>0</v>
          </cell>
          <cell r="S63">
            <v>0</v>
          </cell>
          <cell r="U63">
            <v>223.2</v>
          </cell>
          <cell r="X63" t="str">
            <v>AUXILIO CRECHE</v>
          </cell>
          <cell r="Y63">
            <v>0</v>
          </cell>
        </row>
        <row r="64">
          <cell r="C64" t="str">
            <v>UPA CAXANGÁ - CG Nº 007/2022</v>
          </cell>
          <cell r="E64" t="str">
            <v>DANIELLY MARTINS BARBOSA</v>
          </cell>
          <cell r="F64" t="str">
            <v>3 - Administrativo</v>
          </cell>
          <cell r="G64" t="str">
            <v>1312-05</v>
          </cell>
          <cell r="H64" t="str">
            <v>02/2026</v>
          </cell>
          <cell r="J64">
            <v>1736.69</v>
          </cell>
          <cell r="K64">
            <v>0</v>
          </cell>
          <cell r="L64">
            <v>242.9059</v>
          </cell>
          <cell r="M64">
            <v>32.32</v>
          </cell>
          <cell r="O64">
            <v>0</v>
          </cell>
          <cell r="P64">
            <v>0</v>
          </cell>
          <cell r="S64">
            <v>0</v>
          </cell>
          <cell r="U64">
            <v>0</v>
          </cell>
          <cell r="Y64">
            <v>0</v>
          </cell>
        </row>
        <row r="65">
          <cell r="C65" t="str">
            <v>UPA CAXANGÁ - CG Nº 007/2022</v>
          </cell>
          <cell r="E65" t="str">
            <v>DAYANNE ADRYELLE SALES DE MENDONÇA</v>
          </cell>
          <cell r="F65" t="str">
            <v>2 - Outros Profissionais da Saúde</v>
          </cell>
          <cell r="G65" t="str">
            <v>3222-05</v>
          </cell>
          <cell r="H65" t="str">
            <v>02/2026</v>
          </cell>
          <cell r="J65">
            <v>163.76</v>
          </cell>
          <cell r="K65">
            <v>0</v>
          </cell>
          <cell r="L65">
            <v>242.9059</v>
          </cell>
          <cell r="M65">
            <v>16.21</v>
          </cell>
          <cell r="O65">
            <v>0</v>
          </cell>
          <cell r="P65">
            <v>0</v>
          </cell>
          <cell r="R65">
            <v>116.64269999999999</v>
          </cell>
          <cell r="S65">
            <v>194.52</v>
          </cell>
          <cell r="U65">
            <v>0</v>
          </cell>
          <cell r="Y65">
            <v>1704</v>
          </cell>
        </row>
        <row r="66">
          <cell r="C66" t="str">
            <v>UPA CAXANGÁ - CG Nº 007/2022</v>
          </cell>
          <cell r="E66" t="str">
            <v>DEBORA MIRELLA CARNEIRO DOS SANTOS</v>
          </cell>
          <cell r="F66" t="str">
            <v>3 - Administrativo</v>
          </cell>
          <cell r="G66" t="str">
            <v>4221-10</v>
          </cell>
          <cell r="H66" t="str">
            <v>02/2026</v>
          </cell>
          <cell r="J66">
            <v>191.28</v>
          </cell>
          <cell r="K66">
            <v>0</v>
          </cell>
          <cell r="L66">
            <v>242.9059</v>
          </cell>
          <cell r="M66">
            <v>16.21</v>
          </cell>
          <cell r="O66">
            <v>0</v>
          </cell>
          <cell r="P66">
            <v>0</v>
          </cell>
          <cell r="R66">
            <v>262.84269999999998</v>
          </cell>
          <cell r="S66">
            <v>97.26</v>
          </cell>
          <cell r="U66">
            <v>0</v>
          </cell>
          <cell r="Y66">
            <v>0</v>
          </cell>
        </row>
        <row r="67">
          <cell r="C67" t="str">
            <v>UPA CAXANGÁ - CG Nº 007/2022</v>
          </cell>
          <cell r="E67" t="str">
            <v xml:space="preserve">DEBORA ROBERTA DOS SANTOS </v>
          </cell>
          <cell r="F67" t="str">
            <v>2 - Outros Profissionais da Saúde</v>
          </cell>
          <cell r="G67" t="str">
            <v>2235-05</v>
          </cell>
          <cell r="H67" t="str">
            <v>02/2026</v>
          </cell>
          <cell r="J67">
            <v>174.65</v>
          </cell>
          <cell r="K67">
            <v>0</v>
          </cell>
          <cell r="M67">
            <v>2.79</v>
          </cell>
          <cell r="O67">
            <v>0</v>
          </cell>
          <cell r="P67">
            <v>0</v>
          </cell>
          <cell r="S67">
            <v>0</v>
          </cell>
          <cell r="U67">
            <v>0</v>
          </cell>
          <cell r="Y67">
            <v>2459.15</v>
          </cell>
        </row>
        <row r="68">
          <cell r="C68" t="str">
            <v>UPA CAXANGÁ - CG Nº 007/2022</v>
          </cell>
          <cell r="E68" t="str">
            <v>DENISE DIAS LEAO</v>
          </cell>
          <cell r="F68" t="str">
            <v>2 - Outros Profissionais da Saúde</v>
          </cell>
          <cell r="G68" t="str">
            <v>3222-05</v>
          </cell>
          <cell r="H68" t="str">
            <v>02/2026</v>
          </cell>
          <cell r="J68">
            <v>214.02</v>
          </cell>
          <cell r="K68">
            <v>0</v>
          </cell>
          <cell r="L68">
            <v>242.9059</v>
          </cell>
          <cell r="M68">
            <v>16.21</v>
          </cell>
          <cell r="O68">
            <v>0</v>
          </cell>
          <cell r="P68">
            <v>0</v>
          </cell>
          <cell r="S68">
            <v>97.26</v>
          </cell>
          <cell r="U68">
            <v>81.02</v>
          </cell>
          <cell r="X68" t="str">
            <v>AUXILIO CRECHE</v>
          </cell>
          <cell r="Y68">
            <v>1704</v>
          </cell>
        </row>
        <row r="69">
          <cell r="C69" t="str">
            <v>UPA CAXANGÁ - CG Nº 007/2022</v>
          </cell>
          <cell r="E69" t="str">
            <v>DIANA DUARTE COSTA E SILVA</v>
          </cell>
          <cell r="F69" t="str">
            <v>2 - Outros Profissionais da Saúde</v>
          </cell>
          <cell r="G69" t="str">
            <v>2235-05</v>
          </cell>
          <cell r="H69" t="str">
            <v>02/2026</v>
          </cell>
          <cell r="J69">
            <v>320.51</v>
          </cell>
          <cell r="K69">
            <v>0</v>
          </cell>
          <cell r="L69">
            <v>242.9059</v>
          </cell>
          <cell r="M69">
            <v>3.85</v>
          </cell>
          <cell r="O69">
            <v>0</v>
          </cell>
          <cell r="P69">
            <v>0</v>
          </cell>
          <cell r="S69">
            <v>0</v>
          </cell>
          <cell r="U69">
            <v>0</v>
          </cell>
          <cell r="Y69">
            <v>1751.36</v>
          </cell>
        </row>
        <row r="70">
          <cell r="C70" t="str">
            <v>UPA CAXANGÁ - CG Nº 007/2022</v>
          </cell>
          <cell r="E70" t="str">
            <v>DIEGO RAFAEL TEIXEIRA CARDOSO</v>
          </cell>
          <cell r="F70" t="str">
            <v>3 - Administrativo</v>
          </cell>
          <cell r="G70" t="str">
            <v>4221-10</v>
          </cell>
          <cell r="H70" t="str">
            <v>02/2026</v>
          </cell>
          <cell r="J70">
            <v>173.04</v>
          </cell>
          <cell r="K70">
            <v>0</v>
          </cell>
          <cell r="L70">
            <v>242.9059</v>
          </cell>
          <cell r="M70">
            <v>16.21</v>
          </cell>
          <cell r="O70">
            <v>0</v>
          </cell>
          <cell r="P70">
            <v>0</v>
          </cell>
          <cell r="S70">
            <v>0</v>
          </cell>
          <cell r="U70">
            <v>0</v>
          </cell>
          <cell r="Y70">
            <v>0</v>
          </cell>
        </row>
        <row r="71">
          <cell r="C71" t="str">
            <v>UPA CAXANGÁ - CG Nº 007/2022</v>
          </cell>
          <cell r="E71" t="str">
            <v>EDNA CLEIDE ALVES GOMES</v>
          </cell>
          <cell r="F71" t="str">
            <v>2 - Outros Profissionais da Saúde</v>
          </cell>
          <cell r="G71" t="str">
            <v>3222-05</v>
          </cell>
          <cell r="H71" t="str">
            <v>02/2026</v>
          </cell>
          <cell r="J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0</v>
          </cell>
          <cell r="U71">
            <v>0</v>
          </cell>
          <cell r="Y71">
            <v>0</v>
          </cell>
        </row>
        <row r="72">
          <cell r="C72" t="str">
            <v>UPA CAXANGÁ - CG Nº 007/2022</v>
          </cell>
          <cell r="E72" t="str">
            <v>EDNETE MARIA MOURA DA SILVA</v>
          </cell>
          <cell r="F72" t="str">
            <v>3 - Administrativo</v>
          </cell>
          <cell r="G72" t="str">
            <v>5134-30</v>
          </cell>
          <cell r="H72" t="str">
            <v>02/2026</v>
          </cell>
          <cell r="J72">
            <v>160.59</v>
          </cell>
          <cell r="K72">
            <v>0</v>
          </cell>
          <cell r="L72">
            <v>242.9059</v>
          </cell>
          <cell r="M72">
            <v>16.21</v>
          </cell>
          <cell r="O72">
            <v>0</v>
          </cell>
          <cell r="P72">
            <v>0</v>
          </cell>
          <cell r="S72">
            <v>0</v>
          </cell>
          <cell r="U72">
            <v>0</v>
          </cell>
          <cell r="Y72">
            <v>0</v>
          </cell>
        </row>
        <row r="73">
          <cell r="C73" t="str">
            <v>UPA CAXANGÁ - CG Nº 007/2022</v>
          </cell>
          <cell r="E73" t="str">
            <v>EDUARDO DA SILVA RAMOS</v>
          </cell>
          <cell r="F73" t="str">
            <v>2 - Outros Profissionais da Saúde</v>
          </cell>
          <cell r="G73" t="str">
            <v>3222-05</v>
          </cell>
          <cell r="H73" t="str">
            <v>02/2026</v>
          </cell>
          <cell r="J73">
            <v>182.75</v>
          </cell>
          <cell r="K73">
            <v>0</v>
          </cell>
          <cell r="L73">
            <v>242.9059</v>
          </cell>
          <cell r="M73">
            <v>16.21</v>
          </cell>
          <cell r="O73">
            <v>0</v>
          </cell>
          <cell r="P73">
            <v>0</v>
          </cell>
          <cell r="R73">
            <v>228.4427</v>
          </cell>
          <cell r="S73">
            <v>191.28</v>
          </cell>
          <cell r="U73">
            <v>0</v>
          </cell>
          <cell r="Y73">
            <v>1704</v>
          </cell>
        </row>
        <row r="74">
          <cell r="C74" t="str">
            <v>UPA CAXANGÁ - CG Nº 007/2022</v>
          </cell>
          <cell r="E74" t="str">
            <v>ELISANGELA FERREIRA AGUIAR DE LIMA</v>
          </cell>
          <cell r="F74" t="str">
            <v>2 - Outros Profissionais da Saúde</v>
          </cell>
          <cell r="G74" t="str">
            <v>3222-05</v>
          </cell>
          <cell r="H74" t="str">
            <v>02/2026</v>
          </cell>
          <cell r="J74">
            <v>160.13</v>
          </cell>
          <cell r="K74">
            <v>0</v>
          </cell>
          <cell r="L74">
            <v>242.9059</v>
          </cell>
          <cell r="M74">
            <v>16.21</v>
          </cell>
          <cell r="O74">
            <v>0</v>
          </cell>
          <cell r="P74">
            <v>0</v>
          </cell>
          <cell r="S74">
            <v>0</v>
          </cell>
          <cell r="U74">
            <v>0</v>
          </cell>
          <cell r="Y74">
            <v>1704</v>
          </cell>
        </row>
        <row r="75">
          <cell r="C75" t="str">
            <v>UPA CAXANGÁ - CG Nº 007/2022</v>
          </cell>
          <cell r="E75" t="str">
            <v>ELIZA DE SOUZA SIQUEIRA LEAL</v>
          </cell>
          <cell r="F75" t="str">
            <v>2 - Outros Profissionais da Saúde</v>
          </cell>
          <cell r="G75" t="str">
            <v>3222-05</v>
          </cell>
          <cell r="H75" t="str">
            <v>02/2026</v>
          </cell>
          <cell r="J75">
            <v>198.72</v>
          </cell>
          <cell r="K75">
            <v>0</v>
          </cell>
          <cell r="L75">
            <v>242.9059</v>
          </cell>
          <cell r="M75">
            <v>16.21</v>
          </cell>
          <cell r="O75">
            <v>64.44</v>
          </cell>
          <cell r="P75">
            <v>64.44</v>
          </cell>
          <cell r="S75">
            <v>0</v>
          </cell>
          <cell r="U75">
            <v>0</v>
          </cell>
          <cell r="Y75">
            <v>1704</v>
          </cell>
        </row>
        <row r="76">
          <cell r="C76" t="str">
            <v>UPA CAXANGÁ - CG Nº 007/2022</v>
          </cell>
          <cell r="E76" t="str">
            <v>ELIZANGELA MARTINS DE OLIVEIRA</v>
          </cell>
          <cell r="F76" t="str">
            <v>2 - Outros Profissionais da Saúde</v>
          </cell>
          <cell r="G76" t="str">
            <v>3222-05</v>
          </cell>
          <cell r="H76" t="str">
            <v>02/2026</v>
          </cell>
          <cell r="J76">
            <v>0</v>
          </cell>
          <cell r="K76">
            <v>138.87</v>
          </cell>
          <cell r="L76">
            <v>242.9059</v>
          </cell>
          <cell r="M76">
            <v>16.21</v>
          </cell>
          <cell r="O76">
            <v>0</v>
          </cell>
          <cell r="P76">
            <v>0</v>
          </cell>
          <cell r="S76">
            <v>0</v>
          </cell>
          <cell r="U76">
            <v>0</v>
          </cell>
          <cell r="Y76">
            <v>0</v>
          </cell>
        </row>
        <row r="77">
          <cell r="C77" t="str">
            <v>UPA CAXANGÁ - CG Nº 007/2022</v>
          </cell>
          <cell r="E77" t="str">
            <v>ELIZANGELA MONTEIRO DA ROCHA</v>
          </cell>
          <cell r="F77" t="str">
            <v>2 - Outros Profissionais da Saúde</v>
          </cell>
          <cell r="G77" t="str">
            <v>2235-05</v>
          </cell>
          <cell r="H77" t="str">
            <v>02/2026</v>
          </cell>
          <cell r="J77">
            <v>473.31</v>
          </cell>
          <cell r="K77">
            <v>0</v>
          </cell>
          <cell r="L77">
            <v>242.9059</v>
          </cell>
          <cell r="M77">
            <v>4.3600000000000003</v>
          </cell>
          <cell r="O77">
            <v>0</v>
          </cell>
          <cell r="P77">
            <v>0</v>
          </cell>
          <cell r="S77">
            <v>0</v>
          </cell>
          <cell r="U77">
            <v>0</v>
          </cell>
          <cell r="Y77">
            <v>1409.09</v>
          </cell>
        </row>
        <row r="78">
          <cell r="C78" t="str">
            <v>UPA CAXANGÁ - CG Nº 007/2022</v>
          </cell>
          <cell r="E78" t="str">
            <v>ELIZIA CORREIA DE AGUIAR NETA</v>
          </cell>
          <cell r="F78" t="str">
            <v>2 - Outros Profissionais da Saúde</v>
          </cell>
          <cell r="G78" t="str">
            <v>3222-05</v>
          </cell>
          <cell r="H78" t="str">
            <v>02/2026</v>
          </cell>
          <cell r="J78">
            <v>160.65</v>
          </cell>
          <cell r="K78">
            <v>0</v>
          </cell>
          <cell r="L78">
            <v>242.9059</v>
          </cell>
          <cell r="M78">
            <v>16.21</v>
          </cell>
          <cell r="O78">
            <v>0</v>
          </cell>
          <cell r="P78">
            <v>0</v>
          </cell>
          <cell r="S78">
            <v>97.26</v>
          </cell>
          <cell r="U78">
            <v>0</v>
          </cell>
          <cell r="Y78">
            <v>1704</v>
          </cell>
        </row>
        <row r="79">
          <cell r="C79" t="str">
            <v>UPA CAXANGÁ - CG Nº 007/2022</v>
          </cell>
          <cell r="E79" t="str">
            <v>EMANUEL FERREIRA DA SILVA</v>
          </cell>
          <cell r="F79" t="str">
            <v>3 - Administrativo</v>
          </cell>
          <cell r="G79" t="str">
            <v>4221-10</v>
          </cell>
          <cell r="H79" t="str">
            <v>02/2026</v>
          </cell>
          <cell r="J79">
            <v>199.27</v>
          </cell>
          <cell r="K79">
            <v>0</v>
          </cell>
          <cell r="L79">
            <v>242.9059</v>
          </cell>
          <cell r="M79">
            <v>16.21</v>
          </cell>
          <cell r="O79">
            <v>0</v>
          </cell>
          <cell r="P79">
            <v>0</v>
          </cell>
          <cell r="S79">
            <v>0</v>
          </cell>
          <cell r="U79">
            <v>0</v>
          </cell>
          <cell r="Y79">
            <v>0</v>
          </cell>
        </row>
        <row r="80">
          <cell r="C80" t="str">
            <v>UPA CAXANGÁ - CG Nº 007/2022</v>
          </cell>
          <cell r="E80" t="str">
            <v>EMERSON LUIZ DO NASCIMENTO CORREIA</v>
          </cell>
          <cell r="F80" t="str">
            <v>2 - Outros Profissionais da Saúde</v>
          </cell>
          <cell r="G80" t="str">
            <v>2235-05</v>
          </cell>
          <cell r="H80" t="str">
            <v>02/2026</v>
          </cell>
          <cell r="J80">
            <v>241.15</v>
          </cell>
          <cell r="K80">
            <v>0</v>
          </cell>
          <cell r="M80">
            <v>2.79</v>
          </cell>
          <cell r="O80">
            <v>0</v>
          </cell>
          <cell r="P80">
            <v>0</v>
          </cell>
          <cell r="S80">
            <v>0</v>
          </cell>
          <cell r="U80">
            <v>0</v>
          </cell>
          <cell r="Y80">
            <v>2459.15</v>
          </cell>
        </row>
        <row r="81">
          <cell r="C81" t="str">
            <v>UPA CAXANGÁ - CG Nº 007/2022</v>
          </cell>
          <cell r="E81" t="str">
            <v xml:space="preserve">EMILLY NAYARA DE MENDONCA MELO </v>
          </cell>
          <cell r="F81" t="str">
            <v>3 - Administrativo</v>
          </cell>
          <cell r="G81" t="str">
            <v>5211-30</v>
          </cell>
          <cell r="H81" t="str">
            <v>02/2026</v>
          </cell>
          <cell r="J81">
            <v>117.89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88.42</v>
          </cell>
          <cell r="U81">
            <v>0</v>
          </cell>
          <cell r="Y81">
            <v>0</v>
          </cell>
        </row>
        <row r="82">
          <cell r="C82" t="str">
            <v>UPA CAXANGÁ - CG Nº 007/2022</v>
          </cell>
          <cell r="E82" t="str">
            <v>ENI ARAUJO GOMES</v>
          </cell>
          <cell r="F82" t="str">
            <v>1 - Médico</v>
          </cell>
          <cell r="G82" t="str">
            <v>2251-25</v>
          </cell>
          <cell r="H82" t="str">
            <v>02/2026</v>
          </cell>
          <cell r="J82">
            <v>463</v>
          </cell>
          <cell r="K82">
            <v>0</v>
          </cell>
          <cell r="L82">
            <v>242.9059</v>
          </cell>
          <cell r="M82">
            <v>3.66</v>
          </cell>
          <cell r="O82">
            <v>0</v>
          </cell>
          <cell r="P82">
            <v>0</v>
          </cell>
          <cell r="S82">
            <v>0</v>
          </cell>
          <cell r="U82">
            <v>0</v>
          </cell>
          <cell r="Y82">
            <v>0</v>
          </cell>
        </row>
        <row r="83">
          <cell r="C83" t="str">
            <v>UPA CAXANGÁ - CG Nº 007/2022</v>
          </cell>
          <cell r="E83" t="str">
            <v>ERCILIO MARQUES BRANDAO NETO</v>
          </cell>
          <cell r="F83" t="str">
            <v>2 - Outros Profissionais da Saúde</v>
          </cell>
          <cell r="G83" t="str">
            <v>2235-05</v>
          </cell>
          <cell r="H83" t="str">
            <v>02/2026</v>
          </cell>
          <cell r="J83">
            <v>316.18</v>
          </cell>
          <cell r="K83">
            <v>0</v>
          </cell>
          <cell r="L83">
            <v>242.9059</v>
          </cell>
          <cell r="M83">
            <v>3.33</v>
          </cell>
          <cell r="O83">
            <v>0</v>
          </cell>
          <cell r="P83">
            <v>0</v>
          </cell>
          <cell r="S83">
            <v>133.31</v>
          </cell>
          <cell r="U83">
            <v>0</v>
          </cell>
          <cell r="Y83">
            <v>2096.2800000000002</v>
          </cell>
        </row>
        <row r="84">
          <cell r="C84" t="str">
            <v>UPA CAXANGÁ - CG Nº 007/2022</v>
          </cell>
          <cell r="E84" t="str">
            <v xml:space="preserve">ERIKA CRISTINA DA SILVA </v>
          </cell>
          <cell r="F84" t="str">
            <v>3 - Administrativo</v>
          </cell>
          <cell r="G84" t="str">
            <v>4110-05</v>
          </cell>
          <cell r="H84" t="str">
            <v>02/2026</v>
          </cell>
          <cell r="J84">
            <v>15.23</v>
          </cell>
          <cell r="K84">
            <v>0</v>
          </cell>
          <cell r="L84">
            <v>242.9059</v>
          </cell>
          <cell r="M84">
            <v>16.21</v>
          </cell>
          <cell r="O84">
            <v>0</v>
          </cell>
          <cell r="P84">
            <v>0</v>
          </cell>
          <cell r="S84">
            <v>45.69</v>
          </cell>
          <cell r="U84">
            <v>0</v>
          </cell>
          <cell r="Y84">
            <v>0</v>
          </cell>
        </row>
        <row r="85">
          <cell r="C85" t="str">
            <v>UPA CAXANGÁ - CG Nº 007/2022</v>
          </cell>
          <cell r="E85" t="str">
            <v>ERIKA MARIA DA SILVA</v>
          </cell>
          <cell r="F85" t="str">
            <v>2 - Outros Profissionais da Saúde</v>
          </cell>
          <cell r="G85" t="str">
            <v>3222-05</v>
          </cell>
          <cell r="H85" t="str">
            <v>02/2026</v>
          </cell>
          <cell r="J85">
            <v>196.21</v>
          </cell>
          <cell r="K85">
            <v>0</v>
          </cell>
          <cell r="L85">
            <v>242.9059</v>
          </cell>
          <cell r="M85">
            <v>16.21</v>
          </cell>
          <cell r="O85">
            <v>0</v>
          </cell>
          <cell r="P85">
            <v>0</v>
          </cell>
          <cell r="S85">
            <v>0</v>
          </cell>
          <cell r="U85">
            <v>0</v>
          </cell>
          <cell r="Y85">
            <v>1704</v>
          </cell>
        </row>
        <row r="86">
          <cell r="C86" t="str">
            <v>UPA CAXANGÁ - CG Nº 007/2022</v>
          </cell>
          <cell r="E86" t="str">
            <v>ERNANDO AGEMIRO DA SILVA</v>
          </cell>
          <cell r="F86" t="str">
            <v>2 - Outros Profissionais da Saúde</v>
          </cell>
          <cell r="G86" t="str">
            <v>3222-05</v>
          </cell>
          <cell r="H86" t="str">
            <v>02/2026</v>
          </cell>
          <cell r="J86">
            <v>246.51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U86">
            <v>0</v>
          </cell>
          <cell r="Y86">
            <v>1704</v>
          </cell>
        </row>
        <row r="87">
          <cell r="C87" t="str">
            <v>UPA CAXANGÁ - CG Nº 007/2022</v>
          </cell>
          <cell r="E87" t="str">
            <v>ERONILDO MARTINS DA ROCHA</v>
          </cell>
          <cell r="F87" t="str">
            <v>2 - Outros Profissionais da Saúde</v>
          </cell>
          <cell r="G87" t="str">
            <v>3222-05</v>
          </cell>
          <cell r="H87" t="str">
            <v>02/2026</v>
          </cell>
          <cell r="J87">
            <v>253.62</v>
          </cell>
          <cell r="K87">
            <v>0</v>
          </cell>
          <cell r="L87">
            <v>242.9059</v>
          </cell>
          <cell r="M87">
            <v>16.21</v>
          </cell>
          <cell r="O87">
            <v>0</v>
          </cell>
          <cell r="P87">
            <v>0</v>
          </cell>
          <cell r="S87">
            <v>105.86</v>
          </cell>
          <cell r="U87">
            <v>0</v>
          </cell>
          <cell r="Y87">
            <v>1704</v>
          </cell>
        </row>
        <row r="88">
          <cell r="C88" t="str">
            <v>UPA CAXANGÁ - CG Nº 007/2022</v>
          </cell>
          <cell r="E88" t="str">
            <v>EVANDRA BATISTA SILVA PINHEIRO</v>
          </cell>
          <cell r="F88" t="str">
            <v>2 - Outros Profissionais da Saúde</v>
          </cell>
          <cell r="G88" t="str">
            <v>2235-05</v>
          </cell>
          <cell r="H88" t="str">
            <v>02/2026</v>
          </cell>
          <cell r="J88">
            <v>309.22000000000003</v>
          </cell>
          <cell r="K88">
            <v>0</v>
          </cell>
          <cell r="L88">
            <v>242.9059</v>
          </cell>
          <cell r="M88">
            <v>3.59</v>
          </cell>
          <cell r="O88">
            <v>0</v>
          </cell>
          <cell r="P88">
            <v>0</v>
          </cell>
          <cell r="R88">
            <v>194.0427</v>
          </cell>
          <cell r="S88">
            <v>143.65</v>
          </cell>
          <cell r="U88">
            <v>0</v>
          </cell>
          <cell r="Y88">
            <v>1924.07</v>
          </cell>
        </row>
        <row r="89">
          <cell r="C89" t="str">
            <v>UPA CAXANGÁ - CG Nº 007/2022</v>
          </cell>
          <cell r="E89" t="str">
            <v>EVELYNE ALVES DE SOUSA</v>
          </cell>
          <cell r="F89" t="str">
            <v>2 - Outros Profissionais da Saúde</v>
          </cell>
          <cell r="G89" t="str">
            <v>2234-05</v>
          </cell>
          <cell r="H89" t="str">
            <v>02/2026</v>
          </cell>
          <cell r="J89">
            <v>422.63</v>
          </cell>
          <cell r="K89">
            <v>0</v>
          </cell>
          <cell r="M89">
            <v>0</v>
          </cell>
          <cell r="O89">
            <v>0</v>
          </cell>
          <cell r="P89">
            <v>0</v>
          </cell>
          <cell r="S89">
            <v>0</v>
          </cell>
          <cell r="U89">
            <v>0</v>
          </cell>
          <cell r="Y89">
            <v>0</v>
          </cell>
        </row>
        <row r="90">
          <cell r="C90" t="str">
            <v>UPA CAXANGÁ - CG Nº 007/2022</v>
          </cell>
          <cell r="E90" t="str">
            <v>EVERTTON DA SILVA MARTINS</v>
          </cell>
          <cell r="F90" t="str">
            <v>3 - Administrativo</v>
          </cell>
          <cell r="G90" t="str">
            <v>3132-20</v>
          </cell>
          <cell r="H90" t="str">
            <v>02/2026</v>
          </cell>
          <cell r="J90">
            <v>259.83</v>
          </cell>
          <cell r="K90">
            <v>0</v>
          </cell>
          <cell r="L90">
            <v>242.9059</v>
          </cell>
          <cell r="M90">
            <v>32.32</v>
          </cell>
          <cell r="O90">
            <v>0</v>
          </cell>
          <cell r="P90">
            <v>0</v>
          </cell>
          <cell r="S90">
            <v>0</v>
          </cell>
          <cell r="U90">
            <v>0</v>
          </cell>
          <cell r="Y90">
            <v>0</v>
          </cell>
        </row>
        <row r="91">
          <cell r="C91" t="str">
            <v>UPA CAXANGÁ - CG Nº 007/2022</v>
          </cell>
          <cell r="E91" t="str">
            <v xml:space="preserve">FABIANA COSMA PAVAO </v>
          </cell>
          <cell r="F91" t="str">
            <v>2 - Outros Profissionais da Saúde</v>
          </cell>
          <cell r="G91" t="str">
            <v>3222-05</v>
          </cell>
          <cell r="H91" t="str">
            <v>02/2026</v>
          </cell>
          <cell r="J91">
            <v>164.97</v>
          </cell>
          <cell r="K91">
            <v>0</v>
          </cell>
          <cell r="L91">
            <v>242.9059</v>
          </cell>
          <cell r="M91">
            <v>16.21</v>
          </cell>
          <cell r="O91">
            <v>0</v>
          </cell>
          <cell r="P91">
            <v>0</v>
          </cell>
          <cell r="S91">
            <v>0</v>
          </cell>
          <cell r="U91">
            <v>0</v>
          </cell>
          <cell r="Y91">
            <v>1704</v>
          </cell>
        </row>
        <row r="92">
          <cell r="C92" t="str">
            <v>UPA CAXANGÁ - CG Nº 007/2022</v>
          </cell>
          <cell r="E92" t="str">
            <v>FABIOLA LIMA DOS SANTOS</v>
          </cell>
          <cell r="F92" t="str">
            <v>2 - Outros Profissionais da Saúde</v>
          </cell>
          <cell r="G92" t="str">
            <v>3222-05</v>
          </cell>
          <cell r="H92" t="str">
            <v>02/2026</v>
          </cell>
          <cell r="J92">
            <v>182.52</v>
          </cell>
          <cell r="K92">
            <v>0</v>
          </cell>
          <cell r="L92">
            <v>242.9059</v>
          </cell>
          <cell r="M92">
            <v>16.21</v>
          </cell>
          <cell r="O92">
            <v>0</v>
          </cell>
          <cell r="P92">
            <v>0</v>
          </cell>
          <cell r="S92">
            <v>0</v>
          </cell>
          <cell r="U92">
            <v>0</v>
          </cell>
          <cell r="Y92">
            <v>1704</v>
          </cell>
        </row>
        <row r="93">
          <cell r="C93" t="str">
            <v>UPA CAXANGÁ - CG Nº 007/2022</v>
          </cell>
          <cell r="E93" t="str">
            <v>FERNANDA CLARA DE PAIVA MELO ALBUQUERQUE</v>
          </cell>
          <cell r="F93" t="str">
            <v>2 - Outros Profissionais da Saúde</v>
          </cell>
          <cell r="G93" t="str">
            <v>2235-05</v>
          </cell>
          <cell r="H93" t="str">
            <v>02/2026</v>
          </cell>
          <cell r="J93">
            <v>228.15</v>
          </cell>
          <cell r="K93">
            <v>0</v>
          </cell>
          <cell r="L93">
            <v>242.9059</v>
          </cell>
          <cell r="M93">
            <v>3.33</v>
          </cell>
          <cell r="O93">
            <v>0</v>
          </cell>
          <cell r="P93">
            <v>0</v>
          </cell>
          <cell r="S93">
            <v>0</v>
          </cell>
          <cell r="U93">
            <v>0</v>
          </cell>
          <cell r="Y93">
            <v>2096.2800000000002</v>
          </cell>
        </row>
        <row r="94">
          <cell r="C94" t="str">
            <v>UPA CAXANGÁ - CG Nº 007/2022</v>
          </cell>
          <cell r="E94" t="str">
            <v>FERNANDO ANIBAL FIALHO CANTARELLI</v>
          </cell>
          <cell r="F94" t="str">
            <v>1 - Médico</v>
          </cell>
          <cell r="G94" t="str">
            <v>2251-25</v>
          </cell>
          <cell r="H94" t="str">
            <v>02/2026</v>
          </cell>
          <cell r="J94">
            <v>748.33</v>
          </cell>
          <cell r="K94">
            <v>0</v>
          </cell>
          <cell r="L94">
            <v>242.9059</v>
          </cell>
          <cell r="M94">
            <v>7.33</v>
          </cell>
          <cell r="O94">
            <v>0</v>
          </cell>
          <cell r="P94">
            <v>0</v>
          </cell>
          <cell r="S94">
            <v>0</v>
          </cell>
          <cell r="U94">
            <v>0</v>
          </cell>
          <cell r="Y94">
            <v>0</v>
          </cell>
        </row>
        <row r="95">
          <cell r="C95" t="str">
            <v>UPA CAXANGÁ - CG Nº 007/2022</v>
          </cell>
          <cell r="E95" t="str">
            <v>FILIPE JORGE CAVALCANTI DO REGO</v>
          </cell>
          <cell r="F95" t="str">
            <v>2 - Outros Profissionais da Saúde</v>
          </cell>
          <cell r="G95" t="str">
            <v>3241-15</v>
          </cell>
          <cell r="H95" t="str">
            <v>02/2026</v>
          </cell>
          <cell r="J95">
            <v>367.37</v>
          </cell>
          <cell r="K95">
            <v>0</v>
          </cell>
          <cell r="M95">
            <v>2.73</v>
          </cell>
          <cell r="O95">
            <v>0</v>
          </cell>
          <cell r="P95">
            <v>0</v>
          </cell>
          <cell r="S95">
            <v>0</v>
          </cell>
          <cell r="U95">
            <v>0</v>
          </cell>
          <cell r="Y95">
            <v>0</v>
          </cell>
        </row>
        <row r="96">
          <cell r="C96" t="str">
            <v>UPA CAXANGÁ - CG Nº 007/2022</v>
          </cell>
          <cell r="E96" t="str">
            <v>FRANCISCO DE ASSIS DE LIMA</v>
          </cell>
          <cell r="F96" t="str">
            <v>2 - Outros Profissionais da Saúde</v>
          </cell>
          <cell r="G96" t="str">
            <v>3241-15</v>
          </cell>
          <cell r="H96" t="str">
            <v>02/2026</v>
          </cell>
          <cell r="J96">
            <v>395.57</v>
          </cell>
          <cell r="K96">
            <v>0</v>
          </cell>
          <cell r="M96">
            <v>2.73</v>
          </cell>
          <cell r="O96">
            <v>0</v>
          </cell>
          <cell r="P96">
            <v>0</v>
          </cell>
          <cell r="S96">
            <v>0</v>
          </cell>
          <cell r="U96">
            <v>0</v>
          </cell>
          <cell r="Y96">
            <v>0</v>
          </cell>
        </row>
        <row r="97">
          <cell r="C97" t="str">
            <v>UPA CAXANGÁ - CG Nº 007/2022</v>
          </cell>
          <cell r="E97" t="str">
            <v>GABRIEL ANTONIO RODRIGUES DE FREITAS</v>
          </cell>
          <cell r="F97" t="str">
            <v>3 - Administrativo</v>
          </cell>
          <cell r="G97" t="str">
            <v>4110-05</v>
          </cell>
          <cell r="H97" t="str">
            <v>02/2026</v>
          </cell>
          <cell r="J97">
            <v>15.23</v>
          </cell>
          <cell r="K97">
            <v>0</v>
          </cell>
          <cell r="L97">
            <v>242.9059</v>
          </cell>
          <cell r="M97">
            <v>16.21</v>
          </cell>
          <cell r="O97">
            <v>0</v>
          </cell>
          <cell r="P97">
            <v>0</v>
          </cell>
          <cell r="R97">
            <v>331.64269999999999</v>
          </cell>
          <cell r="S97">
            <v>91.38</v>
          </cell>
          <cell r="U97">
            <v>0</v>
          </cell>
          <cell r="Y97">
            <v>0</v>
          </cell>
        </row>
        <row r="98">
          <cell r="C98" t="str">
            <v>UPA CAXANGÁ - CG Nº 007/2022</v>
          </cell>
          <cell r="E98" t="str">
            <v xml:space="preserve">GABRIEL MARTINS GOUVEIA </v>
          </cell>
          <cell r="F98" t="str">
            <v>3 - Administrativo</v>
          </cell>
          <cell r="G98" t="str">
            <v>4110-05</v>
          </cell>
          <cell r="H98" t="str">
            <v>02/2026</v>
          </cell>
          <cell r="J98">
            <v>15.23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R98">
            <v>331.64269999999999</v>
          </cell>
          <cell r="S98">
            <v>41.12</v>
          </cell>
          <cell r="U98">
            <v>0</v>
          </cell>
          <cell r="Y98">
            <v>0</v>
          </cell>
        </row>
        <row r="99">
          <cell r="C99" t="str">
            <v>UPA CAXANGÁ - CG Nº 007/2022</v>
          </cell>
          <cell r="E99" t="str">
            <v>GENILDA MARIA DA SILVA</v>
          </cell>
          <cell r="F99" t="str">
            <v>3 - Administrativo</v>
          </cell>
          <cell r="G99" t="str">
            <v>5211-30</v>
          </cell>
          <cell r="H99" t="str">
            <v>02/2026</v>
          </cell>
          <cell r="J99">
            <v>205.58</v>
          </cell>
          <cell r="K99">
            <v>0</v>
          </cell>
          <cell r="L99">
            <v>242.9059</v>
          </cell>
          <cell r="M99">
            <v>32.32</v>
          </cell>
          <cell r="O99">
            <v>0</v>
          </cell>
          <cell r="P99">
            <v>0</v>
          </cell>
          <cell r="S99">
            <v>0</v>
          </cell>
          <cell r="U99">
            <v>0</v>
          </cell>
          <cell r="Y99">
            <v>0</v>
          </cell>
        </row>
        <row r="100">
          <cell r="C100" t="str">
            <v>UPA CAXANGÁ - CG Nº 007/2022</v>
          </cell>
          <cell r="E100" t="str">
            <v>GENIVAL SEVERINO DE MENDONCA</v>
          </cell>
          <cell r="F100" t="str">
            <v>3 - Administrativo</v>
          </cell>
          <cell r="G100" t="str">
            <v>2521-05</v>
          </cell>
          <cell r="H100" t="str">
            <v>02/2026</v>
          </cell>
          <cell r="J100">
            <v>228.48</v>
          </cell>
          <cell r="K100">
            <v>0</v>
          </cell>
          <cell r="L100">
            <v>242.9059</v>
          </cell>
          <cell r="M100">
            <v>16.21</v>
          </cell>
          <cell r="O100">
            <v>0</v>
          </cell>
          <cell r="P100">
            <v>0</v>
          </cell>
          <cell r="S100">
            <v>0</v>
          </cell>
          <cell r="U100">
            <v>0</v>
          </cell>
          <cell r="Y100">
            <v>394.25</v>
          </cell>
        </row>
        <row r="101">
          <cell r="C101" t="str">
            <v>UPA CAXANGÁ - CG Nº 007/2022</v>
          </cell>
          <cell r="E101" t="str">
            <v>GEYDSON NOBREGA DA SILVA</v>
          </cell>
          <cell r="F101" t="str">
            <v>1 - Médico</v>
          </cell>
          <cell r="G101" t="str">
            <v>2251-25</v>
          </cell>
          <cell r="H101" t="str">
            <v>02/2026</v>
          </cell>
          <cell r="J101">
            <v>334.77</v>
          </cell>
          <cell r="K101">
            <v>0</v>
          </cell>
          <cell r="L101">
            <v>242.9059</v>
          </cell>
          <cell r="M101">
            <v>3.66</v>
          </cell>
          <cell r="O101">
            <v>0</v>
          </cell>
          <cell r="P101">
            <v>0</v>
          </cell>
          <cell r="S101">
            <v>0</v>
          </cell>
          <cell r="U101">
            <v>0</v>
          </cell>
          <cell r="Y101">
            <v>0</v>
          </cell>
        </row>
        <row r="102">
          <cell r="C102" t="str">
            <v>UPA CAXANGÁ - CG Nº 007/2022</v>
          </cell>
          <cell r="E102" t="str">
            <v xml:space="preserve">GILMAR NASCIMENTO DE LIMA </v>
          </cell>
          <cell r="F102" t="str">
            <v>3 - Administrativo</v>
          </cell>
          <cell r="G102" t="str">
            <v>4221-10</v>
          </cell>
          <cell r="H102" t="str">
            <v>02/2026</v>
          </cell>
          <cell r="J102">
            <v>155.61000000000001</v>
          </cell>
          <cell r="K102">
            <v>0</v>
          </cell>
          <cell r="L102">
            <v>242.9059</v>
          </cell>
          <cell r="M102">
            <v>16.21</v>
          </cell>
          <cell r="O102">
            <v>0</v>
          </cell>
          <cell r="P102">
            <v>0</v>
          </cell>
          <cell r="S102">
            <v>0</v>
          </cell>
          <cell r="U102">
            <v>0</v>
          </cell>
          <cell r="Y102">
            <v>0</v>
          </cell>
        </row>
        <row r="103">
          <cell r="C103" t="str">
            <v>UPA CAXANGÁ - CG Nº 007/2022</v>
          </cell>
          <cell r="E103" t="str">
            <v>GILSON BELARMINO DA SILVA</v>
          </cell>
          <cell r="F103" t="str">
            <v>2 - Outros Profissionais da Saúde</v>
          </cell>
          <cell r="G103" t="str">
            <v>3222-05</v>
          </cell>
          <cell r="H103" t="str">
            <v>02/2026</v>
          </cell>
          <cell r="J103">
            <v>188.22</v>
          </cell>
          <cell r="K103">
            <v>0</v>
          </cell>
          <cell r="L103">
            <v>242.9059</v>
          </cell>
          <cell r="M103">
            <v>16.21</v>
          </cell>
          <cell r="O103">
            <v>0</v>
          </cell>
          <cell r="P103">
            <v>0</v>
          </cell>
          <cell r="S103">
            <v>0</v>
          </cell>
          <cell r="U103">
            <v>0</v>
          </cell>
          <cell r="Y103">
            <v>1704</v>
          </cell>
        </row>
        <row r="104">
          <cell r="C104" t="str">
            <v>UPA CAXANGÁ - CG Nº 007/2022</v>
          </cell>
          <cell r="E104" t="str">
            <v>GISLENA HELIDA MATIAS DE CARVALHO</v>
          </cell>
          <cell r="F104" t="str">
            <v>2 - Outros Profissionais da Saúde</v>
          </cell>
          <cell r="G104" t="str">
            <v>2516-05</v>
          </cell>
          <cell r="H104" t="str">
            <v>02/2026</v>
          </cell>
          <cell r="J104">
            <v>453.88</v>
          </cell>
          <cell r="K104">
            <v>0</v>
          </cell>
          <cell r="L104">
            <v>242.9059</v>
          </cell>
          <cell r="M104">
            <v>32.32</v>
          </cell>
          <cell r="O104">
            <v>0</v>
          </cell>
          <cell r="P104">
            <v>0</v>
          </cell>
          <cell r="S104">
            <v>0</v>
          </cell>
          <cell r="U104">
            <v>113.05</v>
          </cell>
          <cell r="X104" t="str">
            <v>AUXILIO CRECHE</v>
          </cell>
          <cell r="Y104">
            <v>0</v>
          </cell>
        </row>
        <row r="105">
          <cell r="C105" t="str">
            <v>UPA CAXANGÁ - CG Nº 007/2022</v>
          </cell>
          <cell r="E105" t="str">
            <v>GLEICIANE MARIA DE JESUS PEREIRA SILVA COSTA</v>
          </cell>
          <cell r="F105" t="str">
            <v>2 - Outros Profissionais da Saúde</v>
          </cell>
          <cell r="G105" t="str">
            <v>3222-05</v>
          </cell>
          <cell r="H105" t="str">
            <v>02/2026</v>
          </cell>
          <cell r="J105">
            <v>202.46</v>
          </cell>
          <cell r="K105">
            <v>0</v>
          </cell>
          <cell r="L105">
            <v>242.9059</v>
          </cell>
          <cell r="M105">
            <v>16.21</v>
          </cell>
          <cell r="O105">
            <v>0</v>
          </cell>
          <cell r="P105">
            <v>0</v>
          </cell>
          <cell r="S105">
            <v>194.52</v>
          </cell>
          <cell r="U105">
            <v>0</v>
          </cell>
          <cell r="Y105">
            <v>1704</v>
          </cell>
        </row>
        <row r="106">
          <cell r="C106" t="str">
            <v>UPA CAXANGÁ - CG Nº 007/2022</v>
          </cell>
          <cell r="E106" t="str">
            <v>GLEYDE MARQUES DA SILVA</v>
          </cell>
          <cell r="F106" t="str">
            <v>2 - Outros Profissionais da Saúde</v>
          </cell>
          <cell r="G106" t="str">
            <v>2235-05</v>
          </cell>
          <cell r="H106" t="str">
            <v>02/2026</v>
          </cell>
          <cell r="J106">
            <v>355.81</v>
          </cell>
          <cell r="K106">
            <v>0</v>
          </cell>
          <cell r="L106">
            <v>242.9059</v>
          </cell>
          <cell r="M106">
            <v>4.3600000000000003</v>
          </cell>
          <cell r="O106">
            <v>0</v>
          </cell>
          <cell r="P106">
            <v>0</v>
          </cell>
          <cell r="S106">
            <v>0</v>
          </cell>
          <cell r="U106">
            <v>0</v>
          </cell>
          <cell r="Y106">
            <v>1409.09</v>
          </cell>
        </row>
        <row r="107">
          <cell r="C107" t="str">
            <v>UPA CAXANGÁ - CG Nº 007/2022</v>
          </cell>
          <cell r="E107" t="str">
            <v>GRACIANO FREIRE DE MEDEIROS</v>
          </cell>
          <cell r="F107" t="str">
            <v>2 - Outros Profissionais da Saúde</v>
          </cell>
          <cell r="G107" t="str">
            <v>2235-05</v>
          </cell>
          <cell r="H107" t="str">
            <v>02/2026</v>
          </cell>
          <cell r="J107">
            <v>317.92</v>
          </cell>
          <cell r="K107">
            <v>0</v>
          </cell>
          <cell r="L107">
            <v>242.9059</v>
          </cell>
          <cell r="M107">
            <v>3.59</v>
          </cell>
          <cell r="O107">
            <v>0</v>
          </cell>
          <cell r="P107">
            <v>0</v>
          </cell>
          <cell r="S107">
            <v>0</v>
          </cell>
          <cell r="U107">
            <v>0</v>
          </cell>
          <cell r="Y107">
            <v>1924.07</v>
          </cell>
        </row>
        <row r="108">
          <cell r="C108" t="str">
            <v>UPA CAXANGÁ - CG Nº 007/2022</v>
          </cell>
          <cell r="E108" t="str">
            <v>GUILHERME UCHOA CAVALCANTI WALMSLEY</v>
          </cell>
          <cell r="F108" t="str">
            <v>1 - Médico</v>
          </cell>
          <cell r="G108" t="str">
            <v>2251-25</v>
          </cell>
          <cell r="H108" t="str">
            <v>02/2026</v>
          </cell>
          <cell r="J108">
            <v>609.58000000000004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0</v>
          </cell>
          <cell r="U108">
            <v>0</v>
          </cell>
          <cell r="Y108">
            <v>0</v>
          </cell>
        </row>
        <row r="109">
          <cell r="C109" t="str">
            <v>UPA CAXANGÁ - CG Nº 007/2022</v>
          </cell>
          <cell r="E109" t="str">
            <v>HILTON JOSE DA SILVA FILHO</v>
          </cell>
          <cell r="F109" t="str">
            <v>3 - Administrativo</v>
          </cell>
          <cell r="G109" t="str">
            <v>5143-10</v>
          </cell>
          <cell r="H109" t="str">
            <v>02/2026</v>
          </cell>
          <cell r="J109">
            <v>252.15</v>
          </cell>
          <cell r="K109">
            <v>0</v>
          </cell>
          <cell r="L109">
            <v>242.9059</v>
          </cell>
          <cell r="M109">
            <v>32.32</v>
          </cell>
          <cell r="O109">
            <v>0</v>
          </cell>
          <cell r="P109">
            <v>0</v>
          </cell>
          <cell r="S109">
            <v>0</v>
          </cell>
          <cell r="U109">
            <v>0</v>
          </cell>
          <cell r="Y109">
            <v>0</v>
          </cell>
        </row>
        <row r="110">
          <cell r="C110" t="str">
            <v>UPA CAXANGÁ - CG Nº 007/2022</v>
          </cell>
          <cell r="E110" t="str">
            <v xml:space="preserve">IGOR HENRIQUE DE FREITAS </v>
          </cell>
          <cell r="F110" t="str">
            <v>3 - Administrativo</v>
          </cell>
          <cell r="G110" t="str">
            <v>4110-05</v>
          </cell>
          <cell r="H110" t="str">
            <v>02/2026</v>
          </cell>
          <cell r="J110">
            <v>15.23</v>
          </cell>
          <cell r="K110">
            <v>0</v>
          </cell>
          <cell r="L110">
            <v>242.9059</v>
          </cell>
          <cell r="M110">
            <v>16.21</v>
          </cell>
          <cell r="O110">
            <v>0</v>
          </cell>
          <cell r="P110">
            <v>0</v>
          </cell>
          <cell r="R110">
            <v>331.64269999999999</v>
          </cell>
          <cell r="S110">
            <v>45.69</v>
          </cell>
          <cell r="U110">
            <v>0</v>
          </cell>
          <cell r="Y110">
            <v>0</v>
          </cell>
        </row>
        <row r="111">
          <cell r="C111" t="str">
            <v>UPA CAXANGÁ - CG Nº 007/2022</v>
          </cell>
          <cell r="E111" t="str">
            <v>ISABELLE CRISTINA FELIX DA SILVA</v>
          </cell>
          <cell r="F111" t="str">
            <v>3 - Administrativo</v>
          </cell>
          <cell r="G111" t="str">
            <v>2522-10</v>
          </cell>
          <cell r="H111" t="str">
            <v>02/2026</v>
          </cell>
          <cell r="J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0</v>
          </cell>
          <cell r="U111">
            <v>0</v>
          </cell>
          <cell r="Y111">
            <v>0</v>
          </cell>
        </row>
        <row r="112">
          <cell r="C112" t="str">
            <v>UPA CAXANGÁ - CG Nº 007/2022</v>
          </cell>
          <cell r="E112" t="str">
            <v>IVANISE DE LIMA CARDOSO</v>
          </cell>
          <cell r="F112" t="str">
            <v>3 - Administrativo</v>
          </cell>
          <cell r="G112" t="str">
            <v>4221-10</v>
          </cell>
          <cell r="H112" t="str">
            <v>02/2026</v>
          </cell>
          <cell r="J112">
            <v>216.78</v>
          </cell>
          <cell r="K112">
            <v>0</v>
          </cell>
          <cell r="L112">
            <v>242.9059</v>
          </cell>
          <cell r="M112">
            <v>16.21</v>
          </cell>
          <cell r="O112">
            <v>0</v>
          </cell>
          <cell r="P112">
            <v>0</v>
          </cell>
          <cell r="R112">
            <v>262.84269999999998</v>
          </cell>
          <cell r="S112">
            <v>97.26</v>
          </cell>
          <cell r="U112">
            <v>0</v>
          </cell>
          <cell r="Y112">
            <v>0</v>
          </cell>
        </row>
        <row r="113">
          <cell r="C113" t="str">
            <v>UPA CAXANGÁ - CG Nº 007/2022</v>
          </cell>
          <cell r="E113" t="str">
            <v>IZABEL DIAS DA SILVA ABREU</v>
          </cell>
          <cell r="F113" t="str">
            <v>3 - Administrativo</v>
          </cell>
          <cell r="G113" t="str">
            <v>2521-05</v>
          </cell>
          <cell r="H113" t="str">
            <v>02/2026</v>
          </cell>
          <cell r="J113">
            <v>274.51</v>
          </cell>
          <cell r="K113">
            <v>0</v>
          </cell>
          <cell r="L113">
            <v>242.9059</v>
          </cell>
          <cell r="M113">
            <v>32.32</v>
          </cell>
          <cell r="O113">
            <v>0</v>
          </cell>
          <cell r="P113">
            <v>0</v>
          </cell>
          <cell r="S113">
            <v>0</v>
          </cell>
          <cell r="U113">
            <v>0</v>
          </cell>
          <cell r="Y113">
            <v>0</v>
          </cell>
        </row>
        <row r="114">
          <cell r="C114" t="str">
            <v>UPA CAXANGÁ - CG Nº 007/2022</v>
          </cell>
          <cell r="E114" t="str">
            <v>IZAQUE DA SILVA PEREIRA</v>
          </cell>
          <cell r="F114" t="str">
            <v>3 - Administrativo</v>
          </cell>
          <cell r="G114" t="str">
            <v>4221-10</v>
          </cell>
          <cell r="H114" t="str">
            <v>02/2026</v>
          </cell>
          <cell r="J114">
            <v>159.57</v>
          </cell>
          <cell r="K114">
            <v>0</v>
          </cell>
          <cell r="L114">
            <v>242.9059</v>
          </cell>
          <cell r="M114">
            <v>16.21</v>
          </cell>
          <cell r="O114">
            <v>0</v>
          </cell>
          <cell r="P114">
            <v>0</v>
          </cell>
          <cell r="R114">
            <v>245.64270000000002</v>
          </cell>
          <cell r="S114">
            <v>194.52</v>
          </cell>
          <cell r="U114">
            <v>0</v>
          </cell>
          <cell r="Y114">
            <v>0</v>
          </cell>
        </row>
        <row r="115">
          <cell r="C115" t="str">
            <v>UPA CAXANGÁ - CG Nº 007/2022</v>
          </cell>
          <cell r="E115" t="str">
            <v>JACILENE MARIA DA SILVA ALVES</v>
          </cell>
          <cell r="F115" t="str">
            <v>2 - Outros Profissionais da Saúde</v>
          </cell>
          <cell r="G115" t="str">
            <v>3222-05</v>
          </cell>
          <cell r="H115" t="str">
            <v>02/2026</v>
          </cell>
          <cell r="J115">
            <v>194.94</v>
          </cell>
          <cell r="K115">
            <v>0</v>
          </cell>
          <cell r="L115">
            <v>242.9059</v>
          </cell>
          <cell r="M115">
            <v>16.21</v>
          </cell>
          <cell r="O115">
            <v>0</v>
          </cell>
          <cell r="P115">
            <v>0</v>
          </cell>
          <cell r="R115">
            <v>22.0427</v>
          </cell>
          <cell r="S115">
            <v>194.52</v>
          </cell>
          <cell r="U115">
            <v>0</v>
          </cell>
          <cell r="Y115">
            <v>1704</v>
          </cell>
        </row>
        <row r="116">
          <cell r="C116" t="str">
            <v>UPA CAXANGÁ - CG Nº 007/2022</v>
          </cell>
          <cell r="E116" t="str">
            <v>JACKLANNE MICHELLE SOBRAL BARROS</v>
          </cell>
          <cell r="F116" t="str">
            <v>2 - Outros Profissionais da Saúde</v>
          </cell>
          <cell r="G116" t="str">
            <v>2235-05</v>
          </cell>
          <cell r="H116" t="str">
            <v>02/2026</v>
          </cell>
          <cell r="J116">
            <v>206.83</v>
          </cell>
          <cell r="K116">
            <v>0</v>
          </cell>
          <cell r="M116">
            <v>2.79</v>
          </cell>
          <cell r="O116">
            <v>0</v>
          </cell>
          <cell r="P116">
            <v>0</v>
          </cell>
          <cell r="S116">
            <v>0</v>
          </cell>
          <cell r="U116">
            <v>138.38999999999999</v>
          </cell>
          <cell r="X116" t="str">
            <v>AUXILIO CRECHE</v>
          </cell>
          <cell r="Y116">
            <v>2459.15</v>
          </cell>
        </row>
        <row r="117">
          <cell r="C117" t="str">
            <v>UPA CAXANGÁ - CG Nº 007/2022</v>
          </cell>
          <cell r="E117" t="str">
            <v xml:space="preserve">JANICLAUDIA SANTOS ALVES </v>
          </cell>
          <cell r="F117" t="str">
            <v>2 - Outros Profissionais da Saúde</v>
          </cell>
          <cell r="G117" t="str">
            <v>3222-05</v>
          </cell>
          <cell r="H117" t="str">
            <v>02/2026</v>
          </cell>
          <cell r="J117">
            <v>225.56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97.26</v>
          </cell>
          <cell r="U117">
            <v>0</v>
          </cell>
          <cell r="Y117">
            <v>1704</v>
          </cell>
        </row>
        <row r="118">
          <cell r="C118" t="str">
            <v>UPA CAXANGÁ - CG Nº 007/2022</v>
          </cell>
          <cell r="E118" t="str">
            <v xml:space="preserve">JENNIFFER DAYANNE DA SILVA SIBALDE </v>
          </cell>
          <cell r="F118" t="str">
            <v>2 - Outros Profissionais da Saúde</v>
          </cell>
          <cell r="G118" t="str">
            <v>2516-05</v>
          </cell>
          <cell r="H118" t="str">
            <v>02/2026</v>
          </cell>
          <cell r="J118">
            <v>315.01</v>
          </cell>
          <cell r="K118">
            <v>0</v>
          </cell>
          <cell r="L118">
            <v>242.9059</v>
          </cell>
          <cell r="M118">
            <v>32.32</v>
          </cell>
          <cell r="O118">
            <v>0</v>
          </cell>
          <cell r="P118">
            <v>0</v>
          </cell>
          <cell r="S118">
            <v>0</v>
          </cell>
          <cell r="U118">
            <v>0</v>
          </cell>
          <cell r="Y118">
            <v>0</v>
          </cell>
        </row>
        <row r="119">
          <cell r="C119" t="str">
            <v>UPA CAXANGÁ - CG Nº 007/2022</v>
          </cell>
          <cell r="E119" t="str">
            <v>JEREMIAS MARIANO DE ANDRADE</v>
          </cell>
          <cell r="F119" t="str">
            <v>3 - Administrativo</v>
          </cell>
          <cell r="G119" t="str">
            <v>5211-30</v>
          </cell>
          <cell r="H119" t="str">
            <v>02/2026</v>
          </cell>
          <cell r="J119">
            <v>164.6</v>
          </cell>
          <cell r="K119">
            <v>0</v>
          </cell>
          <cell r="L119">
            <v>242.9059</v>
          </cell>
          <cell r="M119">
            <v>32.32</v>
          </cell>
          <cell r="O119">
            <v>0</v>
          </cell>
          <cell r="P119">
            <v>0</v>
          </cell>
          <cell r="S119">
            <v>0</v>
          </cell>
          <cell r="U119">
            <v>0</v>
          </cell>
          <cell r="Y119">
            <v>0</v>
          </cell>
        </row>
        <row r="120">
          <cell r="C120" t="str">
            <v>UPA CAXANGÁ - CG Nº 007/2022</v>
          </cell>
          <cell r="E120" t="str">
            <v>JESUINA MARIA LIMA DOS SANTOS</v>
          </cell>
          <cell r="F120" t="str">
            <v>3 - Administrativo</v>
          </cell>
          <cell r="G120" t="str">
            <v>4221-10</v>
          </cell>
          <cell r="H120" t="str">
            <v>02/2026</v>
          </cell>
          <cell r="J120">
            <v>174.9</v>
          </cell>
          <cell r="K120">
            <v>0</v>
          </cell>
          <cell r="L120">
            <v>242.9059</v>
          </cell>
          <cell r="M120">
            <v>32.42</v>
          </cell>
          <cell r="O120">
            <v>0</v>
          </cell>
          <cell r="P120">
            <v>0</v>
          </cell>
          <cell r="R120">
            <v>262.84269999999998</v>
          </cell>
          <cell r="S120">
            <v>181.55</v>
          </cell>
          <cell r="U120">
            <v>204.35</v>
          </cell>
          <cell r="X120" t="str">
            <v>AUXILIO CRECHE</v>
          </cell>
          <cell r="Y120">
            <v>0</v>
          </cell>
        </row>
        <row r="121">
          <cell r="C121" t="str">
            <v>UPA CAXANGÁ - CG Nº 007/2022</v>
          </cell>
          <cell r="E121" t="str">
            <v>JOAO LUIZ GONZAGA NETO</v>
          </cell>
          <cell r="F121" t="str">
            <v>3 - Administrativo</v>
          </cell>
          <cell r="G121" t="str">
            <v>5151-10</v>
          </cell>
          <cell r="H121" t="str">
            <v>02/2026</v>
          </cell>
          <cell r="J121">
            <v>0</v>
          </cell>
          <cell r="K121">
            <v>0</v>
          </cell>
          <cell r="M121">
            <v>0</v>
          </cell>
          <cell r="O121">
            <v>32.22</v>
          </cell>
          <cell r="P121">
            <v>32.22</v>
          </cell>
          <cell r="S121">
            <v>0</v>
          </cell>
          <cell r="U121">
            <v>0</v>
          </cell>
          <cell r="Y121">
            <v>0</v>
          </cell>
        </row>
        <row r="122">
          <cell r="C122" t="str">
            <v>UPA CAXANGÁ - CG Nº 007/2022</v>
          </cell>
          <cell r="E122" t="str">
            <v>JOAO VICTOR DOS SANTOS ALVES</v>
          </cell>
          <cell r="F122" t="str">
            <v>2 - Outros Profissionais da Saúde</v>
          </cell>
          <cell r="G122" t="str">
            <v>3222-05</v>
          </cell>
          <cell r="H122" t="str">
            <v>02/2026</v>
          </cell>
          <cell r="J122">
            <v>170.24</v>
          </cell>
          <cell r="K122">
            <v>0</v>
          </cell>
          <cell r="L122">
            <v>242.9059</v>
          </cell>
          <cell r="M122">
            <v>16.21</v>
          </cell>
          <cell r="O122">
            <v>0</v>
          </cell>
          <cell r="P122">
            <v>0</v>
          </cell>
          <cell r="S122">
            <v>97.26</v>
          </cell>
          <cell r="U122">
            <v>0</v>
          </cell>
          <cell r="Y122">
            <v>1704</v>
          </cell>
        </row>
        <row r="123">
          <cell r="C123" t="str">
            <v>UPA CAXANGÁ - CG Nº 007/2022</v>
          </cell>
          <cell r="E123" t="str">
            <v>JOELTON SILVA DOS RAMOS</v>
          </cell>
          <cell r="F123" t="str">
            <v>3 - Administrativo</v>
          </cell>
          <cell r="G123" t="str">
            <v>5143-10</v>
          </cell>
          <cell r="H123" t="str">
            <v>02/2026</v>
          </cell>
          <cell r="J123">
            <v>204.89</v>
          </cell>
          <cell r="K123">
            <v>0</v>
          </cell>
          <cell r="L123">
            <v>242.9059</v>
          </cell>
          <cell r="M123">
            <v>32.32</v>
          </cell>
          <cell r="O123">
            <v>0</v>
          </cell>
          <cell r="P123">
            <v>0</v>
          </cell>
          <cell r="S123">
            <v>0</v>
          </cell>
          <cell r="U123">
            <v>0</v>
          </cell>
          <cell r="Y123">
            <v>0</v>
          </cell>
        </row>
        <row r="124">
          <cell r="C124" t="str">
            <v>UPA CAXANGÁ - CG Nº 007/2022</v>
          </cell>
          <cell r="E124" t="str">
            <v xml:space="preserve">JONATHAN BARBOZA DA SILVA </v>
          </cell>
          <cell r="F124" t="str">
            <v>3 - Administrativo</v>
          </cell>
          <cell r="G124" t="str">
            <v>2521-05</v>
          </cell>
          <cell r="H124" t="str">
            <v>02/2026</v>
          </cell>
          <cell r="J124">
            <v>182.64</v>
          </cell>
          <cell r="K124">
            <v>0</v>
          </cell>
          <cell r="L124">
            <v>242.9059</v>
          </cell>
          <cell r="M124">
            <v>16.21</v>
          </cell>
          <cell r="O124">
            <v>0</v>
          </cell>
          <cell r="P124">
            <v>0</v>
          </cell>
          <cell r="S124">
            <v>0</v>
          </cell>
          <cell r="U124">
            <v>0</v>
          </cell>
          <cell r="Y124">
            <v>0</v>
          </cell>
        </row>
        <row r="125">
          <cell r="C125" t="str">
            <v>UPA CAXANGÁ - CG Nº 007/2022</v>
          </cell>
          <cell r="E125" t="str">
            <v>JOSE AUGUSTO DE SOUZA</v>
          </cell>
          <cell r="F125" t="str">
            <v>2 - Outros Profissionais da Saúde</v>
          </cell>
          <cell r="G125" t="str">
            <v>3222-05</v>
          </cell>
          <cell r="H125" t="str">
            <v>02/2026</v>
          </cell>
          <cell r="J125">
            <v>205.47</v>
          </cell>
          <cell r="K125">
            <v>0</v>
          </cell>
          <cell r="L125">
            <v>242.9059</v>
          </cell>
          <cell r="M125">
            <v>16.21</v>
          </cell>
          <cell r="O125">
            <v>0</v>
          </cell>
          <cell r="P125">
            <v>0</v>
          </cell>
          <cell r="R125">
            <v>172.5427</v>
          </cell>
          <cell r="S125">
            <v>194.52</v>
          </cell>
          <cell r="U125">
            <v>0</v>
          </cell>
          <cell r="Y125">
            <v>1704</v>
          </cell>
        </row>
        <row r="126">
          <cell r="C126" t="str">
            <v>UPA CAXANGÁ - CG Nº 007/2022</v>
          </cell>
          <cell r="E126" t="str">
            <v>JOSE CARLOS DA SILVA</v>
          </cell>
          <cell r="F126" t="str">
            <v>3 - Administrativo</v>
          </cell>
          <cell r="G126" t="str">
            <v>5143-10</v>
          </cell>
          <cell r="H126" t="str">
            <v>02/2026</v>
          </cell>
          <cell r="J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0</v>
          </cell>
          <cell r="U126">
            <v>0</v>
          </cell>
          <cell r="Y126">
            <v>0</v>
          </cell>
        </row>
        <row r="127">
          <cell r="C127" t="str">
            <v>UPA CAXANGÁ - CG Nº 007/2022</v>
          </cell>
          <cell r="E127" t="str">
            <v>JOSE LUIZ BALBINO DE FREITAS</v>
          </cell>
          <cell r="F127" t="str">
            <v>2 - Outros Profissionais da Saúde</v>
          </cell>
          <cell r="G127" t="str">
            <v>3222-05</v>
          </cell>
          <cell r="H127" t="str">
            <v>02/2026</v>
          </cell>
          <cell r="J127">
            <v>189.33</v>
          </cell>
          <cell r="K127">
            <v>0</v>
          </cell>
          <cell r="L127">
            <v>242.9059</v>
          </cell>
          <cell r="M127">
            <v>16.21</v>
          </cell>
          <cell r="O127">
            <v>0</v>
          </cell>
          <cell r="P127">
            <v>0</v>
          </cell>
          <cell r="S127">
            <v>0</v>
          </cell>
          <cell r="U127">
            <v>0</v>
          </cell>
          <cell r="Y127">
            <v>1704</v>
          </cell>
        </row>
        <row r="128">
          <cell r="C128" t="str">
            <v>UPA CAXANGÁ - CG Nº 007/2022</v>
          </cell>
          <cell r="E128" t="str">
            <v>JOSE LUIZ DE ARAUJO</v>
          </cell>
          <cell r="F128" t="str">
            <v>2 - Outros Profissionais da Saúde</v>
          </cell>
          <cell r="G128" t="str">
            <v>3222-05</v>
          </cell>
          <cell r="H128" t="str">
            <v>02/2026</v>
          </cell>
          <cell r="J128">
            <v>234.33</v>
          </cell>
          <cell r="K128">
            <v>0</v>
          </cell>
          <cell r="L128">
            <v>242.9059</v>
          </cell>
          <cell r="M128">
            <v>16.21</v>
          </cell>
          <cell r="O128">
            <v>0</v>
          </cell>
          <cell r="P128">
            <v>0</v>
          </cell>
          <cell r="S128">
            <v>0</v>
          </cell>
          <cell r="U128">
            <v>0</v>
          </cell>
          <cell r="Y128">
            <v>1704</v>
          </cell>
        </row>
        <row r="129">
          <cell r="C129" t="str">
            <v>UPA CAXANGÁ - CG Nº 007/2022</v>
          </cell>
          <cell r="E129" t="str">
            <v>JOSE RICARDO TAVARES DOS SANTOS</v>
          </cell>
          <cell r="F129" t="str">
            <v>3 - Administrativo</v>
          </cell>
          <cell r="G129" t="str">
            <v>5151-10</v>
          </cell>
          <cell r="H129" t="str">
            <v>02/2026</v>
          </cell>
          <cell r="J129">
            <v>224.93</v>
          </cell>
          <cell r="K129">
            <v>0</v>
          </cell>
          <cell r="L129">
            <v>242.9059</v>
          </cell>
          <cell r="M129">
            <v>16.21</v>
          </cell>
          <cell r="O129">
            <v>0</v>
          </cell>
          <cell r="P129">
            <v>0</v>
          </cell>
          <cell r="R129">
            <v>185.4427</v>
          </cell>
          <cell r="S129">
            <v>191.28</v>
          </cell>
          <cell r="U129">
            <v>0</v>
          </cell>
          <cell r="Y129">
            <v>0</v>
          </cell>
        </row>
        <row r="130">
          <cell r="C130" t="str">
            <v>UPA CAXANGÁ - CG Nº 007/2022</v>
          </cell>
          <cell r="E130" t="str">
            <v>JOSE WALLACY SILVA DE OLIVEIRA</v>
          </cell>
          <cell r="F130" t="str">
            <v>3 - Administrativo</v>
          </cell>
          <cell r="G130" t="str">
            <v>4110-05</v>
          </cell>
          <cell r="H130" t="str">
            <v>02/2026</v>
          </cell>
          <cell r="J130">
            <v>3.79</v>
          </cell>
          <cell r="K130">
            <v>0</v>
          </cell>
          <cell r="M130">
            <v>0</v>
          </cell>
          <cell r="O130">
            <v>0</v>
          </cell>
          <cell r="P130">
            <v>0</v>
          </cell>
          <cell r="S130">
            <v>0</v>
          </cell>
          <cell r="U130">
            <v>0</v>
          </cell>
          <cell r="Y130">
            <v>0</v>
          </cell>
        </row>
        <row r="131">
          <cell r="C131" t="str">
            <v>UPA CAXANGÁ - CG Nº 007/2022</v>
          </cell>
          <cell r="E131" t="str">
            <v xml:space="preserve">JOSEANE CANDIDO DA SILVA </v>
          </cell>
          <cell r="F131" t="str">
            <v>3 - Administrativo</v>
          </cell>
          <cell r="G131" t="str">
            <v>5163-45</v>
          </cell>
          <cell r="H131" t="str">
            <v>02/2026</v>
          </cell>
          <cell r="J131">
            <v>156.72</v>
          </cell>
          <cell r="K131">
            <v>0</v>
          </cell>
          <cell r="L131">
            <v>242.9059</v>
          </cell>
          <cell r="M131">
            <v>16.21</v>
          </cell>
          <cell r="O131">
            <v>0</v>
          </cell>
          <cell r="P131">
            <v>0</v>
          </cell>
          <cell r="S131">
            <v>194.52</v>
          </cell>
          <cell r="U131">
            <v>0</v>
          </cell>
          <cell r="Y131">
            <v>0</v>
          </cell>
        </row>
        <row r="132">
          <cell r="C132" t="str">
            <v>UPA CAXANGÁ - CG Nº 007/2022</v>
          </cell>
          <cell r="E132" t="str">
            <v>JOSELI MARIA DA SILVA</v>
          </cell>
          <cell r="F132" t="str">
            <v>2 - Outros Profissionais da Saúde</v>
          </cell>
          <cell r="G132" t="str">
            <v>3222-05</v>
          </cell>
          <cell r="H132" t="str">
            <v>02/2026</v>
          </cell>
          <cell r="J132">
            <v>164.01</v>
          </cell>
          <cell r="K132">
            <v>0</v>
          </cell>
          <cell r="L132">
            <v>242.9059</v>
          </cell>
          <cell r="M132">
            <v>16.21</v>
          </cell>
          <cell r="O132">
            <v>0</v>
          </cell>
          <cell r="P132">
            <v>0</v>
          </cell>
          <cell r="R132">
            <v>116.64269999999999</v>
          </cell>
          <cell r="S132">
            <v>97.26</v>
          </cell>
          <cell r="U132">
            <v>0</v>
          </cell>
          <cell r="Y132">
            <v>1704</v>
          </cell>
        </row>
        <row r="133">
          <cell r="C133" t="str">
            <v>UPA CAXANGÁ - CG Nº 007/2022</v>
          </cell>
          <cell r="E133" t="str">
            <v>JOSIMAR ROSA SENNA DO NASCIMENTO</v>
          </cell>
          <cell r="F133" t="str">
            <v>3 - Administrativo</v>
          </cell>
          <cell r="G133" t="str">
            <v>5143-10</v>
          </cell>
          <cell r="H133" t="str">
            <v>02/2026</v>
          </cell>
          <cell r="J133">
            <v>182.75</v>
          </cell>
          <cell r="K133">
            <v>0</v>
          </cell>
          <cell r="L133">
            <v>242.9059</v>
          </cell>
          <cell r="M133">
            <v>32.32</v>
          </cell>
          <cell r="O133">
            <v>0</v>
          </cell>
          <cell r="P133">
            <v>0</v>
          </cell>
          <cell r="S133">
            <v>105.44</v>
          </cell>
          <cell r="U133">
            <v>0</v>
          </cell>
          <cell r="Y133">
            <v>0</v>
          </cell>
        </row>
        <row r="134">
          <cell r="C134" t="str">
            <v>UPA CAXANGÁ - CG Nº 007/2022</v>
          </cell>
          <cell r="E134" t="str">
            <v>JOYCE ALINE RODRIGUES DE ANDRADE</v>
          </cell>
          <cell r="F134" t="str">
            <v>2 - Outros Profissionais da Saúde</v>
          </cell>
          <cell r="G134" t="str">
            <v>3222-05</v>
          </cell>
          <cell r="H134" t="str">
            <v>02/2026</v>
          </cell>
          <cell r="J134">
            <v>183.05</v>
          </cell>
          <cell r="K134">
            <v>0</v>
          </cell>
          <cell r="L134">
            <v>242.9059</v>
          </cell>
          <cell r="M134">
            <v>16.21</v>
          </cell>
          <cell r="O134">
            <v>0</v>
          </cell>
          <cell r="P134">
            <v>0</v>
          </cell>
          <cell r="S134">
            <v>0</v>
          </cell>
          <cell r="U134">
            <v>0</v>
          </cell>
          <cell r="Y134">
            <v>1704</v>
          </cell>
        </row>
        <row r="135">
          <cell r="C135" t="str">
            <v>UPA CAXANGÁ - CG Nº 007/2022</v>
          </cell>
          <cell r="E135" t="str">
            <v>JULIANA HIGINO PONTES</v>
          </cell>
          <cell r="F135" t="str">
            <v>2 - Outros Profissionais da Saúde</v>
          </cell>
          <cell r="G135" t="str">
            <v>3222-05</v>
          </cell>
          <cell r="H135" t="str">
            <v>02/2026</v>
          </cell>
          <cell r="J135">
            <v>221.8</v>
          </cell>
          <cell r="K135">
            <v>0</v>
          </cell>
          <cell r="L135">
            <v>242.9059</v>
          </cell>
          <cell r="M135">
            <v>16.21</v>
          </cell>
          <cell r="O135">
            <v>0</v>
          </cell>
          <cell r="P135">
            <v>0</v>
          </cell>
          <cell r="R135">
            <v>116.64269999999999</v>
          </cell>
          <cell r="S135">
            <v>194.52</v>
          </cell>
          <cell r="U135">
            <v>0</v>
          </cell>
          <cell r="Y135">
            <v>1704</v>
          </cell>
        </row>
        <row r="136">
          <cell r="C136" t="str">
            <v>UPA CAXANGÁ - CG Nº 007/2022</v>
          </cell>
          <cell r="E136" t="str">
            <v>JULIANA JUSTINO RIBEIRO DE BARROS</v>
          </cell>
          <cell r="F136" t="str">
            <v>2 - Outros Profissionais da Saúde</v>
          </cell>
          <cell r="G136" t="str">
            <v>3222-05</v>
          </cell>
          <cell r="H136" t="str">
            <v>02/2026</v>
          </cell>
          <cell r="J136">
            <v>0</v>
          </cell>
          <cell r="K136">
            <v>0</v>
          </cell>
          <cell r="M136">
            <v>0</v>
          </cell>
          <cell r="O136">
            <v>0</v>
          </cell>
          <cell r="P136">
            <v>0</v>
          </cell>
          <cell r="S136">
            <v>0</v>
          </cell>
          <cell r="U136">
            <v>0</v>
          </cell>
          <cell r="Y136">
            <v>0</v>
          </cell>
        </row>
        <row r="137">
          <cell r="C137" t="str">
            <v>UPA CAXANGÁ - CG Nº 007/2022</v>
          </cell>
          <cell r="E137" t="str">
            <v>JULLIANO CESAR MACIEL EVANGELISTA SILVA</v>
          </cell>
          <cell r="F137" t="str">
            <v>3 - Administrativo</v>
          </cell>
          <cell r="G137" t="str">
            <v>4110-05</v>
          </cell>
          <cell r="H137" t="str">
            <v>02/2026</v>
          </cell>
          <cell r="J137">
            <v>15.23</v>
          </cell>
          <cell r="K137">
            <v>0</v>
          </cell>
          <cell r="L137">
            <v>242.9059</v>
          </cell>
          <cell r="M137">
            <v>16.21</v>
          </cell>
          <cell r="O137">
            <v>0</v>
          </cell>
          <cell r="P137">
            <v>0</v>
          </cell>
          <cell r="S137">
            <v>0</v>
          </cell>
          <cell r="U137">
            <v>0</v>
          </cell>
          <cell r="Y137">
            <v>0</v>
          </cell>
        </row>
        <row r="138">
          <cell r="C138" t="str">
            <v>UPA CAXANGÁ - CG Nº 007/2022</v>
          </cell>
          <cell r="E138" t="str">
            <v>KAMILLA DE MACEDO E SILVA</v>
          </cell>
          <cell r="F138" t="str">
            <v>1 - Médico</v>
          </cell>
          <cell r="G138" t="str">
            <v>2251-25</v>
          </cell>
          <cell r="H138" t="str">
            <v>02/2026</v>
          </cell>
          <cell r="J138">
            <v>598.19000000000005</v>
          </cell>
          <cell r="K138">
            <v>0</v>
          </cell>
          <cell r="L138">
            <v>242.9059</v>
          </cell>
          <cell r="M138">
            <v>7.33</v>
          </cell>
          <cell r="O138">
            <v>32.22</v>
          </cell>
          <cell r="P138">
            <v>32.22</v>
          </cell>
          <cell r="S138">
            <v>0</v>
          </cell>
          <cell r="U138">
            <v>0</v>
          </cell>
          <cell r="Y138">
            <v>0</v>
          </cell>
        </row>
        <row r="139">
          <cell r="C139" t="str">
            <v>UPA CAXANGÁ - CG Nº 007/2022</v>
          </cell>
          <cell r="E139" t="str">
            <v>KARINA DE OLIVEIRA</v>
          </cell>
          <cell r="F139" t="str">
            <v>2 - Outros Profissionais da Saúde</v>
          </cell>
          <cell r="G139" t="str">
            <v>2235-05</v>
          </cell>
          <cell r="H139" t="str">
            <v>02/2026</v>
          </cell>
          <cell r="J139">
            <v>0</v>
          </cell>
          <cell r="K139">
            <v>138.49</v>
          </cell>
          <cell r="M139">
            <v>2.79</v>
          </cell>
          <cell r="O139">
            <v>0</v>
          </cell>
          <cell r="P139">
            <v>0</v>
          </cell>
          <cell r="S139">
            <v>0</v>
          </cell>
          <cell r="U139">
            <v>0</v>
          </cell>
          <cell r="Y139">
            <v>2459.15</v>
          </cell>
        </row>
        <row r="140">
          <cell r="C140" t="str">
            <v>UPA CAXANGÁ - CG Nº 007/2022</v>
          </cell>
          <cell r="E140" t="str">
            <v>KAYKY VICTOR FERREIRA DE LIMA</v>
          </cell>
          <cell r="F140" t="str">
            <v>3 - Administrativo</v>
          </cell>
          <cell r="G140" t="str">
            <v>5143-10</v>
          </cell>
          <cell r="H140" t="str">
            <v>02/2026</v>
          </cell>
          <cell r="J140">
            <v>0</v>
          </cell>
          <cell r="K140">
            <v>66.63</v>
          </cell>
          <cell r="L140">
            <v>242.9059</v>
          </cell>
          <cell r="M140">
            <v>32.32</v>
          </cell>
          <cell r="O140">
            <v>0</v>
          </cell>
          <cell r="P140">
            <v>0</v>
          </cell>
          <cell r="R140">
            <v>331.64269999999999</v>
          </cell>
          <cell r="S140">
            <v>0</v>
          </cell>
          <cell r="U140">
            <v>0</v>
          </cell>
          <cell r="Y140">
            <v>0</v>
          </cell>
        </row>
        <row r="141">
          <cell r="C141" t="str">
            <v>UPA CAXANGÁ - CG Nº 007/2022</v>
          </cell>
          <cell r="E141" t="str">
            <v>KAYLANE CIBELE OLIVEIRA DA SILVA</v>
          </cell>
          <cell r="F141" t="str">
            <v>3 - Administrativo</v>
          </cell>
          <cell r="G141" t="str">
            <v>4110-05</v>
          </cell>
          <cell r="H141" t="str">
            <v>02/2026</v>
          </cell>
          <cell r="J141">
            <v>153.36000000000001</v>
          </cell>
          <cell r="K141">
            <v>0</v>
          </cell>
          <cell r="L141">
            <v>242.9059</v>
          </cell>
          <cell r="M141">
            <v>32.32</v>
          </cell>
          <cell r="O141">
            <v>0</v>
          </cell>
          <cell r="P141">
            <v>0</v>
          </cell>
          <cell r="S141">
            <v>0</v>
          </cell>
          <cell r="U141">
            <v>0</v>
          </cell>
          <cell r="Y141">
            <v>0</v>
          </cell>
        </row>
        <row r="142">
          <cell r="C142" t="str">
            <v>UPA CAXANGÁ - CG Nº 007/2022</v>
          </cell>
          <cell r="E142" t="str">
            <v>LADJANE REGINA JESUS DO NASCIMENTO</v>
          </cell>
          <cell r="F142" t="str">
            <v>2 - Outros Profissionais da Saúde</v>
          </cell>
          <cell r="G142" t="str">
            <v>3222-05</v>
          </cell>
          <cell r="H142" t="str">
            <v>02/2026</v>
          </cell>
          <cell r="J142">
            <v>163.61000000000001</v>
          </cell>
          <cell r="K142">
            <v>0</v>
          </cell>
          <cell r="L142">
            <v>242.9059</v>
          </cell>
          <cell r="M142">
            <v>16.21</v>
          </cell>
          <cell r="O142">
            <v>0</v>
          </cell>
          <cell r="P142">
            <v>0</v>
          </cell>
          <cell r="S142">
            <v>194.52</v>
          </cell>
          <cell r="U142">
            <v>0</v>
          </cell>
          <cell r="Y142">
            <v>1704</v>
          </cell>
        </row>
        <row r="143">
          <cell r="C143" t="str">
            <v>UPA CAXANGÁ - CG Nº 007/2022</v>
          </cell>
          <cell r="E143" t="str">
            <v xml:space="preserve">LAIS MARIA PERGENTINO SANTOS DA ROCHA </v>
          </cell>
          <cell r="F143" t="str">
            <v>3 - Administrativo</v>
          </cell>
          <cell r="G143" t="str">
            <v>4110-05</v>
          </cell>
          <cell r="H143" t="str">
            <v>02/2026</v>
          </cell>
          <cell r="J143">
            <v>177.36</v>
          </cell>
          <cell r="K143">
            <v>0</v>
          </cell>
          <cell r="L143">
            <v>242.9059</v>
          </cell>
          <cell r="M143">
            <v>32.32</v>
          </cell>
          <cell r="O143">
            <v>0</v>
          </cell>
          <cell r="P143">
            <v>0</v>
          </cell>
          <cell r="R143">
            <v>262.84269999999998</v>
          </cell>
          <cell r="S143">
            <v>115.02</v>
          </cell>
          <cell r="U143">
            <v>0</v>
          </cell>
          <cell r="Y143">
            <v>0</v>
          </cell>
        </row>
        <row r="144">
          <cell r="C144" t="str">
            <v>UPA CAXANGÁ - CG Nº 007/2022</v>
          </cell>
          <cell r="E144" t="str">
            <v xml:space="preserve">LETICIA DO NASCIMENTO AMORIM </v>
          </cell>
          <cell r="F144" t="str">
            <v>2 - Outros Profissionais da Saúde</v>
          </cell>
          <cell r="G144" t="str">
            <v>3222-05</v>
          </cell>
          <cell r="H144" t="str">
            <v>02/2026</v>
          </cell>
          <cell r="J144">
            <v>155.61000000000001</v>
          </cell>
          <cell r="K144">
            <v>0</v>
          </cell>
          <cell r="L144">
            <v>242.9059</v>
          </cell>
          <cell r="M144">
            <v>16.21</v>
          </cell>
          <cell r="O144">
            <v>0</v>
          </cell>
          <cell r="P144">
            <v>0</v>
          </cell>
          <cell r="S144">
            <v>0</v>
          </cell>
          <cell r="U144">
            <v>81.02</v>
          </cell>
          <cell r="X144" t="str">
            <v>AUXILIO CRECHE</v>
          </cell>
          <cell r="Y144">
            <v>1704</v>
          </cell>
        </row>
        <row r="145">
          <cell r="C145" t="str">
            <v>UPA CAXANGÁ - CG Nº 007/2022</v>
          </cell>
          <cell r="E145" t="str">
            <v>LILIANE APARECIDA DIONISIO DA SILVA</v>
          </cell>
          <cell r="F145" t="str">
            <v>3 - Administrativo</v>
          </cell>
          <cell r="G145" t="str">
            <v>4221-10</v>
          </cell>
          <cell r="H145" t="str">
            <v>02/2026</v>
          </cell>
          <cell r="J145">
            <v>179.52</v>
          </cell>
          <cell r="K145">
            <v>0</v>
          </cell>
          <cell r="L145">
            <v>242.9059</v>
          </cell>
          <cell r="M145">
            <v>16.21</v>
          </cell>
          <cell r="O145">
            <v>0</v>
          </cell>
          <cell r="P145">
            <v>0</v>
          </cell>
          <cell r="S145">
            <v>0</v>
          </cell>
          <cell r="U145">
            <v>0</v>
          </cell>
          <cell r="Y145">
            <v>0</v>
          </cell>
        </row>
        <row r="146">
          <cell r="C146" t="str">
            <v>UPA CAXANGÁ - CG Nº 007/2022</v>
          </cell>
          <cell r="E146" t="str">
            <v>LISANGELA DA SILVA BARROS</v>
          </cell>
          <cell r="F146" t="str">
            <v>2 - Outros Profissionais da Saúde</v>
          </cell>
          <cell r="G146" t="str">
            <v>3222-05</v>
          </cell>
          <cell r="H146" t="str">
            <v>02/2026</v>
          </cell>
          <cell r="J146">
            <v>192.22</v>
          </cell>
          <cell r="K146">
            <v>0</v>
          </cell>
          <cell r="L146">
            <v>242.9059</v>
          </cell>
          <cell r="M146">
            <v>16.21</v>
          </cell>
          <cell r="O146">
            <v>0</v>
          </cell>
          <cell r="P146">
            <v>0</v>
          </cell>
          <cell r="R146">
            <v>598</v>
          </cell>
          <cell r="S146">
            <v>0</v>
          </cell>
          <cell r="U146">
            <v>0</v>
          </cell>
          <cell r="Y146">
            <v>1704</v>
          </cell>
        </row>
        <row r="147">
          <cell r="C147" t="str">
            <v>UPA CAXANGÁ - CG Nº 007/2022</v>
          </cell>
          <cell r="E147" t="str">
            <v>LOURDES MULLER NUNES DE OLIVEIRA</v>
          </cell>
          <cell r="F147" t="str">
            <v>3 - Administrativo</v>
          </cell>
          <cell r="G147" t="str">
            <v>4101-05</v>
          </cell>
          <cell r="H147" t="str">
            <v>02/2026</v>
          </cell>
          <cell r="J147">
            <v>1305.92</v>
          </cell>
          <cell r="K147">
            <v>0</v>
          </cell>
          <cell r="L147">
            <v>242.9059</v>
          </cell>
          <cell r="M147">
            <v>32.32</v>
          </cell>
          <cell r="O147">
            <v>0</v>
          </cell>
          <cell r="P147">
            <v>0</v>
          </cell>
          <cell r="S147">
            <v>0</v>
          </cell>
          <cell r="U147">
            <v>113.05</v>
          </cell>
          <cell r="X147" t="str">
            <v>AUXILIO CRECHE</v>
          </cell>
          <cell r="Y147">
            <v>0</v>
          </cell>
        </row>
        <row r="148">
          <cell r="C148" t="str">
            <v>UPA CAXANGÁ - CG Nº 007/2022</v>
          </cell>
          <cell r="E148" t="str">
            <v>LUCIANA CRISTINA BEZERRA FERREIRA</v>
          </cell>
          <cell r="F148" t="str">
            <v>2 - Outros Profissionais da Saúde</v>
          </cell>
          <cell r="G148" t="str">
            <v>3222-05</v>
          </cell>
          <cell r="H148" t="str">
            <v>02/2026</v>
          </cell>
          <cell r="J148">
            <v>155.61000000000001</v>
          </cell>
          <cell r="K148">
            <v>0</v>
          </cell>
          <cell r="L148">
            <v>242.9059</v>
          </cell>
          <cell r="M148">
            <v>16.21</v>
          </cell>
          <cell r="O148">
            <v>0</v>
          </cell>
          <cell r="P148">
            <v>0</v>
          </cell>
          <cell r="S148">
            <v>0</v>
          </cell>
          <cell r="U148">
            <v>0</v>
          </cell>
          <cell r="Y148">
            <v>1704</v>
          </cell>
        </row>
        <row r="149">
          <cell r="C149" t="str">
            <v>UPA CAXANGÁ - CG Nº 007/2022</v>
          </cell>
          <cell r="E149" t="str">
            <v xml:space="preserve">LUCIANO BEZERRA DE ANDRADE </v>
          </cell>
          <cell r="F149" t="str">
            <v>2 - Outros Profissionais da Saúde</v>
          </cell>
          <cell r="G149" t="str">
            <v>2234-05</v>
          </cell>
          <cell r="H149" t="str">
            <v>02/2026</v>
          </cell>
          <cell r="J149">
            <v>409.67</v>
          </cell>
          <cell r="K149">
            <v>0</v>
          </cell>
          <cell r="L149">
            <v>242.9059</v>
          </cell>
          <cell r="M149">
            <v>21.12</v>
          </cell>
          <cell r="O149">
            <v>0</v>
          </cell>
          <cell r="P149">
            <v>0</v>
          </cell>
          <cell r="S149">
            <v>0</v>
          </cell>
          <cell r="U149">
            <v>0</v>
          </cell>
          <cell r="Y149">
            <v>0</v>
          </cell>
        </row>
        <row r="150">
          <cell r="C150" t="str">
            <v>UPA CAXANGÁ - CG Nº 007/2022</v>
          </cell>
          <cell r="E150" t="str">
            <v>LUCIENE OLIVEIRA TEIXEIRA</v>
          </cell>
          <cell r="F150" t="str">
            <v>2 - Outros Profissionais da Saúde</v>
          </cell>
          <cell r="G150" t="str">
            <v>3222-05</v>
          </cell>
          <cell r="H150" t="str">
            <v>02/2026</v>
          </cell>
          <cell r="J150">
            <v>204.97</v>
          </cell>
          <cell r="K150">
            <v>0</v>
          </cell>
          <cell r="L150">
            <v>242.9059</v>
          </cell>
          <cell r="M150">
            <v>16.21</v>
          </cell>
          <cell r="O150">
            <v>0</v>
          </cell>
          <cell r="P150">
            <v>0</v>
          </cell>
          <cell r="S150">
            <v>0</v>
          </cell>
          <cell r="U150">
            <v>0</v>
          </cell>
          <cell r="Y150">
            <v>1704</v>
          </cell>
        </row>
        <row r="151">
          <cell r="C151" t="str">
            <v>UPA CAXANGÁ - CG Nº 007/2022</v>
          </cell>
          <cell r="E151" t="str">
            <v>LUCILENE MARIA DA SILVA NEVES</v>
          </cell>
          <cell r="F151" t="str">
            <v>2 - Outros Profissionais da Saúde</v>
          </cell>
          <cell r="G151" t="str">
            <v>3222-05</v>
          </cell>
          <cell r="H151" t="str">
            <v>02/2026</v>
          </cell>
          <cell r="J151">
            <v>239.22</v>
          </cell>
          <cell r="K151">
            <v>0</v>
          </cell>
          <cell r="L151">
            <v>242.9059</v>
          </cell>
          <cell r="M151">
            <v>16.21</v>
          </cell>
          <cell r="O151">
            <v>0</v>
          </cell>
          <cell r="P151">
            <v>0</v>
          </cell>
          <cell r="R151">
            <v>116.64269999999999</v>
          </cell>
          <cell r="S151">
            <v>97.26</v>
          </cell>
          <cell r="U151">
            <v>0</v>
          </cell>
          <cell r="Y151">
            <v>1704</v>
          </cell>
        </row>
        <row r="152">
          <cell r="C152" t="str">
            <v>UPA CAXANGÁ - CG Nº 007/2022</v>
          </cell>
          <cell r="E152" t="str">
            <v>LUCILIA DE ALMEIDA LAFAYETTE PROVAZZI</v>
          </cell>
          <cell r="F152" t="str">
            <v>2 - Outros Profissionais da Saúde</v>
          </cell>
          <cell r="G152" t="str">
            <v>3241-15</v>
          </cell>
          <cell r="H152" t="str">
            <v>02/2026</v>
          </cell>
          <cell r="J152">
            <v>359.93</v>
          </cell>
          <cell r="K152">
            <v>0</v>
          </cell>
          <cell r="M152">
            <v>2.73</v>
          </cell>
          <cell r="O152">
            <v>0</v>
          </cell>
          <cell r="P152">
            <v>0</v>
          </cell>
          <cell r="S152">
            <v>0</v>
          </cell>
          <cell r="U152">
            <v>0</v>
          </cell>
          <cell r="Y152">
            <v>0</v>
          </cell>
        </row>
        <row r="153">
          <cell r="C153" t="str">
            <v>UPA CAXANGÁ - CG Nº 007/2022</v>
          </cell>
          <cell r="E153" t="str">
            <v>LUIZ CARLOS ALVES RUMAO</v>
          </cell>
          <cell r="F153" t="str">
            <v>2 - Outros Profissionais da Saúde</v>
          </cell>
          <cell r="G153" t="str">
            <v>2235-05</v>
          </cell>
          <cell r="H153" t="str">
            <v>02/2026</v>
          </cell>
          <cell r="J153">
            <v>209.97</v>
          </cell>
          <cell r="K153">
            <v>0</v>
          </cell>
          <cell r="M153">
            <v>2.79</v>
          </cell>
          <cell r="O153">
            <v>0</v>
          </cell>
          <cell r="P153">
            <v>0</v>
          </cell>
          <cell r="S153">
            <v>0</v>
          </cell>
          <cell r="U153">
            <v>0</v>
          </cell>
          <cell r="Y153">
            <v>2459.15</v>
          </cell>
        </row>
        <row r="154">
          <cell r="C154" t="str">
            <v>UPA CAXANGÁ - CG Nº 007/2022</v>
          </cell>
          <cell r="E154" t="str">
            <v>LUIZI ALVES DOS SANTOS</v>
          </cell>
          <cell r="F154" t="str">
            <v>1 - Médico</v>
          </cell>
          <cell r="G154" t="str">
            <v>2251-25</v>
          </cell>
          <cell r="H154" t="str">
            <v>02/2026</v>
          </cell>
          <cell r="J154">
            <v>236.66</v>
          </cell>
          <cell r="K154">
            <v>0</v>
          </cell>
          <cell r="M154">
            <v>0</v>
          </cell>
          <cell r="O154">
            <v>0</v>
          </cell>
          <cell r="P154">
            <v>0</v>
          </cell>
          <cell r="S154">
            <v>0</v>
          </cell>
          <cell r="U154">
            <v>0</v>
          </cell>
          <cell r="Y154">
            <v>0</v>
          </cell>
        </row>
        <row r="155">
          <cell r="C155" t="str">
            <v>UPA CAXANGÁ - CG Nº 007/2022</v>
          </cell>
          <cell r="E155" t="str">
            <v>MADJER LOPES DOS SANTOS</v>
          </cell>
          <cell r="F155" t="str">
            <v>2 - Outros Profissionais da Saúde</v>
          </cell>
          <cell r="G155" t="str">
            <v>3226-05</v>
          </cell>
          <cell r="H155" t="str">
            <v>02/2026</v>
          </cell>
          <cell r="J155">
            <v>227.21</v>
          </cell>
          <cell r="K155">
            <v>0</v>
          </cell>
          <cell r="L155">
            <v>242.9059</v>
          </cell>
          <cell r="M155">
            <v>32.32</v>
          </cell>
          <cell r="O155">
            <v>0</v>
          </cell>
          <cell r="P155">
            <v>0</v>
          </cell>
          <cell r="R155">
            <v>125.2427</v>
          </cell>
          <cell r="S155">
            <v>102.6</v>
          </cell>
          <cell r="U155">
            <v>0</v>
          </cell>
          <cell r="Y155">
            <v>0</v>
          </cell>
        </row>
        <row r="156">
          <cell r="C156" t="str">
            <v>UPA CAXANGÁ - CG Nº 007/2022</v>
          </cell>
          <cell r="E156" t="str">
            <v>MARCELA MARIA ALVES DE ANDRADE</v>
          </cell>
          <cell r="F156" t="str">
            <v>2 - Outros Profissionais da Saúde</v>
          </cell>
          <cell r="G156" t="str">
            <v>3222-05</v>
          </cell>
          <cell r="H156" t="str">
            <v>02/2026</v>
          </cell>
          <cell r="J156">
            <v>179.57</v>
          </cell>
          <cell r="K156">
            <v>0</v>
          </cell>
          <cell r="L156">
            <v>242.9059</v>
          </cell>
          <cell r="M156">
            <v>16.21</v>
          </cell>
          <cell r="O156">
            <v>0</v>
          </cell>
          <cell r="P156">
            <v>0</v>
          </cell>
          <cell r="S156">
            <v>0</v>
          </cell>
          <cell r="U156">
            <v>0</v>
          </cell>
          <cell r="Y156">
            <v>1704</v>
          </cell>
        </row>
        <row r="157">
          <cell r="C157" t="str">
            <v>UPA CAXANGÁ - CG Nº 007/2022</v>
          </cell>
          <cell r="E157" t="str">
            <v>MARCELINO DE ALBUQUERQUE AVELINO</v>
          </cell>
          <cell r="F157" t="str">
            <v>3 - Administrativo</v>
          </cell>
          <cell r="G157" t="str">
            <v>2521-05</v>
          </cell>
          <cell r="H157" t="str">
            <v>02/2026</v>
          </cell>
          <cell r="J157">
            <v>210.92</v>
          </cell>
          <cell r="K157">
            <v>0</v>
          </cell>
          <cell r="L157">
            <v>242.9059</v>
          </cell>
          <cell r="M157">
            <v>-14.15</v>
          </cell>
          <cell r="O157">
            <v>0</v>
          </cell>
          <cell r="P157">
            <v>0</v>
          </cell>
          <cell r="S157">
            <v>0</v>
          </cell>
          <cell r="U157">
            <v>0</v>
          </cell>
          <cell r="Y157">
            <v>394.25</v>
          </cell>
        </row>
        <row r="158">
          <cell r="C158" t="str">
            <v>UPA CAXANGÁ - CG Nº 007/2022</v>
          </cell>
          <cell r="E158" t="str">
            <v>MARCIA DA CONCEICAO LOPES DA SILVA</v>
          </cell>
          <cell r="F158" t="str">
            <v>2 - Outros Profissionais da Saúde</v>
          </cell>
          <cell r="G158" t="str">
            <v>3222-05</v>
          </cell>
          <cell r="H158" t="str">
            <v>02/2026</v>
          </cell>
          <cell r="J158">
            <v>0</v>
          </cell>
          <cell r="K158">
            <v>0</v>
          </cell>
          <cell r="M158">
            <v>0</v>
          </cell>
          <cell r="O158">
            <v>0</v>
          </cell>
          <cell r="P158">
            <v>0</v>
          </cell>
          <cell r="S158">
            <v>0</v>
          </cell>
          <cell r="U158">
            <v>0</v>
          </cell>
          <cell r="Y158">
            <v>1704</v>
          </cell>
        </row>
        <row r="159">
          <cell r="C159" t="str">
            <v>UPA CAXANGÁ - CG Nº 007/2022</v>
          </cell>
          <cell r="E159" t="str">
            <v>MARCIO JOSE MARINHO DA SILVA</v>
          </cell>
          <cell r="F159" t="str">
            <v>3 - Administrativo</v>
          </cell>
          <cell r="G159" t="str">
            <v>4221-10</v>
          </cell>
          <cell r="H159" t="str">
            <v>02/2026</v>
          </cell>
          <cell r="J159">
            <v>219.17</v>
          </cell>
          <cell r="K159">
            <v>0</v>
          </cell>
          <cell r="L159">
            <v>242.9059</v>
          </cell>
          <cell r="M159">
            <v>16.21</v>
          </cell>
          <cell r="O159">
            <v>0</v>
          </cell>
          <cell r="P159">
            <v>0</v>
          </cell>
          <cell r="S159">
            <v>0</v>
          </cell>
          <cell r="U159">
            <v>0</v>
          </cell>
          <cell r="Y159">
            <v>0</v>
          </cell>
        </row>
        <row r="160">
          <cell r="C160" t="str">
            <v>UPA CAXANGÁ - CG Nº 007/2022</v>
          </cell>
          <cell r="E160" t="str">
            <v>MARCOS VINICIUS DE PAULA SANTOS</v>
          </cell>
          <cell r="F160" t="str">
            <v>3 - Administrativo</v>
          </cell>
          <cell r="G160" t="str">
            <v>4141-05</v>
          </cell>
          <cell r="H160" t="str">
            <v>02/2026</v>
          </cell>
          <cell r="J160">
            <v>153.36000000000001</v>
          </cell>
          <cell r="K160">
            <v>0</v>
          </cell>
          <cell r="L160">
            <v>242.9059</v>
          </cell>
          <cell r="M160">
            <v>32.32</v>
          </cell>
          <cell r="O160">
            <v>0</v>
          </cell>
          <cell r="P160">
            <v>0</v>
          </cell>
          <cell r="S160">
            <v>115.02</v>
          </cell>
          <cell r="U160">
            <v>0</v>
          </cell>
          <cell r="Y160">
            <v>0</v>
          </cell>
        </row>
        <row r="161">
          <cell r="C161" t="str">
            <v>UPA CAXANGÁ - CG Nº 007/2022</v>
          </cell>
          <cell r="E161" t="str">
            <v xml:space="preserve">MARIA DA CONCEICAO NASCIMENTO GOMES </v>
          </cell>
          <cell r="F161" t="str">
            <v>2 - Outros Profissionais da Saúde</v>
          </cell>
          <cell r="G161" t="str">
            <v>2235-05</v>
          </cell>
          <cell r="H161" t="str">
            <v>02/2026</v>
          </cell>
          <cell r="J161">
            <v>200.37</v>
          </cell>
          <cell r="K161">
            <v>0</v>
          </cell>
          <cell r="M161">
            <v>2.79</v>
          </cell>
          <cell r="O161">
            <v>0</v>
          </cell>
          <cell r="P161">
            <v>0</v>
          </cell>
          <cell r="S161">
            <v>0</v>
          </cell>
          <cell r="U161">
            <v>0</v>
          </cell>
          <cell r="Y161">
            <v>2459.15</v>
          </cell>
        </row>
        <row r="162">
          <cell r="C162" t="str">
            <v>UPA CAXANGÁ - CG Nº 007/2022</v>
          </cell>
          <cell r="E162" t="str">
            <v>MARIA EDUARDA BARNABE DA SILVA</v>
          </cell>
          <cell r="F162" t="str">
            <v>3 - Administrativo</v>
          </cell>
          <cell r="G162" t="str">
            <v>4110-05</v>
          </cell>
          <cell r="H162" t="str">
            <v>02/2026</v>
          </cell>
          <cell r="J162">
            <v>2.27</v>
          </cell>
          <cell r="K162">
            <v>0</v>
          </cell>
          <cell r="L162">
            <v>242.9059</v>
          </cell>
          <cell r="M162">
            <v>-15.18</v>
          </cell>
          <cell r="O162">
            <v>0</v>
          </cell>
          <cell r="P162">
            <v>0</v>
          </cell>
          <cell r="S162">
            <v>0</v>
          </cell>
          <cell r="U162">
            <v>0</v>
          </cell>
          <cell r="Y162">
            <v>0</v>
          </cell>
        </row>
        <row r="163">
          <cell r="C163" t="str">
            <v>UPA CAXANGÁ - CG Nº 007/2022</v>
          </cell>
          <cell r="E163" t="str">
            <v>MARIA FABIOLA GOMES DA SILVA</v>
          </cell>
          <cell r="F163" t="str">
            <v>3 - Administrativo</v>
          </cell>
          <cell r="G163" t="str">
            <v>5211-30</v>
          </cell>
          <cell r="H163" t="str">
            <v>02/2026</v>
          </cell>
          <cell r="J163">
            <v>152.65</v>
          </cell>
          <cell r="K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168.24270000000001</v>
          </cell>
          <cell r="S163">
            <v>204.05</v>
          </cell>
          <cell r="U163">
            <v>100</v>
          </cell>
          <cell r="X163" t="str">
            <v>AUXILIO CRECHE</v>
          </cell>
          <cell r="Y163">
            <v>0</v>
          </cell>
        </row>
        <row r="164">
          <cell r="C164" t="str">
            <v>UPA CAXANGÁ - CG Nº 007/2022</v>
          </cell>
          <cell r="E164" t="str">
            <v>MARIA JANICE XAVIER DE CARVALHO BARBOZA</v>
          </cell>
          <cell r="F164" t="str">
            <v>3 - Administrativo</v>
          </cell>
          <cell r="G164" t="str">
            <v>5134-30</v>
          </cell>
          <cell r="H164" t="str">
            <v>02/2026</v>
          </cell>
          <cell r="J164">
            <v>208.75</v>
          </cell>
          <cell r="K164">
            <v>0</v>
          </cell>
          <cell r="L164">
            <v>242.9059</v>
          </cell>
          <cell r="M164">
            <v>16.21</v>
          </cell>
          <cell r="O164">
            <v>0</v>
          </cell>
          <cell r="P164">
            <v>0</v>
          </cell>
          <cell r="R164">
            <v>13.442699999999999</v>
          </cell>
          <cell r="S164">
            <v>194.52</v>
          </cell>
          <cell r="U164">
            <v>0</v>
          </cell>
          <cell r="Y164">
            <v>0</v>
          </cell>
        </row>
        <row r="165">
          <cell r="C165" t="str">
            <v>UPA CAXANGÁ - CG Nº 007/2022</v>
          </cell>
          <cell r="E165" t="str">
            <v xml:space="preserve">MARIA LUANA DE LIMA GUEDES </v>
          </cell>
          <cell r="F165" t="str">
            <v>2 - Outros Profissionais da Saúde</v>
          </cell>
          <cell r="G165" t="str">
            <v>3222-05</v>
          </cell>
          <cell r="H165" t="str">
            <v>02/2026</v>
          </cell>
          <cell r="J165">
            <v>190.17</v>
          </cell>
          <cell r="K165">
            <v>0</v>
          </cell>
          <cell r="L165">
            <v>242.9059</v>
          </cell>
          <cell r="M165">
            <v>16.21</v>
          </cell>
          <cell r="O165">
            <v>0</v>
          </cell>
          <cell r="P165">
            <v>0</v>
          </cell>
          <cell r="R165">
            <v>125.2427</v>
          </cell>
          <cell r="S165">
            <v>194.52</v>
          </cell>
          <cell r="U165">
            <v>81.02</v>
          </cell>
          <cell r="X165" t="str">
            <v>AUXILIO CRECHE</v>
          </cell>
          <cell r="Y165">
            <v>1704</v>
          </cell>
        </row>
        <row r="166">
          <cell r="C166" t="str">
            <v>UPA CAXANGÁ - CG Nº 007/2022</v>
          </cell>
          <cell r="E166" t="str">
            <v>MARINA MARIA GUEDES DO NASCIMENTO</v>
          </cell>
          <cell r="F166" t="str">
            <v>2 - Outros Profissionais da Saúde</v>
          </cell>
          <cell r="G166" t="str">
            <v>3222-05</v>
          </cell>
          <cell r="H166" t="str">
            <v>02/2026</v>
          </cell>
          <cell r="J166">
            <v>229.2</v>
          </cell>
          <cell r="K166">
            <v>0</v>
          </cell>
          <cell r="L166">
            <v>242.9059</v>
          </cell>
          <cell r="M166">
            <v>16.21</v>
          </cell>
          <cell r="O166">
            <v>0</v>
          </cell>
          <cell r="P166">
            <v>0</v>
          </cell>
          <cell r="S166">
            <v>0</v>
          </cell>
          <cell r="U166">
            <v>0</v>
          </cell>
          <cell r="Y166">
            <v>1704</v>
          </cell>
        </row>
        <row r="167">
          <cell r="C167" t="str">
            <v>UPA CAXANGÁ - CG Nº 007/2022</v>
          </cell>
          <cell r="E167" t="str">
            <v>MARTA EUNICE DA SILVA</v>
          </cell>
          <cell r="F167" t="str">
            <v>2 - Outros Profissionais da Saúde</v>
          </cell>
          <cell r="G167" t="str">
            <v>3222-05</v>
          </cell>
          <cell r="H167" t="str">
            <v>02/2026</v>
          </cell>
          <cell r="J167">
            <v>202</v>
          </cell>
          <cell r="K167">
            <v>0</v>
          </cell>
          <cell r="L167">
            <v>242.9059</v>
          </cell>
          <cell r="M167">
            <v>16.21</v>
          </cell>
          <cell r="O167">
            <v>0</v>
          </cell>
          <cell r="P167">
            <v>0</v>
          </cell>
          <cell r="R167">
            <v>228.4427</v>
          </cell>
          <cell r="S167">
            <v>194.52</v>
          </cell>
          <cell r="U167">
            <v>0</v>
          </cell>
          <cell r="Y167">
            <v>1704</v>
          </cell>
        </row>
        <row r="168">
          <cell r="C168" t="str">
            <v>UPA CAXANGÁ - CG Nº 007/2022</v>
          </cell>
          <cell r="E168" t="str">
            <v>MAYARA CRISTINA BEZERRA GALINDO</v>
          </cell>
          <cell r="F168" t="str">
            <v>2 - Outros Profissionais da Saúde</v>
          </cell>
          <cell r="G168" t="str">
            <v>2234-05</v>
          </cell>
          <cell r="H168" t="str">
            <v>02/2026</v>
          </cell>
          <cell r="J168">
            <v>369.64</v>
          </cell>
          <cell r="K168">
            <v>0</v>
          </cell>
          <cell r="L168">
            <v>242.9059</v>
          </cell>
          <cell r="M168">
            <v>21.12</v>
          </cell>
          <cell r="O168">
            <v>0</v>
          </cell>
          <cell r="P168">
            <v>0</v>
          </cell>
          <cell r="S168">
            <v>0</v>
          </cell>
          <cell r="U168">
            <v>0</v>
          </cell>
          <cell r="Y168">
            <v>0</v>
          </cell>
        </row>
        <row r="169">
          <cell r="C169" t="str">
            <v>UPA CAXANGÁ - CG Nº 007/2022</v>
          </cell>
          <cell r="E169" t="str">
            <v xml:space="preserve">MAYARA EVELLY DE OLIVEIRA LEITE </v>
          </cell>
          <cell r="F169" t="str">
            <v>2 - Outros Profissionais da Saúde</v>
          </cell>
          <cell r="G169" t="str">
            <v>2235-05</v>
          </cell>
          <cell r="H169" t="str">
            <v>02/2026</v>
          </cell>
          <cell r="J169">
            <v>223.87</v>
          </cell>
          <cell r="K169">
            <v>0</v>
          </cell>
          <cell r="M169">
            <v>3.05</v>
          </cell>
          <cell r="O169">
            <v>0</v>
          </cell>
          <cell r="P169">
            <v>0</v>
          </cell>
          <cell r="S169">
            <v>0</v>
          </cell>
          <cell r="U169">
            <v>0</v>
          </cell>
          <cell r="Y169">
            <v>2282.8200000000002</v>
          </cell>
        </row>
        <row r="170">
          <cell r="C170" t="str">
            <v>UPA CAXANGÁ - CG Nº 007/2022</v>
          </cell>
          <cell r="E170" t="str">
            <v>MAYCON MEDEIROS DA SILVA</v>
          </cell>
          <cell r="F170" t="str">
            <v>2 - Outros Profissionais da Saúde</v>
          </cell>
          <cell r="G170" t="str">
            <v>3222-05</v>
          </cell>
          <cell r="H170" t="str">
            <v>02/2026</v>
          </cell>
          <cell r="J170">
            <v>173.56</v>
          </cell>
          <cell r="K170">
            <v>0</v>
          </cell>
          <cell r="L170">
            <v>242.9059</v>
          </cell>
          <cell r="M170">
            <v>16.21</v>
          </cell>
          <cell r="O170">
            <v>0</v>
          </cell>
          <cell r="P170">
            <v>0</v>
          </cell>
          <cell r="S170">
            <v>97.26</v>
          </cell>
          <cell r="U170">
            <v>0</v>
          </cell>
          <cell r="Y170">
            <v>1704</v>
          </cell>
        </row>
        <row r="171">
          <cell r="C171" t="str">
            <v>UPA CAXANGÁ - CG Nº 007/2022</v>
          </cell>
          <cell r="E171" t="str">
            <v>MEIDIANE CRISTINA MOURA DE SOUZA</v>
          </cell>
          <cell r="F171" t="str">
            <v>2 - Outros Profissionais da Saúde</v>
          </cell>
          <cell r="G171" t="str">
            <v>3222-05</v>
          </cell>
          <cell r="H171" t="str">
            <v>02/2026</v>
          </cell>
          <cell r="J171">
            <v>170.1</v>
          </cell>
          <cell r="K171">
            <v>0</v>
          </cell>
          <cell r="L171">
            <v>242.9059</v>
          </cell>
          <cell r="M171">
            <v>16.21</v>
          </cell>
          <cell r="O171">
            <v>0</v>
          </cell>
          <cell r="P171">
            <v>0</v>
          </cell>
          <cell r="S171">
            <v>0</v>
          </cell>
          <cell r="U171">
            <v>81.02</v>
          </cell>
          <cell r="X171" t="str">
            <v>AUXILIO CRECHE</v>
          </cell>
          <cell r="Y171">
            <v>1704</v>
          </cell>
        </row>
        <row r="172">
          <cell r="C172" t="str">
            <v>UPA CAXANGÁ - CG Nº 007/2022</v>
          </cell>
          <cell r="E172" t="str">
            <v>MERCIA GALDINO DA SILVA</v>
          </cell>
          <cell r="F172" t="str">
            <v>2 - Outros Profissionais da Saúde</v>
          </cell>
          <cell r="G172" t="str">
            <v>2234-05</v>
          </cell>
          <cell r="H172" t="str">
            <v>02/2026</v>
          </cell>
          <cell r="J172">
            <v>337.97</v>
          </cell>
          <cell r="K172">
            <v>0</v>
          </cell>
          <cell r="M172">
            <v>0</v>
          </cell>
          <cell r="O172">
            <v>0</v>
          </cell>
          <cell r="P172">
            <v>0</v>
          </cell>
          <cell r="S172">
            <v>0</v>
          </cell>
          <cell r="U172">
            <v>184.07</v>
          </cell>
          <cell r="X172" t="str">
            <v>AUXILIO CRECHE</v>
          </cell>
          <cell r="Y172">
            <v>0</v>
          </cell>
        </row>
        <row r="173">
          <cell r="C173" t="str">
            <v>UPA CAXANGÁ - CG Nº 007/2022</v>
          </cell>
          <cell r="E173" t="str">
            <v>MICHELE PATRICIA SILVA BRANDAO</v>
          </cell>
          <cell r="F173" t="str">
            <v>2 - Outros Profissionais da Saúde</v>
          </cell>
          <cell r="G173" t="str">
            <v>3222-05</v>
          </cell>
          <cell r="H173" t="str">
            <v>02/2026</v>
          </cell>
          <cell r="J173">
            <v>173.4</v>
          </cell>
          <cell r="K173">
            <v>0</v>
          </cell>
          <cell r="L173">
            <v>242.9059</v>
          </cell>
          <cell r="M173">
            <v>16.21</v>
          </cell>
          <cell r="O173">
            <v>0</v>
          </cell>
          <cell r="P173">
            <v>0</v>
          </cell>
          <cell r="R173">
            <v>116.64269999999999</v>
          </cell>
          <cell r="S173">
            <v>194.52</v>
          </cell>
          <cell r="U173">
            <v>0</v>
          </cell>
          <cell r="Y173">
            <v>1704</v>
          </cell>
        </row>
        <row r="174">
          <cell r="C174" t="str">
            <v>UPA CAXANGÁ - CG Nº 007/2022</v>
          </cell>
          <cell r="E174" t="str">
            <v>MICHELLE SILVA VIANA</v>
          </cell>
          <cell r="F174" t="str">
            <v>2 - Outros Profissionais da Saúde</v>
          </cell>
          <cell r="G174" t="str">
            <v>3222-05</v>
          </cell>
          <cell r="H174" t="str">
            <v>02/2026</v>
          </cell>
          <cell r="J174">
            <v>200.71</v>
          </cell>
          <cell r="K174">
            <v>0</v>
          </cell>
          <cell r="L174">
            <v>242.9059</v>
          </cell>
          <cell r="M174">
            <v>16.21</v>
          </cell>
          <cell r="O174">
            <v>0</v>
          </cell>
          <cell r="P174">
            <v>0</v>
          </cell>
          <cell r="R174">
            <v>133.84270000000001</v>
          </cell>
          <cell r="S174">
            <v>97.26</v>
          </cell>
          <cell r="U174">
            <v>0</v>
          </cell>
          <cell r="Y174">
            <v>1704</v>
          </cell>
        </row>
        <row r="175">
          <cell r="C175" t="str">
            <v>UPA CAXANGÁ - CG Nº 007/2022</v>
          </cell>
          <cell r="E175" t="str">
            <v>MIFARES HERNANDES CUNHA CAVALCANTI</v>
          </cell>
          <cell r="F175" t="str">
            <v>3 - Administrativo</v>
          </cell>
          <cell r="G175" t="str">
            <v>3132-20</v>
          </cell>
          <cell r="H175" t="str">
            <v>02/2026</v>
          </cell>
          <cell r="J175">
            <v>232.94</v>
          </cell>
          <cell r="K175">
            <v>0</v>
          </cell>
          <cell r="L175">
            <v>242.9059</v>
          </cell>
          <cell r="M175">
            <v>32.32</v>
          </cell>
          <cell r="O175">
            <v>0</v>
          </cell>
          <cell r="P175">
            <v>0</v>
          </cell>
          <cell r="S175">
            <v>0</v>
          </cell>
          <cell r="U175">
            <v>0</v>
          </cell>
          <cell r="Y175">
            <v>0</v>
          </cell>
        </row>
        <row r="176">
          <cell r="C176" t="str">
            <v>UPA CAXANGÁ - CG Nº 007/2022</v>
          </cell>
          <cell r="E176" t="str">
            <v xml:space="preserve">MILENA BARBOSA DA SILVA </v>
          </cell>
          <cell r="F176" t="str">
            <v>3 - Administrativo</v>
          </cell>
          <cell r="G176" t="str">
            <v>3516-05</v>
          </cell>
          <cell r="H176" t="str">
            <v>02/2026</v>
          </cell>
          <cell r="J176">
            <v>185.74</v>
          </cell>
          <cell r="K176">
            <v>0</v>
          </cell>
          <cell r="L176">
            <v>242.9059</v>
          </cell>
          <cell r="M176">
            <v>32.32</v>
          </cell>
          <cell r="O176">
            <v>0</v>
          </cell>
          <cell r="P176">
            <v>0</v>
          </cell>
          <cell r="S176">
            <v>121.31</v>
          </cell>
          <cell r="U176">
            <v>0</v>
          </cell>
          <cell r="Y176">
            <v>0</v>
          </cell>
        </row>
        <row r="177">
          <cell r="C177" t="str">
            <v>UPA CAXANGÁ - CG Nº 007/2022</v>
          </cell>
          <cell r="E177" t="str">
            <v>MINELLI DARC DE ALMEIDA ESPINDOLA</v>
          </cell>
          <cell r="F177" t="str">
            <v>2 - Outros Profissionais da Saúde</v>
          </cell>
          <cell r="G177" t="str">
            <v>2234-05</v>
          </cell>
          <cell r="H177" t="str">
            <v>02/2026</v>
          </cell>
          <cell r="J177">
            <v>436.93</v>
          </cell>
          <cell r="K177">
            <v>0</v>
          </cell>
          <cell r="L177">
            <v>242.9059</v>
          </cell>
          <cell r="M177">
            <v>21.12</v>
          </cell>
          <cell r="O177">
            <v>0</v>
          </cell>
          <cell r="P177">
            <v>0</v>
          </cell>
          <cell r="S177">
            <v>0</v>
          </cell>
          <cell r="U177">
            <v>0</v>
          </cell>
          <cell r="Y177">
            <v>0</v>
          </cell>
        </row>
        <row r="178">
          <cell r="C178" t="str">
            <v>UPA CAXANGÁ - CG Nº 007/2022</v>
          </cell>
          <cell r="E178" t="str">
            <v>MONALISA GRAZIELE DA SILVA LIMA</v>
          </cell>
          <cell r="F178" t="str">
            <v>2 - Outros Profissionais da Saúde</v>
          </cell>
          <cell r="G178" t="str">
            <v>3222-05</v>
          </cell>
          <cell r="H178" t="str">
            <v>02/2026</v>
          </cell>
          <cell r="J178">
            <v>211.85</v>
          </cell>
          <cell r="K178">
            <v>0</v>
          </cell>
          <cell r="M178">
            <v>0</v>
          </cell>
          <cell r="O178">
            <v>0</v>
          </cell>
          <cell r="P178">
            <v>0</v>
          </cell>
          <cell r="S178">
            <v>0</v>
          </cell>
          <cell r="U178">
            <v>0</v>
          </cell>
          <cell r="Y178">
            <v>1704</v>
          </cell>
        </row>
        <row r="179">
          <cell r="C179" t="str">
            <v>UPA CAXANGÁ - CG Nº 007/2022</v>
          </cell>
          <cell r="E179" t="str">
            <v xml:space="preserve">MONIQUE CARLA DA SILVA SOUZA </v>
          </cell>
          <cell r="F179" t="str">
            <v>3 - Administrativo</v>
          </cell>
          <cell r="G179" t="str">
            <v>5211-30</v>
          </cell>
          <cell r="H179" t="str">
            <v>02/2026</v>
          </cell>
          <cell r="J179">
            <v>136.03</v>
          </cell>
          <cell r="K179">
            <v>0</v>
          </cell>
          <cell r="L179">
            <v>242.9059</v>
          </cell>
          <cell r="M179">
            <v>32.32</v>
          </cell>
          <cell r="O179">
            <v>0</v>
          </cell>
          <cell r="P179">
            <v>0</v>
          </cell>
          <cell r="R179">
            <v>245.64270000000002</v>
          </cell>
          <cell r="S179">
            <v>204.05</v>
          </cell>
          <cell r="U179">
            <v>104.35</v>
          </cell>
          <cell r="X179" t="str">
            <v>AUXILIO CRECHE</v>
          </cell>
          <cell r="Y179">
            <v>0</v>
          </cell>
        </row>
        <row r="180">
          <cell r="C180" t="str">
            <v>UPA CAXANGÁ - CG Nº 007/2022</v>
          </cell>
          <cell r="E180" t="str">
            <v xml:space="preserve">MYLLENA PEREIRA DA SILVA </v>
          </cell>
          <cell r="F180" t="str">
            <v>2 - Outros Profissionais da Saúde</v>
          </cell>
          <cell r="G180" t="str">
            <v>2237-10</v>
          </cell>
          <cell r="H180" t="str">
            <v>02/2026</v>
          </cell>
          <cell r="J180">
            <v>363.24</v>
          </cell>
          <cell r="K180">
            <v>0</v>
          </cell>
          <cell r="M180">
            <v>0</v>
          </cell>
          <cell r="O180">
            <v>0</v>
          </cell>
          <cell r="P180">
            <v>0</v>
          </cell>
          <cell r="S180">
            <v>0</v>
          </cell>
          <cell r="U180">
            <v>0</v>
          </cell>
          <cell r="Y180">
            <v>0</v>
          </cell>
        </row>
        <row r="181">
          <cell r="C181" t="str">
            <v>UPA CAXANGÁ - CG Nº 007/2022</v>
          </cell>
          <cell r="E181" t="str">
            <v>NATHALIA BARBOSA TORRES DA SILVA</v>
          </cell>
          <cell r="F181" t="str">
            <v>2 - Outros Profissionais da Saúde</v>
          </cell>
          <cell r="G181" t="str">
            <v>2235-05</v>
          </cell>
          <cell r="H181" t="str">
            <v>02/2026</v>
          </cell>
          <cell r="J181">
            <v>251.84</v>
          </cell>
          <cell r="K181">
            <v>0</v>
          </cell>
          <cell r="L181">
            <v>242.9059</v>
          </cell>
          <cell r="M181">
            <v>3.59</v>
          </cell>
          <cell r="O181">
            <v>0</v>
          </cell>
          <cell r="P181">
            <v>0</v>
          </cell>
          <cell r="R181">
            <v>99.442699999999988</v>
          </cell>
          <cell r="S181">
            <v>94.6</v>
          </cell>
          <cell r="U181">
            <v>0</v>
          </cell>
          <cell r="Y181">
            <v>1924.07</v>
          </cell>
        </row>
        <row r="182">
          <cell r="C182" t="str">
            <v>UPA CAXANGÁ - CG Nº 007/2022</v>
          </cell>
          <cell r="E182" t="str">
            <v>NATHALIA DA SILVA FIDELES DE MOURA</v>
          </cell>
          <cell r="F182" t="str">
            <v>2 - Outros Profissionais da Saúde</v>
          </cell>
          <cell r="G182" t="str">
            <v>3222-05</v>
          </cell>
          <cell r="H182" t="str">
            <v>02/2026</v>
          </cell>
          <cell r="J182">
            <v>186.34</v>
          </cell>
          <cell r="K182">
            <v>0</v>
          </cell>
          <cell r="L182">
            <v>242.9059</v>
          </cell>
          <cell r="M182">
            <v>16.21</v>
          </cell>
          <cell r="O182">
            <v>0</v>
          </cell>
          <cell r="P182">
            <v>0</v>
          </cell>
          <cell r="S182">
            <v>0</v>
          </cell>
          <cell r="U182">
            <v>0</v>
          </cell>
          <cell r="Y182">
            <v>1704</v>
          </cell>
        </row>
        <row r="183">
          <cell r="C183" t="str">
            <v>UPA CAXANGÁ - CG Nº 007/2022</v>
          </cell>
          <cell r="E183" t="str">
            <v xml:space="preserve">NATHALIA MARIA DE SANTANA MELO </v>
          </cell>
          <cell r="F183" t="str">
            <v>2 - Outros Profissionais da Saúde</v>
          </cell>
          <cell r="G183" t="str">
            <v>2235-05</v>
          </cell>
          <cell r="H183" t="str">
            <v>02/2026</v>
          </cell>
          <cell r="J183">
            <v>266.52999999999997</v>
          </cell>
          <cell r="K183">
            <v>0</v>
          </cell>
          <cell r="L183">
            <v>242.9059</v>
          </cell>
          <cell r="M183">
            <v>3.59</v>
          </cell>
          <cell r="O183">
            <v>0</v>
          </cell>
          <cell r="P183">
            <v>0</v>
          </cell>
          <cell r="S183">
            <v>0</v>
          </cell>
          <cell r="U183">
            <v>0</v>
          </cell>
          <cell r="Y183">
            <v>1924.07</v>
          </cell>
        </row>
        <row r="184">
          <cell r="C184" t="str">
            <v>UPA CAXANGÁ - CG Nº 007/2022</v>
          </cell>
          <cell r="E184" t="str">
            <v>NAYARA RODRIGUES DE ALCANTARA FEITOSA</v>
          </cell>
          <cell r="F184" t="str">
            <v>2 - Outros Profissionais da Saúde</v>
          </cell>
          <cell r="G184" t="str">
            <v>2235-05</v>
          </cell>
          <cell r="H184" t="str">
            <v>02/2026</v>
          </cell>
          <cell r="J184">
            <v>198.83</v>
          </cell>
          <cell r="K184">
            <v>0</v>
          </cell>
          <cell r="M184">
            <v>2.79</v>
          </cell>
          <cell r="O184">
            <v>0</v>
          </cell>
          <cell r="P184">
            <v>0</v>
          </cell>
          <cell r="S184">
            <v>0</v>
          </cell>
          <cell r="U184">
            <v>0</v>
          </cell>
          <cell r="Y184">
            <v>2459.15</v>
          </cell>
        </row>
        <row r="185">
          <cell r="C185" t="str">
            <v>UPA CAXANGÁ - CG Nº 007/2022</v>
          </cell>
          <cell r="E185" t="str">
            <v xml:space="preserve">PATRICIO DE ALMEIDA NASCIMENTO </v>
          </cell>
          <cell r="F185" t="str">
            <v>2 - Outros Profissionais da Saúde</v>
          </cell>
          <cell r="G185" t="str">
            <v>3222-05</v>
          </cell>
          <cell r="H185" t="str">
            <v>02/2026</v>
          </cell>
          <cell r="J185">
            <v>215.98</v>
          </cell>
          <cell r="K185">
            <v>0</v>
          </cell>
          <cell r="L185">
            <v>242.9059</v>
          </cell>
          <cell r="M185">
            <v>16.21</v>
          </cell>
          <cell r="O185">
            <v>0</v>
          </cell>
          <cell r="P185">
            <v>0</v>
          </cell>
          <cell r="S185">
            <v>0</v>
          </cell>
          <cell r="U185">
            <v>0</v>
          </cell>
          <cell r="Y185">
            <v>1704</v>
          </cell>
        </row>
        <row r="186">
          <cell r="C186" t="str">
            <v>UPA CAXANGÁ - CG Nº 007/2022</v>
          </cell>
          <cell r="E186" t="str">
            <v>PAULO ROBERTO BARRETO DE SANTANA</v>
          </cell>
          <cell r="F186" t="str">
            <v>3 - Administrativo</v>
          </cell>
          <cell r="G186" t="str">
            <v>2521-05</v>
          </cell>
          <cell r="H186" t="str">
            <v>02/2026</v>
          </cell>
          <cell r="J186">
            <v>217.73</v>
          </cell>
          <cell r="K186">
            <v>0</v>
          </cell>
          <cell r="L186">
            <v>242.9059</v>
          </cell>
          <cell r="M186">
            <v>16.21</v>
          </cell>
          <cell r="O186">
            <v>0</v>
          </cell>
          <cell r="P186">
            <v>0</v>
          </cell>
          <cell r="S186">
            <v>0</v>
          </cell>
          <cell r="U186">
            <v>0</v>
          </cell>
          <cell r="Y186">
            <v>394.25</v>
          </cell>
        </row>
        <row r="187">
          <cell r="C187" t="str">
            <v>UPA CAXANGÁ - CG Nº 007/2022</v>
          </cell>
          <cell r="E187" t="str">
            <v>POSSIDONIO ALVES DE ARAUJO FILHO</v>
          </cell>
          <cell r="F187" t="str">
            <v>3 - Administrativo</v>
          </cell>
          <cell r="G187" t="str">
            <v>5151-10</v>
          </cell>
          <cell r="H187" t="str">
            <v>02/2026</v>
          </cell>
          <cell r="J187">
            <v>207.88</v>
          </cell>
          <cell r="K187">
            <v>0</v>
          </cell>
          <cell r="L187">
            <v>242.9059</v>
          </cell>
          <cell r="M187">
            <v>16.21</v>
          </cell>
          <cell r="O187">
            <v>0</v>
          </cell>
          <cell r="P187">
            <v>0</v>
          </cell>
          <cell r="R187">
            <v>245.64270000000002</v>
          </cell>
          <cell r="S187">
            <v>194.52</v>
          </cell>
          <cell r="U187">
            <v>0</v>
          </cell>
          <cell r="Y187">
            <v>0</v>
          </cell>
        </row>
        <row r="188">
          <cell r="C188" t="str">
            <v>UPA CAXANGÁ - CG Nº 007/2022</v>
          </cell>
          <cell r="E188" t="str">
            <v>PRISCILA DE LIMA BARBOSA</v>
          </cell>
          <cell r="F188" t="str">
            <v>2 - Outros Profissionais da Saúde</v>
          </cell>
          <cell r="G188" t="str">
            <v>3222-05</v>
          </cell>
          <cell r="H188" t="str">
            <v>02/2026</v>
          </cell>
          <cell r="J188">
            <v>202.66</v>
          </cell>
          <cell r="K188">
            <v>0</v>
          </cell>
          <cell r="L188">
            <v>242.9059</v>
          </cell>
          <cell r="M188">
            <v>16.21</v>
          </cell>
          <cell r="O188">
            <v>0</v>
          </cell>
          <cell r="P188">
            <v>0</v>
          </cell>
          <cell r="S188">
            <v>0</v>
          </cell>
          <cell r="U188">
            <v>81.02</v>
          </cell>
          <cell r="X188" t="str">
            <v>AUXILIO CRECHE</v>
          </cell>
          <cell r="Y188">
            <v>1704</v>
          </cell>
        </row>
        <row r="189">
          <cell r="C189" t="str">
            <v>UPA CAXANGÁ - CG Nº 007/2022</v>
          </cell>
          <cell r="E189" t="str">
            <v>RAFAELA DE OLIVEIRA SILVA</v>
          </cell>
          <cell r="F189" t="str">
            <v>3 - Administrativo</v>
          </cell>
          <cell r="G189" t="str">
            <v>5134-30</v>
          </cell>
          <cell r="H189" t="str">
            <v>02/2026</v>
          </cell>
          <cell r="J189">
            <v>181.41</v>
          </cell>
          <cell r="K189">
            <v>0</v>
          </cell>
          <cell r="L189">
            <v>242.9059</v>
          </cell>
          <cell r="M189">
            <v>16.21</v>
          </cell>
          <cell r="O189">
            <v>0</v>
          </cell>
          <cell r="P189">
            <v>0</v>
          </cell>
          <cell r="S189">
            <v>0</v>
          </cell>
          <cell r="U189">
            <v>113.05</v>
          </cell>
          <cell r="X189" t="str">
            <v>AUXILIO CRECHE</v>
          </cell>
          <cell r="Y189">
            <v>0</v>
          </cell>
        </row>
        <row r="190">
          <cell r="C190" t="str">
            <v>UPA CAXANGÁ - CG Nº 007/2022</v>
          </cell>
          <cell r="E190" t="str">
            <v xml:space="preserve">RAYANNE KETLEN LIMA DA SILVA </v>
          </cell>
          <cell r="F190" t="str">
            <v>2 - Outros Profissionais da Saúde</v>
          </cell>
          <cell r="G190" t="str">
            <v>3222-05</v>
          </cell>
          <cell r="H190" t="str">
            <v>02/2026</v>
          </cell>
          <cell r="J190">
            <v>165</v>
          </cell>
          <cell r="K190">
            <v>0</v>
          </cell>
          <cell r="L190">
            <v>242.9059</v>
          </cell>
          <cell r="M190">
            <v>16.21</v>
          </cell>
          <cell r="O190">
            <v>0</v>
          </cell>
          <cell r="P190">
            <v>0</v>
          </cell>
          <cell r="S190">
            <v>0</v>
          </cell>
          <cell r="U190">
            <v>0</v>
          </cell>
          <cell r="Y190">
            <v>1704</v>
          </cell>
        </row>
        <row r="191">
          <cell r="C191" t="str">
            <v>UPA CAXANGÁ - CG Nº 007/2022</v>
          </cell>
          <cell r="E191" t="str">
            <v>REGINALDO DE MEDEIROS</v>
          </cell>
          <cell r="F191" t="str">
            <v>2 - Outros Profissionais da Saúde</v>
          </cell>
          <cell r="G191" t="str">
            <v>3222-05</v>
          </cell>
          <cell r="H191" t="str">
            <v>02/2026</v>
          </cell>
          <cell r="J191">
            <v>199.21</v>
          </cell>
          <cell r="K191">
            <v>0</v>
          </cell>
          <cell r="L191">
            <v>242.9059</v>
          </cell>
          <cell r="M191">
            <v>16.21</v>
          </cell>
          <cell r="O191">
            <v>0</v>
          </cell>
          <cell r="P191">
            <v>0</v>
          </cell>
          <cell r="R191">
            <v>116.64269999999999</v>
          </cell>
          <cell r="S191">
            <v>194.52</v>
          </cell>
          <cell r="U191">
            <v>0</v>
          </cell>
          <cell r="Y191">
            <v>1704</v>
          </cell>
        </row>
        <row r="192">
          <cell r="C192" t="str">
            <v>UPA CAXANGÁ - CG Nº 007/2022</v>
          </cell>
          <cell r="E192" t="str">
            <v>RENATA LIZANDRA DA SILVA CAVALCANTI GOMES</v>
          </cell>
          <cell r="F192" t="str">
            <v>2 - Outros Profissionais da Saúde</v>
          </cell>
          <cell r="G192" t="str">
            <v>2235-05</v>
          </cell>
          <cell r="H192" t="str">
            <v>02/2026</v>
          </cell>
          <cell r="J192">
            <v>199.68</v>
          </cell>
          <cell r="K192">
            <v>0</v>
          </cell>
          <cell r="L192">
            <v>242.9059</v>
          </cell>
          <cell r="M192">
            <v>3.33</v>
          </cell>
          <cell r="O192">
            <v>0</v>
          </cell>
          <cell r="P192">
            <v>0</v>
          </cell>
          <cell r="S192">
            <v>0</v>
          </cell>
          <cell r="U192">
            <v>0</v>
          </cell>
          <cell r="Y192">
            <v>2096.2800000000002</v>
          </cell>
        </row>
        <row r="193">
          <cell r="C193" t="str">
            <v>UPA CAXANGÁ - CG Nº 007/2022</v>
          </cell>
          <cell r="E193" t="str">
            <v xml:space="preserve">RICARDO DOS SANTOS DORNELAS </v>
          </cell>
          <cell r="F193" t="str">
            <v>2 - Outros Profissionais da Saúde</v>
          </cell>
          <cell r="G193" t="str">
            <v>3222-05</v>
          </cell>
          <cell r="H193" t="str">
            <v>02/2026</v>
          </cell>
          <cell r="J193">
            <v>155.61000000000001</v>
          </cell>
          <cell r="K193">
            <v>0</v>
          </cell>
          <cell r="L193">
            <v>242.9059</v>
          </cell>
          <cell r="M193">
            <v>16.21</v>
          </cell>
          <cell r="O193">
            <v>0</v>
          </cell>
          <cell r="P193">
            <v>0</v>
          </cell>
          <cell r="S193">
            <v>0</v>
          </cell>
          <cell r="U193">
            <v>0</v>
          </cell>
          <cell r="Y193">
            <v>1704</v>
          </cell>
        </row>
        <row r="194">
          <cell r="C194" t="str">
            <v>UPA CAXANGÁ - CG Nº 007/2022</v>
          </cell>
          <cell r="E194" t="str">
            <v>ROMULO CESAR SAMPAIO PEIXOTO FILHO</v>
          </cell>
          <cell r="F194" t="str">
            <v>3 - Administrativo</v>
          </cell>
          <cell r="G194" t="str">
            <v>2234-45</v>
          </cell>
          <cell r="H194" t="str">
            <v>02/2026</v>
          </cell>
          <cell r="J194">
            <v>523.51</v>
          </cell>
          <cell r="K194">
            <v>0</v>
          </cell>
          <cell r="L194">
            <v>242.9059</v>
          </cell>
          <cell r="M194">
            <v>20.059999999999999</v>
          </cell>
          <cell r="O194">
            <v>0</v>
          </cell>
          <cell r="P194">
            <v>0</v>
          </cell>
          <cell r="S194">
            <v>0</v>
          </cell>
          <cell r="U194">
            <v>0</v>
          </cell>
          <cell r="Y194">
            <v>0</v>
          </cell>
        </row>
        <row r="195">
          <cell r="C195" t="str">
            <v>UPA CAXANGÁ - CG Nº 007/2022</v>
          </cell>
          <cell r="E195" t="str">
            <v>ROSALBA SOUZA CORREIA</v>
          </cell>
          <cell r="F195" t="str">
            <v>2 - Outros Profissionais da Saúde</v>
          </cell>
          <cell r="G195" t="str">
            <v>3222-05</v>
          </cell>
          <cell r="H195" t="str">
            <v>02/2026</v>
          </cell>
          <cell r="J195">
            <v>183.36</v>
          </cell>
          <cell r="K195">
            <v>0</v>
          </cell>
          <cell r="L195">
            <v>242.9059</v>
          </cell>
          <cell r="M195">
            <v>16.21</v>
          </cell>
          <cell r="O195">
            <v>0</v>
          </cell>
          <cell r="P195">
            <v>0</v>
          </cell>
          <cell r="S195">
            <v>194.52</v>
          </cell>
          <cell r="U195">
            <v>0</v>
          </cell>
          <cell r="Y195">
            <v>1704</v>
          </cell>
        </row>
        <row r="196">
          <cell r="C196" t="str">
            <v>UPA CAXANGÁ - CG Nº 007/2022</v>
          </cell>
          <cell r="E196" t="str">
            <v>ROSEANE RAMOS DOS SANTOS</v>
          </cell>
          <cell r="F196" t="str">
            <v>2 - Outros Profissionais da Saúde</v>
          </cell>
          <cell r="G196" t="str">
            <v>2516-05</v>
          </cell>
          <cell r="H196" t="str">
            <v>02/2026</v>
          </cell>
          <cell r="J196">
            <v>396.31</v>
          </cell>
          <cell r="K196">
            <v>0</v>
          </cell>
          <cell r="L196">
            <v>242.9059</v>
          </cell>
          <cell r="M196">
            <v>32.32</v>
          </cell>
          <cell r="O196">
            <v>0</v>
          </cell>
          <cell r="P196">
            <v>0</v>
          </cell>
          <cell r="S196">
            <v>0</v>
          </cell>
          <cell r="U196">
            <v>0</v>
          </cell>
          <cell r="Y196">
            <v>0</v>
          </cell>
        </row>
        <row r="197">
          <cell r="C197" t="str">
            <v>UPA CAXANGÁ - CG Nº 007/2022</v>
          </cell>
          <cell r="E197" t="str">
            <v>ROSEMERY MARIA DA SILVA</v>
          </cell>
          <cell r="F197" t="str">
            <v>2 - Outros Profissionais da Saúde</v>
          </cell>
          <cell r="G197" t="str">
            <v>2235-05</v>
          </cell>
          <cell r="H197" t="str">
            <v>02/2026</v>
          </cell>
          <cell r="J197">
            <v>232.26</v>
          </cell>
          <cell r="K197">
            <v>0</v>
          </cell>
          <cell r="M197">
            <v>2.79</v>
          </cell>
          <cell r="O197">
            <v>0</v>
          </cell>
          <cell r="P197">
            <v>0</v>
          </cell>
          <cell r="S197">
            <v>111.54</v>
          </cell>
          <cell r="U197">
            <v>0</v>
          </cell>
          <cell r="Y197">
            <v>2459.15</v>
          </cell>
        </row>
        <row r="198">
          <cell r="C198" t="str">
            <v>UPA CAXANGÁ - CG Nº 007/2022</v>
          </cell>
          <cell r="E198" t="str">
            <v>ROSINEIDE MARIA DA SILVA</v>
          </cell>
          <cell r="F198" t="str">
            <v>2 - Outros Profissionais da Saúde</v>
          </cell>
          <cell r="G198" t="str">
            <v>3222-05</v>
          </cell>
          <cell r="H198" t="str">
            <v>02/2026</v>
          </cell>
          <cell r="J198">
            <v>213.82</v>
          </cell>
          <cell r="K198">
            <v>0</v>
          </cell>
          <cell r="L198">
            <v>242.9059</v>
          </cell>
          <cell r="M198">
            <v>16.21</v>
          </cell>
          <cell r="O198">
            <v>0</v>
          </cell>
          <cell r="P198">
            <v>0</v>
          </cell>
          <cell r="S198">
            <v>0</v>
          </cell>
          <cell r="U198">
            <v>0</v>
          </cell>
          <cell r="Y198">
            <v>1704</v>
          </cell>
        </row>
        <row r="199">
          <cell r="C199" t="str">
            <v>UPA CAXANGÁ - CG Nº 007/2022</v>
          </cell>
          <cell r="E199" t="str">
            <v>ROSINEIDE MARIA DE OLIVEIRA</v>
          </cell>
          <cell r="F199" t="str">
            <v>2 - Outros Profissionais da Saúde</v>
          </cell>
          <cell r="G199" t="str">
            <v>3222-05</v>
          </cell>
          <cell r="H199" t="str">
            <v>02/2026</v>
          </cell>
          <cell r="J199">
            <v>178.72</v>
          </cell>
          <cell r="K199">
            <v>0</v>
          </cell>
          <cell r="L199">
            <v>242.9059</v>
          </cell>
          <cell r="M199">
            <v>16.21</v>
          </cell>
          <cell r="O199">
            <v>0</v>
          </cell>
          <cell r="P199">
            <v>0</v>
          </cell>
          <cell r="R199">
            <v>85.242699999999999</v>
          </cell>
          <cell r="S199">
            <v>97.26</v>
          </cell>
          <cell r="U199">
            <v>0</v>
          </cell>
          <cell r="Y199">
            <v>1704</v>
          </cell>
        </row>
        <row r="200">
          <cell r="C200" t="str">
            <v>UPA CAXANGÁ - CG Nº 007/2022</v>
          </cell>
          <cell r="E200" t="str">
            <v>RYAN CORREIA DE FREITAS</v>
          </cell>
          <cell r="F200" t="str">
            <v>2 - Outros Profissionais da Saúde</v>
          </cell>
          <cell r="G200" t="str">
            <v>3226-05</v>
          </cell>
          <cell r="H200" t="str">
            <v>02/2026</v>
          </cell>
          <cell r="J200">
            <v>162.72999999999999</v>
          </cell>
          <cell r="K200">
            <v>0</v>
          </cell>
          <cell r="L200">
            <v>242.9059</v>
          </cell>
          <cell r="M200">
            <v>32.32</v>
          </cell>
          <cell r="O200">
            <v>0</v>
          </cell>
          <cell r="P200">
            <v>0</v>
          </cell>
          <cell r="S200">
            <v>0</v>
          </cell>
          <cell r="U200">
            <v>0</v>
          </cell>
          <cell r="Y200">
            <v>0</v>
          </cell>
        </row>
        <row r="201">
          <cell r="C201" t="str">
            <v>UPA CAXANGÁ - CG Nº 007/2022</v>
          </cell>
          <cell r="E201" t="str">
            <v>SABRINA DA SILVA GOMES MUNIZ</v>
          </cell>
          <cell r="F201" t="str">
            <v>2 - Outros Profissionais da Saúde</v>
          </cell>
          <cell r="G201" t="str">
            <v>2235-05</v>
          </cell>
          <cell r="H201" t="str">
            <v>02/2026</v>
          </cell>
          <cell r="J201">
            <v>254.18</v>
          </cell>
          <cell r="K201">
            <v>0</v>
          </cell>
          <cell r="M201">
            <v>2.79</v>
          </cell>
          <cell r="O201">
            <v>0</v>
          </cell>
          <cell r="P201">
            <v>0</v>
          </cell>
          <cell r="R201">
            <v>108.0427</v>
          </cell>
          <cell r="S201">
            <v>103.2</v>
          </cell>
          <cell r="U201">
            <v>0</v>
          </cell>
          <cell r="Y201">
            <v>2459.15</v>
          </cell>
        </row>
        <row r="202">
          <cell r="C202" t="str">
            <v>UPA CAXANGÁ - CG Nº 007/2022</v>
          </cell>
          <cell r="E202" t="str">
            <v>SABRINA GABRIELLY DE MELO NASCIMENTO</v>
          </cell>
          <cell r="F202" t="str">
            <v>2 - Outros Profissionais da Saúde</v>
          </cell>
          <cell r="G202" t="str">
            <v>3222-05</v>
          </cell>
          <cell r="H202" t="str">
            <v>02/2026</v>
          </cell>
          <cell r="J202">
            <v>181.36</v>
          </cell>
          <cell r="K202">
            <v>0</v>
          </cell>
          <cell r="L202">
            <v>242.9059</v>
          </cell>
          <cell r="M202">
            <v>16.21</v>
          </cell>
          <cell r="O202">
            <v>0</v>
          </cell>
          <cell r="P202">
            <v>0</v>
          </cell>
          <cell r="R202">
            <v>116.64269999999999</v>
          </cell>
          <cell r="S202">
            <v>194.52</v>
          </cell>
          <cell r="U202">
            <v>0</v>
          </cell>
          <cell r="Y202">
            <v>1704</v>
          </cell>
        </row>
        <row r="203">
          <cell r="C203" t="str">
            <v>UPA CAXANGÁ - CG Nº 007/2022</v>
          </cell>
          <cell r="E203" t="str">
            <v>SAMMARA SHIRLEY MATEUS BEZERRA OLIVEIRA DA SILVA</v>
          </cell>
          <cell r="F203" t="str">
            <v>2 - Outros Profissionais da Saúde</v>
          </cell>
          <cell r="G203" t="str">
            <v>2516-05</v>
          </cell>
          <cell r="H203" t="str">
            <v>02/2026</v>
          </cell>
          <cell r="J203">
            <v>376.05</v>
          </cell>
          <cell r="K203">
            <v>0</v>
          </cell>
          <cell r="M203">
            <v>0</v>
          </cell>
          <cell r="O203">
            <v>0</v>
          </cell>
          <cell r="P203">
            <v>0</v>
          </cell>
          <cell r="S203">
            <v>0</v>
          </cell>
          <cell r="U203">
            <v>0</v>
          </cell>
          <cell r="Y203">
            <v>0</v>
          </cell>
        </row>
        <row r="204">
          <cell r="C204" t="str">
            <v>UPA CAXANGÁ - CG Nº 007/2022</v>
          </cell>
          <cell r="E204" t="str">
            <v>SEVERINO ROGERIO BARBOSA NETO</v>
          </cell>
          <cell r="F204" t="str">
            <v>3 - Administrativo</v>
          </cell>
          <cell r="G204" t="str">
            <v>5151-10</v>
          </cell>
          <cell r="H204" t="str">
            <v>02/2026</v>
          </cell>
          <cell r="J204">
            <v>182.77</v>
          </cell>
          <cell r="K204">
            <v>0</v>
          </cell>
          <cell r="L204">
            <v>242.9059</v>
          </cell>
          <cell r="M204">
            <v>16.21</v>
          </cell>
          <cell r="O204">
            <v>10.44</v>
          </cell>
          <cell r="P204">
            <v>10.44</v>
          </cell>
          <cell r="S204">
            <v>0</v>
          </cell>
          <cell r="U204">
            <v>0</v>
          </cell>
          <cell r="Y204">
            <v>0</v>
          </cell>
        </row>
        <row r="205">
          <cell r="C205" t="str">
            <v>UPA CAXANGÁ - CG Nº 007/2022</v>
          </cell>
          <cell r="E205" t="str">
            <v>SHARLENE NUNES DA SILVA</v>
          </cell>
          <cell r="F205" t="str">
            <v>3 - Administrativo</v>
          </cell>
          <cell r="G205" t="str">
            <v>5134-30</v>
          </cell>
          <cell r="H205" t="str">
            <v>02/2026</v>
          </cell>
          <cell r="J205">
            <v>176.6</v>
          </cell>
          <cell r="K205">
            <v>0</v>
          </cell>
          <cell r="L205">
            <v>242.9059</v>
          </cell>
          <cell r="M205">
            <v>16.21</v>
          </cell>
          <cell r="O205">
            <v>0</v>
          </cell>
          <cell r="P205">
            <v>0</v>
          </cell>
          <cell r="S205">
            <v>194.52</v>
          </cell>
          <cell r="U205">
            <v>0</v>
          </cell>
          <cell r="Y205">
            <v>0</v>
          </cell>
        </row>
        <row r="206">
          <cell r="C206" t="str">
            <v>UPA CAXANGÁ - CG Nº 007/2022</v>
          </cell>
          <cell r="E206" t="str">
            <v xml:space="preserve">SIDINAY ANDERSON PACHECO DA SILVA </v>
          </cell>
          <cell r="F206" t="str">
            <v>2 - Outros Profissionais da Saúde</v>
          </cell>
          <cell r="G206" t="str">
            <v>3241-15</v>
          </cell>
          <cell r="H206" t="str">
            <v>02/2026</v>
          </cell>
          <cell r="J206">
            <v>306.01</v>
          </cell>
          <cell r="K206">
            <v>0</v>
          </cell>
          <cell r="L206">
            <v>242.9059</v>
          </cell>
          <cell r="M206">
            <v>32.32</v>
          </cell>
          <cell r="O206">
            <v>0</v>
          </cell>
          <cell r="P206">
            <v>0</v>
          </cell>
          <cell r="S206">
            <v>0</v>
          </cell>
          <cell r="U206">
            <v>0</v>
          </cell>
          <cell r="Y206">
            <v>0</v>
          </cell>
        </row>
        <row r="207">
          <cell r="C207" t="str">
            <v>UPA CAXANGÁ - CG Nº 007/2022</v>
          </cell>
          <cell r="E207" t="str">
            <v>SILVIO JOHNSON MACEDO DE SANTIAGO</v>
          </cell>
          <cell r="F207" t="str">
            <v>1 - Médico</v>
          </cell>
          <cell r="G207" t="str">
            <v>2252-70</v>
          </cell>
          <cell r="H207" t="str">
            <v>02/2026</v>
          </cell>
          <cell r="J207">
            <v>917.18</v>
          </cell>
          <cell r="K207">
            <v>0</v>
          </cell>
          <cell r="L207">
            <v>242.9059</v>
          </cell>
          <cell r="M207">
            <v>7.33</v>
          </cell>
          <cell r="O207">
            <v>0</v>
          </cell>
          <cell r="P207">
            <v>0</v>
          </cell>
          <cell r="S207">
            <v>0</v>
          </cell>
          <cell r="U207">
            <v>0</v>
          </cell>
          <cell r="Y207">
            <v>0</v>
          </cell>
        </row>
        <row r="208">
          <cell r="C208" t="str">
            <v>UPA CAXANGÁ - CG Nº 007/2022</v>
          </cell>
          <cell r="E208" t="str">
            <v>SIVALDO AUGUSTO RAMOS DE ARAUJO</v>
          </cell>
          <cell r="F208" t="str">
            <v>1 - Médico</v>
          </cell>
          <cell r="G208" t="str">
            <v>2251-25</v>
          </cell>
          <cell r="H208" t="str">
            <v>02/2026</v>
          </cell>
          <cell r="J208">
            <v>816.01</v>
          </cell>
          <cell r="K208">
            <v>0</v>
          </cell>
          <cell r="L208">
            <v>242.9059</v>
          </cell>
          <cell r="M208">
            <v>7.33</v>
          </cell>
          <cell r="O208">
            <v>0</v>
          </cell>
          <cell r="P208">
            <v>0</v>
          </cell>
          <cell r="S208">
            <v>0</v>
          </cell>
          <cell r="U208">
            <v>0</v>
          </cell>
          <cell r="Y208">
            <v>0</v>
          </cell>
        </row>
        <row r="209">
          <cell r="C209" t="str">
            <v>UPA CAXANGÁ - CG Nº 007/2022</v>
          </cell>
          <cell r="E209" t="str">
            <v xml:space="preserve">SUELY RAMALHO DA SILVA </v>
          </cell>
          <cell r="F209" t="str">
            <v>2 - Outros Profissionais da Saúde</v>
          </cell>
          <cell r="G209" t="str">
            <v>2516-05</v>
          </cell>
          <cell r="H209" t="str">
            <v>02/2026</v>
          </cell>
          <cell r="J209">
            <v>347.15</v>
          </cell>
          <cell r="K209">
            <v>0</v>
          </cell>
          <cell r="L209">
            <v>242.9059</v>
          </cell>
          <cell r="M209">
            <v>32.32</v>
          </cell>
          <cell r="O209">
            <v>0</v>
          </cell>
          <cell r="P209">
            <v>0</v>
          </cell>
          <cell r="S209">
            <v>0</v>
          </cell>
          <cell r="U209">
            <v>0</v>
          </cell>
          <cell r="Y209">
            <v>0</v>
          </cell>
        </row>
        <row r="210">
          <cell r="C210" t="str">
            <v>UPA CAXANGÁ - CG Nº 007/2022</v>
          </cell>
          <cell r="E210" t="str">
            <v>SUYANE CLEMENTINO DOS SANTOS</v>
          </cell>
          <cell r="F210" t="str">
            <v>3 - Administrativo</v>
          </cell>
          <cell r="G210" t="str">
            <v>4110-05</v>
          </cell>
          <cell r="H210" t="str">
            <v>02/2026</v>
          </cell>
          <cell r="J210">
            <v>179.63</v>
          </cell>
          <cell r="K210">
            <v>0</v>
          </cell>
          <cell r="L210">
            <v>242.9059</v>
          </cell>
          <cell r="M210">
            <v>32.32</v>
          </cell>
          <cell r="O210">
            <v>0</v>
          </cell>
          <cell r="P210">
            <v>0</v>
          </cell>
          <cell r="R210">
            <v>168.24270000000001</v>
          </cell>
          <cell r="S210">
            <v>230.04</v>
          </cell>
          <cell r="U210">
            <v>0</v>
          </cell>
          <cell r="Y210">
            <v>0</v>
          </cell>
        </row>
        <row r="211">
          <cell r="C211" t="str">
            <v>UPA CAXANGÁ - CG Nº 007/2022</v>
          </cell>
          <cell r="E211" t="str">
            <v>SUZANNY YASMIM BEZERRA DE ARAÚJO SOARES</v>
          </cell>
          <cell r="F211" t="str">
            <v>3 - Administrativo</v>
          </cell>
          <cell r="G211" t="str">
            <v>4110-30</v>
          </cell>
          <cell r="H211" t="str">
            <v>02/2026</v>
          </cell>
          <cell r="J211">
            <v>205.34</v>
          </cell>
          <cell r="K211">
            <v>0</v>
          </cell>
          <cell r="L211">
            <v>242.9059</v>
          </cell>
          <cell r="M211">
            <v>32.32</v>
          </cell>
          <cell r="O211">
            <v>0</v>
          </cell>
          <cell r="P211">
            <v>0</v>
          </cell>
          <cell r="R211">
            <v>331.64269999999999</v>
          </cell>
          <cell r="S211">
            <v>144.52000000000001</v>
          </cell>
          <cell r="U211">
            <v>7.25</v>
          </cell>
          <cell r="X211" t="str">
            <v>AUXILIO CRECHE</v>
          </cell>
          <cell r="Y211">
            <v>0</v>
          </cell>
        </row>
        <row r="212">
          <cell r="C212" t="str">
            <v>UPA CAXANGÁ - CG Nº 007/2022</v>
          </cell>
          <cell r="E212" t="str">
            <v>SUZIANE GOMES FERREIRA CAVALCANTI</v>
          </cell>
          <cell r="F212" t="str">
            <v>2 - Outros Profissionais da Saúde</v>
          </cell>
          <cell r="G212" t="str">
            <v>3222-05</v>
          </cell>
          <cell r="H212" t="str">
            <v>02/2026</v>
          </cell>
          <cell r="J212">
            <v>180.35</v>
          </cell>
          <cell r="K212">
            <v>0</v>
          </cell>
          <cell r="L212">
            <v>242.9059</v>
          </cell>
          <cell r="M212">
            <v>16.21</v>
          </cell>
          <cell r="O212">
            <v>0</v>
          </cell>
          <cell r="P212">
            <v>0</v>
          </cell>
          <cell r="S212">
            <v>0</v>
          </cell>
          <cell r="U212">
            <v>0</v>
          </cell>
          <cell r="Y212">
            <v>1704</v>
          </cell>
        </row>
        <row r="213">
          <cell r="C213" t="str">
            <v>UPA CAXANGÁ - CG Nº 007/2022</v>
          </cell>
          <cell r="E213" t="str">
            <v>TASSIANA MARIA LINS MARTINS</v>
          </cell>
          <cell r="F213" t="str">
            <v>2 - Outros Profissionais da Saúde</v>
          </cell>
          <cell r="G213" t="str">
            <v>3222-05</v>
          </cell>
          <cell r="H213" t="str">
            <v>02/2026</v>
          </cell>
          <cell r="J213">
            <v>163.61000000000001</v>
          </cell>
          <cell r="K213">
            <v>0</v>
          </cell>
          <cell r="L213">
            <v>242.9059</v>
          </cell>
          <cell r="M213">
            <v>16.21</v>
          </cell>
          <cell r="O213">
            <v>0</v>
          </cell>
          <cell r="P213">
            <v>0</v>
          </cell>
          <cell r="R213">
            <v>133.84270000000001</v>
          </cell>
          <cell r="S213">
            <v>97.26</v>
          </cell>
          <cell r="U213">
            <v>0</v>
          </cell>
          <cell r="Y213">
            <v>1704</v>
          </cell>
        </row>
        <row r="214">
          <cell r="C214" t="str">
            <v>UPA CAXANGÁ - CG Nº 007/2022</v>
          </cell>
          <cell r="E214" t="str">
            <v xml:space="preserve">THAYS MIRELLE DOS SANTOS LIMA </v>
          </cell>
          <cell r="F214" t="str">
            <v>3 - Administrativo</v>
          </cell>
          <cell r="G214" t="str">
            <v>4110-05</v>
          </cell>
          <cell r="H214" t="str">
            <v>02/2026</v>
          </cell>
          <cell r="J214">
            <v>15.23</v>
          </cell>
          <cell r="K214">
            <v>0</v>
          </cell>
          <cell r="L214">
            <v>242.9059</v>
          </cell>
          <cell r="M214">
            <v>16.21</v>
          </cell>
          <cell r="O214">
            <v>0</v>
          </cell>
          <cell r="P214">
            <v>0</v>
          </cell>
          <cell r="R214">
            <v>331.64269999999999</v>
          </cell>
          <cell r="S214">
            <v>88.34</v>
          </cell>
          <cell r="U214">
            <v>0</v>
          </cell>
          <cell r="Y214">
            <v>0</v>
          </cell>
        </row>
        <row r="215">
          <cell r="C215" t="str">
            <v>UPA CAXANGÁ - CG Nº 007/2022</v>
          </cell>
          <cell r="E215" t="str">
            <v xml:space="preserve">THIAGO JOSE DOS SANTOS </v>
          </cell>
          <cell r="F215" t="str">
            <v>2 - Outros Profissionais da Saúde</v>
          </cell>
          <cell r="G215" t="str">
            <v>3222-05</v>
          </cell>
          <cell r="H215" t="str">
            <v>02/2026</v>
          </cell>
          <cell r="J215">
            <v>155.61000000000001</v>
          </cell>
          <cell r="K215">
            <v>0</v>
          </cell>
          <cell r="L215">
            <v>242.9059</v>
          </cell>
          <cell r="M215">
            <v>16.21</v>
          </cell>
          <cell r="O215">
            <v>0</v>
          </cell>
          <cell r="P215">
            <v>0</v>
          </cell>
          <cell r="S215">
            <v>0</v>
          </cell>
          <cell r="U215">
            <v>0</v>
          </cell>
          <cell r="Y215">
            <v>1704</v>
          </cell>
        </row>
        <row r="216">
          <cell r="C216" t="str">
            <v>UPA CAXANGÁ - CG Nº 007/2022</v>
          </cell>
          <cell r="E216" t="str">
            <v xml:space="preserve">VALERIA DA SILVA BRITO </v>
          </cell>
          <cell r="F216" t="str">
            <v>2 - Outros Profissionais da Saúde</v>
          </cell>
          <cell r="G216" t="str">
            <v>3222-05</v>
          </cell>
          <cell r="H216" t="str">
            <v>02/2026</v>
          </cell>
          <cell r="J216">
            <v>163.80000000000001</v>
          </cell>
          <cell r="K216">
            <v>0</v>
          </cell>
          <cell r="L216">
            <v>242.9059</v>
          </cell>
          <cell r="M216">
            <v>16.21</v>
          </cell>
          <cell r="O216">
            <v>0</v>
          </cell>
          <cell r="P216">
            <v>0</v>
          </cell>
          <cell r="S216">
            <v>0</v>
          </cell>
          <cell r="U216">
            <v>0</v>
          </cell>
          <cell r="Y216">
            <v>1704</v>
          </cell>
        </row>
        <row r="217">
          <cell r="C217" t="str">
            <v>UPA CAXANGÁ - CG Nº 007/2022</v>
          </cell>
          <cell r="E217" t="str">
            <v xml:space="preserve">VANESSA MENDES DA SILVA COSTA </v>
          </cell>
          <cell r="F217" t="str">
            <v>2 - Outros Profissionais da Saúde</v>
          </cell>
          <cell r="G217" t="str">
            <v>3222-05</v>
          </cell>
          <cell r="H217" t="str">
            <v>02/2026</v>
          </cell>
          <cell r="J217">
            <v>170.55</v>
          </cell>
          <cell r="K217">
            <v>0</v>
          </cell>
          <cell r="L217">
            <v>242.9059</v>
          </cell>
          <cell r="M217">
            <v>16.21</v>
          </cell>
          <cell r="O217">
            <v>0</v>
          </cell>
          <cell r="P217">
            <v>0</v>
          </cell>
          <cell r="R217">
            <v>116.64269999999999</v>
          </cell>
          <cell r="S217">
            <v>194.52</v>
          </cell>
          <cell r="U217">
            <v>0</v>
          </cell>
          <cell r="Y217">
            <v>1704</v>
          </cell>
        </row>
        <row r="218">
          <cell r="C218" t="str">
            <v>UPA CAXANGÁ - CG Nº 007/2022</v>
          </cell>
          <cell r="E218" t="str">
            <v>VANESSA PRUDENCIO DO NASCIMENTO</v>
          </cell>
          <cell r="F218" t="str">
            <v>2 - Outros Profissionais da Saúde</v>
          </cell>
          <cell r="G218" t="str">
            <v>3222-05</v>
          </cell>
          <cell r="H218" t="str">
            <v>02/2026</v>
          </cell>
          <cell r="J218">
            <v>189.43</v>
          </cell>
          <cell r="K218">
            <v>0</v>
          </cell>
          <cell r="L218">
            <v>242.9059</v>
          </cell>
          <cell r="M218">
            <v>16.21</v>
          </cell>
          <cell r="O218">
            <v>64.44</v>
          </cell>
          <cell r="P218">
            <v>64.44</v>
          </cell>
          <cell r="S218">
            <v>0</v>
          </cell>
          <cell r="U218">
            <v>81.02</v>
          </cell>
          <cell r="X218" t="str">
            <v>AUXILIO CRECHE</v>
          </cell>
          <cell r="Y218">
            <v>1704</v>
          </cell>
        </row>
        <row r="219">
          <cell r="C219" t="str">
            <v>UPA CAXANGÁ - CG Nº 007/2022</v>
          </cell>
          <cell r="E219" t="str">
            <v xml:space="preserve">VICTOR HUGO LIRA DA SILVA </v>
          </cell>
          <cell r="F219" t="str">
            <v>3 - Administrativo</v>
          </cell>
          <cell r="G219" t="str">
            <v>3132-20</v>
          </cell>
          <cell r="H219" t="str">
            <v>02/2026</v>
          </cell>
          <cell r="J219">
            <v>225.08</v>
          </cell>
          <cell r="K219">
            <v>0</v>
          </cell>
          <cell r="L219">
            <v>242.9059</v>
          </cell>
          <cell r="M219">
            <v>32.32</v>
          </cell>
          <cell r="O219">
            <v>0</v>
          </cell>
          <cell r="P219">
            <v>0</v>
          </cell>
          <cell r="S219">
            <v>0</v>
          </cell>
          <cell r="U219">
            <v>0</v>
          </cell>
          <cell r="Y219">
            <v>0</v>
          </cell>
        </row>
        <row r="220">
          <cell r="C220" t="str">
            <v>UPA CAXANGÁ - CG Nº 007/2022</v>
          </cell>
          <cell r="E220" t="str">
            <v xml:space="preserve">VINICIUS HERMANN CORDEIRO DE FRANCA  </v>
          </cell>
          <cell r="F220" t="str">
            <v>3 - Administrativo</v>
          </cell>
          <cell r="G220" t="str">
            <v>3132-20</v>
          </cell>
          <cell r="H220" t="str">
            <v>02/2026</v>
          </cell>
          <cell r="J220">
            <v>198.68</v>
          </cell>
          <cell r="K220">
            <v>0</v>
          </cell>
          <cell r="L220">
            <v>242.9059</v>
          </cell>
          <cell r="M220">
            <v>32.32</v>
          </cell>
          <cell r="O220">
            <v>0</v>
          </cell>
          <cell r="P220">
            <v>0</v>
          </cell>
          <cell r="R220">
            <v>125.2427</v>
          </cell>
          <cell r="S220">
            <v>258</v>
          </cell>
          <cell r="U220">
            <v>0</v>
          </cell>
          <cell r="Y220">
            <v>0</v>
          </cell>
        </row>
        <row r="221">
          <cell r="C221" t="str">
            <v>UPA CAXANGÁ - CG Nº 007/2022</v>
          </cell>
          <cell r="E221" t="str">
            <v xml:space="preserve">WASHINGTON FRANCA CABRAL </v>
          </cell>
          <cell r="F221" t="str">
            <v>3 - Administrativo</v>
          </cell>
          <cell r="G221" t="str">
            <v>5211-30</v>
          </cell>
          <cell r="H221" t="str">
            <v>02/2026</v>
          </cell>
          <cell r="J221">
            <v>160.94</v>
          </cell>
          <cell r="K221">
            <v>0</v>
          </cell>
          <cell r="L221">
            <v>242.9059</v>
          </cell>
          <cell r="M221">
            <v>32.32</v>
          </cell>
          <cell r="O221">
            <v>0</v>
          </cell>
          <cell r="P221">
            <v>0</v>
          </cell>
          <cell r="S221">
            <v>204.05</v>
          </cell>
          <cell r="U221">
            <v>0</v>
          </cell>
          <cell r="Y221">
            <v>0</v>
          </cell>
        </row>
        <row r="222">
          <cell r="C222" t="str">
            <v>UPA CAXANGÁ - CG Nº 007/2022</v>
          </cell>
          <cell r="E222" t="str">
            <v>WASHINGTON XAVIER MARINHO</v>
          </cell>
          <cell r="F222" t="str">
            <v>3 - Administrativo</v>
          </cell>
          <cell r="G222" t="str">
            <v>5211-30</v>
          </cell>
          <cell r="H222" t="str">
            <v>02/2026</v>
          </cell>
          <cell r="J222">
            <v>147.26</v>
          </cell>
          <cell r="K222">
            <v>0</v>
          </cell>
          <cell r="M222">
            <v>0</v>
          </cell>
          <cell r="O222">
            <v>0</v>
          </cell>
          <cell r="P222">
            <v>0</v>
          </cell>
          <cell r="S222">
            <v>0</v>
          </cell>
          <cell r="U222">
            <v>0</v>
          </cell>
          <cell r="Y222">
            <v>0</v>
          </cell>
        </row>
        <row r="223">
          <cell r="C223" t="str">
            <v>UPA CAXANGÁ - CG Nº 007/2022</v>
          </cell>
          <cell r="E223" t="str">
            <v>WELLINGTON PEREIRA ARCANJO</v>
          </cell>
          <cell r="F223" t="str">
            <v>2 - Outros Profissionais da Saúde</v>
          </cell>
          <cell r="G223" t="str">
            <v>3222-05</v>
          </cell>
          <cell r="H223" t="str">
            <v>02/2026</v>
          </cell>
          <cell r="J223">
            <v>203.96</v>
          </cell>
          <cell r="K223">
            <v>0</v>
          </cell>
          <cell r="L223">
            <v>242.9059</v>
          </cell>
          <cell r="M223">
            <v>16.21</v>
          </cell>
          <cell r="O223">
            <v>64.44</v>
          </cell>
          <cell r="P223">
            <v>64.44</v>
          </cell>
          <cell r="S223">
            <v>0</v>
          </cell>
          <cell r="U223">
            <v>0</v>
          </cell>
          <cell r="Y223">
            <v>1704</v>
          </cell>
        </row>
        <row r="224">
          <cell r="C224" t="str">
            <v>UPA CAXANGÁ - CG Nº 007/2022</v>
          </cell>
          <cell r="E224" t="str">
            <v xml:space="preserve">WELLYNGTON FRANCA CABRAL </v>
          </cell>
          <cell r="F224" t="str">
            <v>3 - Administrativo</v>
          </cell>
          <cell r="G224" t="str">
            <v>5211-30</v>
          </cell>
          <cell r="H224" t="str">
            <v>02/2026</v>
          </cell>
          <cell r="J224">
            <v>134.99</v>
          </cell>
          <cell r="K224">
            <v>0</v>
          </cell>
          <cell r="M224">
            <v>0</v>
          </cell>
          <cell r="O224">
            <v>0</v>
          </cell>
          <cell r="P224">
            <v>0</v>
          </cell>
          <cell r="S224">
            <v>85.02</v>
          </cell>
          <cell r="U224">
            <v>0</v>
          </cell>
          <cell r="Y224">
            <v>0</v>
          </cell>
        </row>
        <row r="225">
          <cell r="C225" t="str">
            <v>UPA CAXANGÁ - CG Nº 007/2022</v>
          </cell>
          <cell r="E225" t="str">
            <v>WELTON RAFAEL DE OLIVEIRA ANDRADE</v>
          </cell>
          <cell r="F225" t="str">
            <v>3 - Administrativo</v>
          </cell>
          <cell r="G225" t="str">
            <v>5163-45</v>
          </cell>
          <cell r="H225" t="str">
            <v>02/2026</v>
          </cell>
          <cell r="J225">
            <v>156.72999999999999</v>
          </cell>
          <cell r="K225">
            <v>0</v>
          </cell>
          <cell r="L225">
            <v>242.9059</v>
          </cell>
          <cell r="M225">
            <v>16.21</v>
          </cell>
          <cell r="O225">
            <v>0</v>
          </cell>
          <cell r="P225">
            <v>0</v>
          </cell>
          <cell r="R225">
            <v>245.64270000000002</v>
          </cell>
          <cell r="S225">
            <v>194.52</v>
          </cell>
          <cell r="U225">
            <v>0</v>
          </cell>
          <cell r="Y225">
            <v>0</v>
          </cell>
        </row>
        <row r="226">
          <cell r="C226" t="str">
            <v>UPA CAXANGÁ - CG Nº 007/2022</v>
          </cell>
          <cell r="E226" t="str">
            <v>WENDLEY FERNANDES FARIAS</v>
          </cell>
          <cell r="F226" t="str">
            <v>3 - Administrativo</v>
          </cell>
          <cell r="G226" t="str">
            <v>2521-05</v>
          </cell>
          <cell r="H226" t="str">
            <v>02/2026</v>
          </cell>
          <cell r="J226">
            <v>232.77</v>
          </cell>
          <cell r="K226">
            <v>0</v>
          </cell>
          <cell r="L226">
            <v>242.9059</v>
          </cell>
          <cell r="M226">
            <v>16.21</v>
          </cell>
          <cell r="O226">
            <v>64.44</v>
          </cell>
          <cell r="P226">
            <v>64.44</v>
          </cell>
          <cell r="S226">
            <v>97.26</v>
          </cell>
          <cell r="U226">
            <v>0</v>
          </cell>
          <cell r="Y226">
            <v>394.25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EF5AC-6941-4194-9131-9D374D73E361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9767633000609</v>
      </c>
      <c r="B3" s="9" t="str">
        <f>'[1]TCE - ANEXO III - Preencher'!C12</f>
        <v>UPA CAXANGÁ - CG Nº 007/2022</v>
      </c>
      <c r="C3" s="10"/>
      <c r="D3" s="11" t="str">
        <f>'[1]TCE - ANEXO III - Preencher'!E12</f>
        <v>ADAIAS GOUVEIA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3241-15</v>
      </c>
      <c r="G3" s="13" t="str">
        <f>IF('[1]TCE - ANEXO III - Preencher'!H12="","",'[1]TCE - ANEXO III - Preencher'!H12)</f>
        <v>02/2026</v>
      </c>
      <c r="H3" s="14">
        <f>'[1]TCE - ANEXO III - Preencher'!I12</f>
        <v>0</v>
      </c>
      <c r="I3" s="14">
        <f>'[1]TCE - ANEXO III - Preencher'!J12</f>
        <v>331.34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2.73</v>
      </c>
      <c r="M3" s="15">
        <f>K3-L3</f>
        <v>-2.73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328.60999999999996</v>
      </c>
    </row>
    <row r="4" spans="1:28" x14ac:dyDescent="0.2">
      <c r="A4" s="8">
        <f>IFERROR(VLOOKUP(B4,'[1]DADOS (OCULTAR)'!$Q$3:$S$136,3,0),"")</f>
        <v>9767633000609</v>
      </c>
      <c r="B4" s="9" t="str">
        <f>'[1]TCE - ANEXO III - Preencher'!C13</f>
        <v>UPA CAXANGÁ - CG Nº 007/2022</v>
      </c>
      <c r="C4" s="10"/>
      <c r="D4" s="11" t="str">
        <f>'[1]TCE - ANEXO III - Preencher'!E13</f>
        <v>ADRIANA DE SENA SALES DE MELO SANTOS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 t="str">
        <f>IF('[1]TCE - ANEXO III - Preencher'!H13="","",'[1]TCE - ANEXO III - Preencher'!H13)</f>
        <v>02/2026</v>
      </c>
      <c r="H4" s="14">
        <f>'[1]TCE - ANEXO III - Preencher'!I13</f>
        <v>0</v>
      </c>
      <c r="I4" s="14">
        <f>'[1]TCE - ANEXO III - Preencher'!J13</f>
        <v>326.73</v>
      </c>
      <c r="J4" s="14">
        <f>'[1]TCE - ANEXO III - Preencher'!K13</f>
        <v>0</v>
      </c>
      <c r="K4" s="15">
        <f>'[1]TCE - ANEXO III - Preencher'!L13</f>
        <v>242.9059</v>
      </c>
      <c r="L4" s="15">
        <f>'[1]TCE - ANEXO III - Preencher'!M13</f>
        <v>3.59</v>
      </c>
      <c r="M4" s="15">
        <f t="shared" ref="M4:M67" si="1">K4-L4</f>
        <v>239.3159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1924.07</v>
      </c>
      <c r="Y4" s="15">
        <f>'[1]TCE - ANEXO III - Preencher'!Z13</f>
        <v>0</v>
      </c>
      <c r="Z4" s="16">
        <f t="shared" ref="Z4:Z67" si="5">X4-Y4</f>
        <v>1924.07</v>
      </c>
      <c r="AA4" s="17" t="str">
        <f>IF('[1]TCE - ANEXO III - Preencher'!AB13="","",'[1]TCE - ANEXO III - Preencher'!AB13)</f>
        <v/>
      </c>
      <c r="AB4" s="15">
        <f t="shared" si="0"/>
        <v>2490.1158999999998</v>
      </c>
    </row>
    <row r="5" spans="1:28" x14ac:dyDescent="0.2">
      <c r="A5" s="8">
        <f>IFERROR(VLOOKUP(B5,'[1]DADOS (OCULTAR)'!$Q$3:$S$136,3,0),"")</f>
        <v>9767633000609</v>
      </c>
      <c r="B5" s="9" t="str">
        <f>'[1]TCE - ANEXO III - Preencher'!C14</f>
        <v>UPA CAXANGÁ - CG Nº 007/2022</v>
      </c>
      <c r="C5" s="10"/>
      <c r="D5" s="11" t="str">
        <f>'[1]TCE - ANEXO III - Preencher'!E14</f>
        <v>ADRIANA GOMES FARIAS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02/2026</v>
      </c>
      <c r="H5" s="14">
        <f>'[1]TCE - ANEXO III - Preencher'!I14</f>
        <v>0</v>
      </c>
      <c r="I5" s="14">
        <f>'[1]TCE - ANEXO III - Preencher'!J14</f>
        <v>204.36</v>
      </c>
      <c r="J5" s="14">
        <f>'[1]TCE - ANEXO III - Preencher'!K14</f>
        <v>0</v>
      </c>
      <c r="K5" s="15">
        <f>'[1]TCE - ANEXO III - Preencher'!L14</f>
        <v>242.9059</v>
      </c>
      <c r="L5" s="15">
        <f>'[1]TCE - ANEXO III - Preencher'!M14</f>
        <v>16.21</v>
      </c>
      <c r="M5" s="15">
        <f t="shared" si="1"/>
        <v>226.69589999999999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228.4427</v>
      </c>
      <c r="R5" s="15">
        <f>'[1]TCE - ANEXO III - Preencher'!S14</f>
        <v>97.26</v>
      </c>
      <c r="S5" s="16">
        <f t="shared" si="3"/>
        <v>131.18270000000001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1704</v>
      </c>
      <c r="Y5" s="15">
        <f>'[1]TCE - ANEXO III - Preencher'!Z14</f>
        <v>0</v>
      </c>
      <c r="Z5" s="16">
        <f t="shared" si="5"/>
        <v>1704</v>
      </c>
      <c r="AA5" s="17" t="str">
        <f>IF('[1]TCE - ANEXO III - Preencher'!AB14="","",'[1]TCE - ANEXO III - Preencher'!AB14)</f>
        <v/>
      </c>
      <c r="AB5" s="15">
        <f t="shared" si="0"/>
        <v>2266.2386000000001</v>
      </c>
    </row>
    <row r="6" spans="1:28" x14ac:dyDescent="0.2">
      <c r="A6" s="8">
        <f>IFERROR(VLOOKUP(B6,'[1]DADOS (OCULTAR)'!$Q$3:$S$136,3,0),"")</f>
        <v>9767633000609</v>
      </c>
      <c r="B6" s="9" t="str">
        <f>'[1]TCE - ANEXO III - Preencher'!C15</f>
        <v>UPA CAXANGÁ - CG Nº 007/2022</v>
      </c>
      <c r="C6" s="10"/>
      <c r="D6" s="11" t="str">
        <f>'[1]TCE - ANEXO III - Preencher'!E15</f>
        <v>ADRIANA SAMPAIO DE FREITAS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4221-10</v>
      </c>
      <c r="G6" s="13" t="str">
        <f>IF('[1]TCE - ANEXO III - Preencher'!H15="","",'[1]TCE - ANEXO III - Preencher'!H15)</f>
        <v>02/2026</v>
      </c>
      <c r="H6" s="14">
        <f>'[1]TCE - ANEXO III - Preencher'!I15</f>
        <v>0</v>
      </c>
      <c r="I6" s="14">
        <f>'[1]TCE - ANEXO III - Preencher'!J15</f>
        <v>208.13</v>
      </c>
      <c r="J6" s="14">
        <f>'[1]TCE - ANEXO III - Preencher'!K15</f>
        <v>0</v>
      </c>
      <c r="K6" s="15">
        <f>'[1]TCE - ANEXO III - Preencher'!L15</f>
        <v>242.9059</v>
      </c>
      <c r="L6" s="15">
        <f>'[1]TCE - ANEXO III - Preencher'!M15</f>
        <v>16.21</v>
      </c>
      <c r="M6" s="15">
        <f t="shared" si="1"/>
        <v>226.69589999999999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434.82589999999999</v>
      </c>
    </row>
    <row r="7" spans="1:28" x14ac:dyDescent="0.2">
      <c r="A7" s="8">
        <f>IFERROR(VLOOKUP(B7,'[1]DADOS (OCULTAR)'!$Q$3:$S$136,3,0),"")</f>
        <v>9767633000609</v>
      </c>
      <c r="B7" s="9" t="str">
        <f>'[1]TCE - ANEXO III - Preencher'!C16</f>
        <v>UPA CAXANGÁ - CG Nº 007/2022</v>
      </c>
      <c r="C7" s="10"/>
      <c r="D7" s="11" t="str">
        <f>'[1]TCE - ANEXO III - Preencher'!E16</f>
        <v>ADRIANO BARBOSA BATISTA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3241-15</v>
      </c>
      <c r="G7" s="13" t="str">
        <f>IF('[1]TCE - ANEXO III - Preencher'!H16="","",'[1]TCE - ANEXO III - Preencher'!H16)</f>
        <v>02/2026</v>
      </c>
      <c r="H7" s="14">
        <f>'[1]TCE - ANEXO III - Preencher'!I16</f>
        <v>0</v>
      </c>
      <c r="I7" s="14">
        <f>'[1]TCE - ANEXO III - Preencher'!J16</f>
        <v>429.03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429.03</v>
      </c>
    </row>
    <row r="8" spans="1:28" x14ac:dyDescent="0.2">
      <c r="A8" s="8">
        <f>IFERROR(VLOOKUP(B8,'[1]DADOS (OCULTAR)'!$Q$3:$S$136,3,0),"")</f>
        <v>9767633000609</v>
      </c>
      <c r="B8" s="9" t="str">
        <f>'[1]TCE - ANEXO III - Preencher'!C17</f>
        <v>UPA CAXANGÁ - CG Nº 007/2022</v>
      </c>
      <c r="C8" s="10"/>
      <c r="D8" s="11" t="str">
        <f>'[1]TCE - ANEXO III - Preencher'!E17</f>
        <v>ADRIANO GUEDES DE ARAUJO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3226-05</v>
      </c>
      <c r="G8" s="13" t="str">
        <f>IF('[1]TCE - ANEXO III - Preencher'!H17="","",'[1]TCE - ANEXO III - Preencher'!H17)</f>
        <v>02/2026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511.23</v>
      </c>
      <c r="K8" s="15">
        <f>'[1]TCE - ANEXO III - Preencher'!L17</f>
        <v>242.9059</v>
      </c>
      <c r="L8" s="15">
        <f>'[1]TCE - ANEXO III - Preencher'!M17</f>
        <v>32.32</v>
      </c>
      <c r="M8" s="15">
        <f t="shared" si="1"/>
        <v>210.58590000000001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233.64270000000002</v>
      </c>
      <c r="R8" s="15">
        <f>'[1]TCE - ANEXO III - Preencher'!S17</f>
        <v>0</v>
      </c>
      <c r="S8" s="16">
        <f t="shared" si="3"/>
        <v>233.64270000000002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955.45860000000005</v>
      </c>
    </row>
    <row r="9" spans="1:28" x14ac:dyDescent="0.2">
      <c r="A9" s="8">
        <f>IFERROR(VLOOKUP(B9,'[1]DADOS (OCULTAR)'!$Q$3:$S$136,3,0),"")</f>
        <v>9767633000609</v>
      </c>
      <c r="B9" s="9" t="str">
        <f>'[1]TCE - ANEXO III - Preencher'!C18</f>
        <v>UPA CAXANGÁ - CG Nº 007/2022</v>
      </c>
      <c r="C9" s="10"/>
      <c r="D9" s="11" t="str">
        <f>'[1]TCE - ANEXO III - Preencher'!E18</f>
        <v>ALESSANDRO AGOSTINHO PEREIRA DE LUCENA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02/2026</v>
      </c>
      <c r="H9" s="14">
        <f>'[1]TCE - ANEXO III - Preencher'!I18</f>
        <v>0</v>
      </c>
      <c r="I9" s="14">
        <f>'[1]TCE - ANEXO III - Preencher'!J18</f>
        <v>320.86</v>
      </c>
      <c r="J9" s="14">
        <f>'[1]TCE - ANEXO III - Preencher'!K18</f>
        <v>0</v>
      </c>
      <c r="K9" s="15">
        <f>'[1]TCE - ANEXO III - Preencher'!L18</f>
        <v>242.9059</v>
      </c>
      <c r="L9" s="15">
        <f>'[1]TCE - ANEXO III - Preencher'!M18</f>
        <v>4.3600000000000003</v>
      </c>
      <c r="M9" s="15">
        <f t="shared" si="1"/>
        <v>238.54589999999999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1409.09</v>
      </c>
      <c r="Y9" s="15">
        <f>'[1]TCE - ANEXO III - Preencher'!Z18</f>
        <v>0</v>
      </c>
      <c r="Z9" s="16">
        <f t="shared" si="5"/>
        <v>1409.09</v>
      </c>
      <c r="AA9" s="17" t="str">
        <f>IF('[1]TCE - ANEXO III - Preencher'!AB18="","",'[1]TCE - ANEXO III - Preencher'!AB18)</f>
        <v/>
      </c>
      <c r="AB9" s="15">
        <f t="shared" si="0"/>
        <v>1968.4958999999999</v>
      </c>
    </row>
    <row r="10" spans="1:28" x14ac:dyDescent="0.2">
      <c r="A10" s="8">
        <f>IFERROR(VLOOKUP(B10,'[1]DADOS (OCULTAR)'!$Q$3:$S$136,3,0),"")</f>
        <v>9767633000609</v>
      </c>
      <c r="B10" s="9" t="str">
        <f>'[1]TCE - ANEXO III - Preencher'!C19</f>
        <v>UPA CAXANGÁ - CG Nº 007/2022</v>
      </c>
      <c r="C10" s="10"/>
      <c r="D10" s="11" t="str">
        <f>'[1]TCE - ANEXO III - Preencher'!E19</f>
        <v xml:space="preserve">ALISSANDRA MARIA DE SOUZA 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02/2026</v>
      </c>
      <c r="H10" s="14">
        <f>'[1]TCE - ANEXO III - Preencher'!I19</f>
        <v>0</v>
      </c>
      <c r="I10" s="14">
        <f>'[1]TCE - ANEXO III - Preencher'!J19</f>
        <v>203.01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2.79</v>
      </c>
      <c r="M10" s="15">
        <f t="shared" si="1"/>
        <v>-2.79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2459.15</v>
      </c>
      <c r="Y10" s="15">
        <f>'[1]TCE - ANEXO III - Preencher'!Z19</f>
        <v>0</v>
      </c>
      <c r="Z10" s="16">
        <f t="shared" si="5"/>
        <v>2459.15</v>
      </c>
      <c r="AA10" s="17" t="str">
        <f>IF('[1]TCE - ANEXO III - Preencher'!AB19="","",'[1]TCE - ANEXO III - Preencher'!AB19)</f>
        <v/>
      </c>
      <c r="AB10" s="15">
        <f t="shared" si="0"/>
        <v>2659.37</v>
      </c>
    </row>
    <row r="11" spans="1:28" x14ac:dyDescent="0.2">
      <c r="A11" s="8">
        <f>IFERROR(VLOOKUP(B11,'[1]DADOS (OCULTAR)'!$Q$3:$S$136,3,0),"")</f>
        <v>9767633000609</v>
      </c>
      <c r="B11" s="9" t="str">
        <f>'[1]TCE - ANEXO III - Preencher'!C20</f>
        <v>UPA CAXANGÁ - CG Nº 007/2022</v>
      </c>
      <c r="C11" s="10"/>
      <c r="D11" s="11" t="str">
        <f>'[1]TCE - ANEXO III - Preencher'!E20</f>
        <v>ALYSSON CARLOS FEITOSA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4101-05</v>
      </c>
      <c r="G11" s="13" t="str">
        <f>IF('[1]TCE - ANEXO III - Preencher'!H20="","",'[1]TCE - ANEXO III - Preencher'!H20)</f>
        <v>02/2026</v>
      </c>
      <c r="H11" s="14">
        <f>'[1]TCE - ANEXO III - Preencher'!I20</f>
        <v>0</v>
      </c>
      <c r="I11" s="14">
        <f>'[1]TCE - ANEXO III - Preencher'!J20</f>
        <v>389.06</v>
      </c>
      <c r="J11" s="14">
        <f>'[1]TCE - ANEXO III - Preencher'!K20</f>
        <v>0</v>
      </c>
      <c r="K11" s="15">
        <f>'[1]TCE - ANEXO III - Preencher'!L20</f>
        <v>242.9059</v>
      </c>
      <c r="L11" s="15">
        <f>'[1]TCE - ANEXO III - Preencher'!M20</f>
        <v>32.32</v>
      </c>
      <c r="M11" s="15">
        <f t="shared" si="1"/>
        <v>210.58590000000001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599.64589999999998</v>
      </c>
    </row>
    <row r="12" spans="1:28" x14ac:dyDescent="0.2">
      <c r="A12" s="8">
        <f>IFERROR(VLOOKUP(B12,'[1]DADOS (OCULTAR)'!$Q$3:$S$136,3,0),"")</f>
        <v>9767633000609</v>
      </c>
      <c r="B12" s="9" t="str">
        <f>'[1]TCE - ANEXO III - Preencher'!C21</f>
        <v>UPA CAXANGÁ - CG Nº 007/2022</v>
      </c>
      <c r="C12" s="10"/>
      <c r="D12" s="11" t="str">
        <f>'[1]TCE - ANEXO III - Preencher'!E21</f>
        <v>AMANDA EVELYN VALENCA DE MELO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2251-25</v>
      </c>
      <c r="G12" s="13" t="str">
        <f>IF('[1]TCE - ANEXO III - Preencher'!H21="","",'[1]TCE - ANEXO III - Preencher'!H21)</f>
        <v>02/2026</v>
      </c>
      <c r="H12" s="14">
        <f>'[1]TCE - ANEXO III - Preencher'!I21</f>
        <v>0</v>
      </c>
      <c r="I12" s="14">
        <f>'[1]TCE - ANEXO III - Preencher'!J21</f>
        <v>913.56</v>
      </c>
      <c r="J12" s="14">
        <f>'[1]TCE - ANEXO III - Preencher'!K21</f>
        <v>0</v>
      </c>
      <c r="K12" s="15">
        <f>'[1]TCE - ANEXO III - Preencher'!L21</f>
        <v>242.9059</v>
      </c>
      <c r="L12" s="15">
        <f>'[1]TCE - ANEXO III - Preencher'!M21</f>
        <v>7.33</v>
      </c>
      <c r="M12" s="15">
        <f t="shared" si="1"/>
        <v>235.57589999999999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1149.1359</v>
      </c>
    </row>
    <row r="13" spans="1:28" x14ac:dyDescent="0.2">
      <c r="A13" s="8">
        <f>IFERROR(VLOOKUP(B13,'[1]DADOS (OCULTAR)'!$Q$3:$S$136,3,0),"")</f>
        <v>9767633000609</v>
      </c>
      <c r="B13" s="9" t="str">
        <f>'[1]TCE - ANEXO III - Preencher'!C22</f>
        <v>UPA CAXANGÁ - CG Nº 007/2022</v>
      </c>
      <c r="C13" s="10"/>
      <c r="D13" s="11" t="str">
        <f>'[1]TCE - ANEXO III - Preencher'!E22</f>
        <v>AMANDA MARIA DE LIMA PEREGRINO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4110-30</v>
      </c>
      <c r="G13" s="13" t="str">
        <f>IF('[1]TCE - ANEXO III - Preencher'!H22="","",'[1]TCE - ANEXO III - Preencher'!H22)</f>
        <v>02/2026</v>
      </c>
      <c r="H13" s="14">
        <f>'[1]TCE - ANEXO III - Preencher'!I22</f>
        <v>0</v>
      </c>
      <c r="I13" s="14">
        <f>'[1]TCE - ANEXO III - Preencher'!J22</f>
        <v>192.68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331.64269999999999</v>
      </c>
      <c r="R13" s="15">
        <f>'[1]TCE - ANEXO III - Preencher'!S22</f>
        <v>289.02999999999997</v>
      </c>
      <c r="S13" s="16">
        <f t="shared" si="3"/>
        <v>42.612700000000018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235.29270000000002</v>
      </c>
    </row>
    <row r="14" spans="1:28" x14ac:dyDescent="0.2">
      <c r="A14" s="8">
        <f>IFERROR(VLOOKUP(B14,'[1]DADOS (OCULTAR)'!$Q$3:$S$136,3,0),"")</f>
        <v>9767633000609</v>
      </c>
      <c r="B14" s="9" t="str">
        <f>'[1]TCE - ANEXO III - Preencher'!C23</f>
        <v>UPA CAXANGÁ - CG Nº 007/2022</v>
      </c>
      <c r="C14" s="10"/>
      <c r="D14" s="11" t="str">
        <f>'[1]TCE - ANEXO III - Preencher'!E23</f>
        <v>AMANDA MARIA MOURA DOS SANTOS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02/2026</v>
      </c>
      <c r="H14" s="14">
        <f>'[1]TCE - ANEXO III - Preencher'!I23</f>
        <v>0</v>
      </c>
      <c r="I14" s="14">
        <f>'[1]TCE - ANEXO III - Preencher'!J23</f>
        <v>169.04</v>
      </c>
      <c r="J14" s="14">
        <f>'[1]TCE - ANEXO III - Preencher'!K23</f>
        <v>0</v>
      </c>
      <c r="K14" s="15">
        <f>'[1]TCE - ANEXO III - Preencher'!L23</f>
        <v>242.9059</v>
      </c>
      <c r="L14" s="15">
        <f>'[1]TCE - ANEXO III - Preencher'!M23</f>
        <v>16.21</v>
      </c>
      <c r="M14" s="15">
        <f t="shared" si="1"/>
        <v>226.69589999999999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133.84270000000001</v>
      </c>
      <c r="R14" s="15">
        <f>'[1]TCE - ANEXO III - Preencher'!S23</f>
        <v>97.26</v>
      </c>
      <c r="S14" s="16">
        <f t="shared" si="3"/>
        <v>36.582700000000003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1704</v>
      </c>
      <c r="Y14" s="15">
        <f>'[1]TCE - ANEXO III - Preencher'!Z23</f>
        <v>0</v>
      </c>
      <c r="Z14" s="16">
        <f t="shared" si="5"/>
        <v>1704</v>
      </c>
      <c r="AA14" s="17" t="str">
        <f>IF('[1]TCE - ANEXO III - Preencher'!AB23="","",'[1]TCE - ANEXO III - Preencher'!AB23)</f>
        <v/>
      </c>
      <c r="AB14" s="15">
        <f t="shared" si="0"/>
        <v>2136.3186000000001</v>
      </c>
    </row>
    <row r="15" spans="1:28" x14ac:dyDescent="0.2">
      <c r="A15" s="8">
        <f>IFERROR(VLOOKUP(B15,'[1]DADOS (OCULTAR)'!$Q$3:$S$136,3,0),"")</f>
        <v>9767633000609</v>
      </c>
      <c r="B15" s="9" t="str">
        <f>'[1]TCE - ANEXO III - Preencher'!C24</f>
        <v>UPA CAXANGÁ - CG Nº 007/2022</v>
      </c>
      <c r="C15" s="10"/>
      <c r="D15" s="11" t="str">
        <f>'[1]TCE - ANEXO III - Preencher'!E24</f>
        <v xml:space="preserve">AMANDA RAYANE DA SILVA GOMES 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2234-05</v>
      </c>
      <c r="G15" s="13" t="str">
        <f>IF('[1]TCE - ANEXO III - Preencher'!H24="","",'[1]TCE - ANEXO III - Preencher'!H24)</f>
        <v>02/2026</v>
      </c>
      <c r="H15" s="14">
        <f>'[1]TCE - ANEXO III - Preencher'!I24</f>
        <v>0</v>
      </c>
      <c r="I15" s="14">
        <f>'[1]TCE - ANEXO III - Preencher'!J24</f>
        <v>351.85</v>
      </c>
      <c r="J15" s="14">
        <f>'[1]TCE - ANEXO III - Preencher'!K24</f>
        <v>0</v>
      </c>
      <c r="K15" s="15">
        <f>'[1]TCE - ANEXO III - Preencher'!L24</f>
        <v>242.9059</v>
      </c>
      <c r="L15" s="15">
        <f>'[1]TCE - ANEXO III - Preencher'!M24</f>
        <v>21.12</v>
      </c>
      <c r="M15" s="15">
        <f t="shared" si="1"/>
        <v>221.7859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573.63589999999999</v>
      </c>
    </row>
    <row r="16" spans="1:28" x14ac:dyDescent="0.2">
      <c r="A16" s="8">
        <f>IFERROR(VLOOKUP(B16,'[1]DADOS (OCULTAR)'!$Q$3:$S$136,3,0),"")</f>
        <v>9767633000609</v>
      </c>
      <c r="B16" s="9" t="str">
        <f>'[1]TCE - ANEXO III - Preencher'!C25</f>
        <v>UPA CAXANGÁ - CG Nº 007/2022</v>
      </c>
      <c r="C16" s="10"/>
      <c r="D16" s="11" t="str">
        <f>'[1]TCE - ANEXO III - Preencher'!E25</f>
        <v>AMANDHA ARAUJO CRUZ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1312-05</v>
      </c>
      <c r="G16" s="13" t="str">
        <f>IF('[1]TCE - ANEXO III - Preencher'!H25="","",'[1]TCE - ANEXO III - Preencher'!H25)</f>
        <v>02/2026</v>
      </c>
      <c r="H16" s="14">
        <f>'[1]TCE - ANEXO III - Preencher'!I25</f>
        <v>0</v>
      </c>
      <c r="I16" s="14">
        <f>'[1]TCE - ANEXO III - Preencher'!J25</f>
        <v>1065.3</v>
      </c>
      <c r="J16" s="14">
        <f>'[1]TCE - ANEXO III - Preencher'!K25</f>
        <v>0</v>
      </c>
      <c r="K16" s="15">
        <f>'[1]TCE - ANEXO III - Preencher'!L25</f>
        <v>242.9059</v>
      </c>
      <c r="L16" s="15">
        <f>'[1]TCE - ANEXO III - Preencher'!M25</f>
        <v>32.32</v>
      </c>
      <c r="M16" s="15">
        <f t="shared" si="1"/>
        <v>210.58590000000001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113.05</v>
      </c>
      <c r="U16" s="15">
        <f>'[1]TCE - ANEXO III - Preencher'!V25</f>
        <v>0</v>
      </c>
      <c r="V16" s="16">
        <f t="shared" si="4"/>
        <v>113.05</v>
      </c>
      <c r="W16" s="17" t="str">
        <f>IF('[1]TCE - ANEXO III - Preencher'!X25="","",'[1]TCE - ANEXO III - Preencher'!X25)</f>
        <v>AUXILIO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1388.9358999999999</v>
      </c>
    </row>
    <row r="17" spans="1:28" x14ac:dyDescent="0.2">
      <c r="A17" s="8">
        <f>IFERROR(VLOOKUP(B17,'[1]DADOS (OCULTAR)'!$Q$3:$S$136,3,0),"")</f>
        <v>9767633000609</v>
      </c>
      <c r="B17" s="9" t="str">
        <f>'[1]TCE - ANEXO III - Preencher'!C26</f>
        <v>UPA CAXANGÁ - CG Nº 007/2022</v>
      </c>
      <c r="C17" s="10"/>
      <c r="D17" s="11" t="str">
        <f>'[1]TCE - ANEXO III - Preencher'!E26</f>
        <v xml:space="preserve">ANA BEATRIZ BEZERRA DA SILVA 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02/2026</v>
      </c>
      <c r="H17" s="14">
        <f>'[1]TCE - ANEXO III - Preencher'!I26</f>
        <v>0</v>
      </c>
      <c r="I17" s="14">
        <f>'[1]TCE - ANEXO III - Preencher'!J26</f>
        <v>175.65</v>
      </c>
      <c r="J17" s="14">
        <f>'[1]TCE - ANEXO III - Preencher'!K26</f>
        <v>0</v>
      </c>
      <c r="K17" s="15">
        <f>'[1]TCE - ANEXO III - Preencher'!L26</f>
        <v>242.9059</v>
      </c>
      <c r="L17" s="15">
        <f>'[1]TCE - ANEXO III - Preencher'!M26</f>
        <v>16.21</v>
      </c>
      <c r="M17" s="15">
        <f t="shared" si="1"/>
        <v>226.69589999999999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245.64270000000002</v>
      </c>
      <c r="R17" s="15">
        <f>'[1]TCE - ANEXO III - Preencher'!S26</f>
        <v>94.02</v>
      </c>
      <c r="S17" s="16">
        <f t="shared" si="3"/>
        <v>151.62270000000001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1704</v>
      </c>
      <c r="Y17" s="15">
        <f>'[1]TCE - ANEXO III - Preencher'!Z26</f>
        <v>0</v>
      </c>
      <c r="Z17" s="16">
        <f t="shared" si="5"/>
        <v>1704</v>
      </c>
      <c r="AA17" s="17" t="str">
        <f>IF('[1]TCE - ANEXO III - Preencher'!AB26="","",'[1]TCE - ANEXO III - Preencher'!AB26)</f>
        <v/>
      </c>
      <c r="AB17" s="15">
        <f t="shared" si="0"/>
        <v>2257.9686000000002</v>
      </c>
    </row>
    <row r="18" spans="1:28" x14ac:dyDescent="0.2">
      <c r="A18" s="8">
        <f>IFERROR(VLOOKUP(B18,'[1]DADOS (OCULTAR)'!$Q$3:$S$136,3,0),"")</f>
        <v>9767633000609</v>
      </c>
      <c r="B18" s="9" t="str">
        <f>'[1]TCE - ANEXO III - Preencher'!C27</f>
        <v>UPA CAXANGÁ - CG Nº 007/2022</v>
      </c>
      <c r="C18" s="10"/>
      <c r="D18" s="11" t="str">
        <f>'[1]TCE - ANEXO III - Preencher'!E27</f>
        <v>ANA CAROLINA AMORIM DE LIMA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 t="str">
        <f>IF('[1]TCE - ANEXO III - Preencher'!H27="","",'[1]TCE - ANEXO III - Preencher'!H27)</f>
        <v>02/2026</v>
      </c>
      <c r="H18" s="14">
        <f>'[1]TCE - ANEXO III - Preencher'!I27</f>
        <v>0</v>
      </c>
      <c r="I18" s="14">
        <f>'[1]TCE - ANEXO III - Preencher'!J27</f>
        <v>283.94</v>
      </c>
      <c r="J18" s="14">
        <f>'[1]TCE - ANEXO III - Preencher'!K27</f>
        <v>0</v>
      </c>
      <c r="K18" s="15">
        <f>'[1]TCE - ANEXO III - Preencher'!L27</f>
        <v>242.9059</v>
      </c>
      <c r="L18" s="15">
        <f>'[1]TCE - ANEXO III - Preencher'!M27</f>
        <v>3.59</v>
      </c>
      <c r="M18" s="15">
        <f t="shared" si="1"/>
        <v>239.3159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1924.07</v>
      </c>
      <c r="Y18" s="15">
        <f>'[1]TCE - ANEXO III - Preencher'!Z27</f>
        <v>0</v>
      </c>
      <c r="Z18" s="16">
        <f t="shared" si="5"/>
        <v>1924.07</v>
      </c>
      <c r="AA18" s="17" t="str">
        <f>IF('[1]TCE - ANEXO III - Preencher'!AB27="","",'[1]TCE - ANEXO III - Preencher'!AB27)</f>
        <v/>
      </c>
      <c r="AB18" s="15">
        <f t="shared" si="0"/>
        <v>2447.3258999999998</v>
      </c>
    </row>
    <row r="19" spans="1:28" x14ac:dyDescent="0.2">
      <c r="A19" s="8">
        <f>IFERROR(VLOOKUP(B19,'[1]DADOS (OCULTAR)'!$Q$3:$S$136,3,0),"")</f>
        <v>9767633000609</v>
      </c>
      <c r="B19" s="9" t="str">
        <f>'[1]TCE - ANEXO III - Preencher'!C28</f>
        <v>UPA CAXANGÁ - CG Nº 007/2022</v>
      </c>
      <c r="C19" s="10"/>
      <c r="D19" s="11" t="str">
        <f>'[1]TCE - ANEXO III - Preencher'!E28</f>
        <v>ANA CLAUDIA DOS RAMOS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02/2026</v>
      </c>
      <c r="H19" s="14">
        <f>'[1]TCE - ANEXO III - Preencher'!I28</f>
        <v>0</v>
      </c>
      <c r="I19" s="14">
        <f>'[1]TCE - ANEXO III - Preencher'!J28</f>
        <v>202.18</v>
      </c>
      <c r="J19" s="14">
        <f>'[1]TCE - ANEXO III - Preencher'!K28</f>
        <v>0</v>
      </c>
      <c r="K19" s="15">
        <f>'[1]TCE - ANEXO III - Preencher'!L28</f>
        <v>242.9059</v>
      </c>
      <c r="L19" s="15">
        <f>'[1]TCE - ANEXO III - Preencher'!M28</f>
        <v>16.21</v>
      </c>
      <c r="M19" s="15">
        <f t="shared" si="1"/>
        <v>226.69589999999999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1704</v>
      </c>
      <c r="Y19" s="15">
        <f>'[1]TCE - ANEXO III - Preencher'!Z28</f>
        <v>0</v>
      </c>
      <c r="Z19" s="16">
        <f t="shared" si="5"/>
        <v>1704</v>
      </c>
      <c r="AA19" s="17" t="str">
        <f>IF('[1]TCE - ANEXO III - Preencher'!AB28="","",'[1]TCE - ANEXO III - Preencher'!AB28)</f>
        <v/>
      </c>
      <c r="AB19" s="15">
        <f t="shared" si="0"/>
        <v>2132.8759</v>
      </c>
    </row>
    <row r="20" spans="1:28" x14ac:dyDescent="0.2">
      <c r="A20" s="8">
        <f>IFERROR(VLOOKUP(B20,'[1]DADOS (OCULTAR)'!$Q$3:$S$136,3,0),"")</f>
        <v>9767633000609</v>
      </c>
      <c r="B20" s="9" t="str">
        <f>'[1]TCE - ANEXO III - Preencher'!C29</f>
        <v>UPA CAXANGÁ - CG Nº 007/2022</v>
      </c>
      <c r="C20" s="10"/>
      <c r="D20" s="11" t="str">
        <f>'[1]TCE - ANEXO III - Preencher'!E29</f>
        <v>ANA FLAVIA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02/2026</v>
      </c>
      <c r="H20" s="14">
        <f>'[1]TCE - ANEXO III - Preencher'!I29</f>
        <v>0</v>
      </c>
      <c r="I20" s="14">
        <f>'[1]TCE - ANEXO III - Preencher'!J29</f>
        <v>178.67</v>
      </c>
      <c r="J20" s="14">
        <f>'[1]TCE - ANEXO III - Preencher'!K29</f>
        <v>0</v>
      </c>
      <c r="K20" s="15">
        <f>'[1]TCE - ANEXO III - Preencher'!L29</f>
        <v>242.9059</v>
      </c>
      <c r="L20" s="15">
        <f>'[1]TCE - ANEXO III - Preencher'!M29</f>
        <v>16.21</v>
      </c>
      <c r="M20" s="15">
        <f t="shared" si="1"/>
        <v>226.69589999999999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81.02</v>
      </c>
      <c r="U20" s="15">
        <f>'[1]TCE - ANEXO III - Preencher'!V29</f>
        <v>0</v>
      </c>
      <c r="V20" s="16">
        <f t="shared" si="4"/>
        <v>81.02</v>
      </c>
      <c r="W20" s="17" t="str">
        <f>IF('[1]TCE - ANEXO III - Preencher'!X29="","",'[1]TCE - ANEXO III - Preencher'!X29)</f>
        <v>AUXILIO CRECHE</v>
      </c>
      <c r="X20" s="15">
        <f>'[1]TCE - ANEXO III - Preencher'!Y29</f>
        <v>1704</v>
      </c>
      <c r="Y20" s="15">
        <f>'[1]TCE - ANEXO III - Preencher'!Z29</f>
        <v>0</v>
      </c>
      <c r="Z20" s="16">
        <f t="shared" si="5"/>
        <v>1704</v>
      </c>
      <c r="AA20" s="17" t="str">
        <f>IF('[1]TCE - ANEXO III - Preencher'!AB29="","",'[1]TCE - ANEXO III - Preencher'!AB29)</f>
        <v/>
      </c>
      <c r="AB20" s="15">
        <f t="shared" si="0"/>
        <v>2190.3859000000002</v>
      </c>
    </row>
    <row r="21" spans="1:28" x14ac:dyDescent="0.2">
      <c r="A21" s="8">
        <f>IFERROR(VLOOKUP(B21,'[1]DADOS (OCULTAR)'!$Q$3:$S$136,3,0),"")</f>
        <v>9767633000609</v>
      </c>
      <c r="B21" s="9" t="str">
        <f>'[1]TCE - ANEXO III - Preencher'!C30</f>
        <v>UPA CAXANGÁ - CG Nº 007/2022</v>
      </c>
      <c r="C21" s="10"/>
      <c r="D21" s="11" t="str">
        <f>'[1]TCE - ANEXO III - Preencher'!E30</f>
        <v>ANA KEILA SANTANA FERNANDES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02/2026</v>
      </c>
      <c r="H21" s="14">
        <f>'[1]TCE - ANEXO III - Preencher'!I30</f>
        <v>0</v>
      </c>
      <c r="I21" s="14">
        <f>'[1]TCE - ANEXO III - Preencher'!J30</f>
        <v>237.57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237.57</v>
      </c>
    </row>
    <row r="22" spans="1:28" x14ac:dyDescent="0.2">
      <c r="A22" s="8">
        <f>IFERROR(VLOOKUP(B22,'[1]DADOS (OCULTAR)'!$Q$3:$S$136,3,0),"")</f>
        <v>9767633000609</v>
      </c>
      <c r="B22" s="9" t="str">
        <f>'[1]TCE - ANEXO III - Preencher'!C31</f>
        <v>UPA CAXANGÁ - CG Nº 007/2022</v>
      </c>
      <c r="C22" s="10"/>
      <c r="D22" s="11" t="str">
        <f>'[1]TCE - ANEXO III - Preencher'!E31</f>
        <v xml:space="preserve">ANA LUCIA NASCIMENTO LINS CAVALCANTE LIMA 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2235-05</v>
      </c>
      <c r="G22" s="13" t="str">
        <f>IF('[1]TCE - ANEXO III - Preencher'!H31="","",'[1]TCE - ANEXO III - Preencher'!H31)</f>
        <v>02/2026</v>
      </c>
      <c r="H22" s="14">
        <f>'[1]TCE - ANEXO III - Preencher'!I31</f>
        <v>0</v>
      </c>
      <c r="I22" s="14">
        <f>'[1]TCE - ANEXO III - Preencher'!J31</f>
        <v>770.66</v>
      </c>
      <c r="J22" s="14">
        <f>'[1]TCE - ANEXO III - Preencher'!K31</f>
        <v>0</v>
      </c>
      <c r="K22" s="15">
        <f>'[1]TCE - ANEXO III - Preencher'!L31</f>
        <v>242.9059</v>
      </c>
      <c r="L22" s="15">
        <f>'[1]TCE - ANEXO III - Preencher'!M31</f>
        <v>14.25</v>
      </c>
      <c r="M22" s="15">
        <f t="shared" si="1"/>
        <v>228.6559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999.31589999999994</v>
      </c>
    </row>
    <row r="23" spans="1:28" x14ac:dyDescent="0.2">
      <c r="A23" s="8">
        <f>IFERROR(VLOOKUP(B23,'[1]DADOS (OCULTAR)'!$Q$3:$S$136,3,0),"")</f>
        <v>9767633000609</v>
      </c>
      <c r="B23" s="9" t="str">
        <f>'[1]TCE - ANEXO III - Preencher'!C32</f>
        <v>UPA CAXANGÁ - CG Nº 007/2022</v>
      </c>
      <c r="C23" s="10"/>
      <c r="D23" s="11" t="str">
        <f>'[1]TCE - ANEXO III - Preencher'!E32</f>
        <v>ANA PAULA JOSE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02/2026</v>
      </c>
      <c r="H23" s="14">
        <f>'[1]TCE - ANEXO III - Preencher'!I32</f>
        <v>0</v>
      </c>
      <c r="I23" s="14">
        <f>'[1]TCE - ANEXO III - Preencher'!J32</f>
        <v>430.88</v>
      </c>
      <c r="J23" s="14">
        <f>'[1]TCE - ANEXO III - Preencher'!K32</f>
        <v>0</v>
      </c>
      <c r="K23" s="15">
        <f>'[1]TCE - ANEXO III - Preencher'!L32</f>
        <v>242.9059</v>
      </c>
      <c r="L23" s="15">
        <f>'[1]TCE - ANEXO III - Preencher'!M32</f>
        <v>4.3600000000000003</v>
      </c>
      <c r="M23" s="15">
        <f t="shared" si="1"/>
        <v>238.54589999999999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1409.09</v>
      </c>
      <c r="Y23" s="15">
        <f>'[1]TCE - ANEXO III - Preencher'!Z32</f>
        <v>0</v>
      </c>
      <c r="Z23" s="16">
        <f t="shared" si="5"/>
        <v>1409.09</v>
      </c>
      <c r="AA23" s="17" t="str">
        <f>IF('[1]TCE - ANEXO III - Preencher'!AB32="","",'[1]TCE - ANEXO III - Preencher'!AB32)</f>
        <v/>
      </c>
      <c r="AB23" s="15">
        <f t="shared" si="0"/>
        <v>2078.5158999999999</v>
      </c>
    </row>
    <row r="24" spans="1:28" x14ac:dyDescent="0.2">
      <c r="A24" s="8">
        <f>IFERROR(VLOOKUP(B24,'[1]DADOS (OCULTAR)'!$Q$3:$S$136,3,0),"")</f>
        <v>9767633000609</v>
      </c>
      <c r="B24" s="9" t="str">
        <f>'[1]TCE - ANEXO III - Preencher'!C33</f>
        <v>UPA CAXANGÁ - CG Nº 007/2022</v>
      </c>
      <c r="C24" s="10"/>
      <c r="D24" s="11" t="str">
        <f>'[1]TCE - ANEXO III - Preencher'!E33</f>
        <v>ANDERSON DE OLIVEIRA BARBOSA ROCHA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5211-30</v>
      </c>
      <c r="G24" s="13" t="str">
        <f>IF('[1]TCE - ANEXO III - Preencher'!H33="","",'[1]TCE - ANEXO III - Preencher'!H33)</f>
        <v>02/2026</v>
      </c>
      <c r="H24" s="14">
        <f>'[1]TCE - ANEXO III - Preencher'!I33</f>
        <v>0</v>
      </c>
      <c r="I24" s="14">
        <f>'[1]TCE - ANEXO III - Preencher'!J33</f>
        <v>160.57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160.57</v>
      </c>
    </row>
    <row r="25" spans="1:28" x14ac:dyDescent="0.2">
      <c r="A25" s="8">
        <f>IFERROR(VLOOKUP(B25,'[1]DADOS (OCULTAR)'!$Q$3:$S$136,3,0),"")</f>
        <v>9767633000609</v>
      </c>
      <c r="B25" s="9" t="str">
        <f>'[1]TCE - ANEXO III - Preencher'!C34</f>
        <v>UPA CAXANGÁ - CG Nº 007/2022</v>
      </c>
      <c r="C25" s="10"/>
      <c r="D25" s="11" t="str">
        <f>'[1]TCE - ANEXO III - Preencher'!E34</f>
        <v xml:space="preserve">ANDRE EVANDRO BATISTA DA SILVA 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5143-10</v>
      </c>
      <c r="G25" s="13" t="str">
        <f>IF('[1]TCE - ANEXO III - Preencher'!H34="","",'[1]TCE - ANEXO III - Preencher'!H34)</f>
        <v>02/2026</v>
      </c>
      <c r="H25" s="14">
        <f>'[1]TCE - ANEXO III - Preencher'!I34</f>
        <v>0</v>
      </c>
      <c r="I25" s="14">
        <f>'[1]TCE - ANEXO III - Preencher'!J34</f>
        <v>220.99</v>
      </c>
      <c r="J25" s="14">
        <f>'[1]TCE - ANEXO III - Preencher'!K34</f>
        <v>0</v>
      </c>
      <c r="K25" s="15">
        <f>'[1]TCE - ANEXO III - Preencher'!L34</f>
        <v>242.9059</v>
      </c>
      <c r="L25" s="15">
        <f>'[1]TCE - ANEXO III - Preencher'!M34</f>
        <v>32.32</v>
      </c>
      <c r="M25" s="15">
        <f t="shared" si="1"/>
        <v>210.58590000000001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262.84269999999998</v>
      </c>
      <c r="R25" s="15">
        <f>'[1]TCE - ANEXO III - Preencher'!S34</f>
        <v>210.87</v>
      </c>
      <c r="S25" s="16">
        <f t="shared" si="3"/>
        <v>51.972699999999975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483.54860000000002</v>
      </c>
    </row>
    <row r="26" spans="1:28" x14ac:dyDescent="0.2">
      <c r="A26" s="8">
        <f>IFERROR(VLOOKUP(B26,'[1]DADOS (OCULTAR)'!$Q$3:$S$136,3,0),"")</f>
        <v>9767633000609</v>
      </c>
      <c r="B26" s="9" t="str">
        <f>'[1]TCE - ANEXO III - Preencher'!C35</f>
        <v>UPA CAXANGÁ - CG Nº 007/2022</v>
      </c>
      <c r="C26" s="10"/>
      <c r="D26" s="11" t="str">
        <f>'[1]TCE - ANEXO III - Preencher'!E35</f>
        <v>ANDRE LUIS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02/2026</v>
      </c>
      <c r="H26" s="14">
        <f>'[1]TCE - ANEXO III - Preencher'!I35</f>
        <v>0</v>
      </c>
      <c r="I26" s="14">
        <f>'[1]TCE - ANEXO III - Preencher'!J35</f>
        <v>211.88</v>
      </c>
      <c r="J26" s="14">
        <f>'[1]TCE - ANEXO III - Preencher'!K35</f>
        <v>0</v>
      </c>
      <c r="K26" s="15">
        <f>'[1]TCE - ANEXO III - Preencher'!L35</f>
        <v>242.9059</v>
      </c>
      <c r="L26" s="15">
        <f>'[1]TCE - ANEXO III - Preencher'!M35</f>
        <v>16.21</v>
      </c>
      <c r="M26" s="15">
        <f t="shared" si="1"/>
        <v>226.69589999999999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1704</v>
      </c>
      <c r="Y26" s="15">
        <f>'[1]TCE - ANEXO III - Preencher'!Z35</f>
        <v>0</v>
      </c>
      <c r="Z26" s="16">
        <f t="shared" si="5"/>
        <v>1704</v>
      </c>
      <c r="AA26" s="17" t="str">
        <f>IF('[1]TCE - ANEXO III - Preencher'!AB35="","",'[1]TCE - ANEXO III - Preencher'!AB35)</f>
        <v/>
      </c>
      <c r="AB26" s="15">
        <f t="shared" si="0"/>
        <v>2142.5758999999998</v>
      </c>
    </row>
    <row r="27" spans="1:28" x14ac:dyDescent="0.2">
      <c r="A27" s="8">
        <f>IFERROR(VLOOKUP(B27,'[1]DADOS (OCULTAR)'!$Q$3:$S$136,3,0),"")</f>
        <v>9767633000609</v>
      </c>
      <c r="B27" s="9" t="str">
        <f>'[1]TCE - ANEXO III - Preencher'!C36</f>
        <v>UPA CAXANGÁ - CG Nº 007/2022</v>
      </c>
      <c r="C27" s="10"/>
      <c r="D27" s="11" t="str">
        <f>'[1]TCE - ANEXO III - Preencher'!E36</f>
        <v>ANDRE LUIS RODRIGUES SANTOS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02/2026</v>
      </c>
      <c r="H27" s="14">
        <f>'[1]TCE - ANEXO III - Preencher'!I36</f>
        <v>0</v>
      </c>
      <c r="I27" s="14">
        <f>'[1]TCE - ANEXO III - Preencher'!J36</f>
        <v>207.38</v>
      </c>
      <c r="J27" s="14">
        <f>'[1]TCE - ANEXO III - Preencher'!K36</f>
        <v>0</v>
      </c>
      <c r="K27" s="15">
        <f>'[1]TCE - ANEXO III - Preencher'!L36</f>
        <v>242.9059</v>
      </c>
      <c r="L27" s="15">
        <f>'[1]TCE - ANEXO III - Preencher'!M36</f>
        <v>16.21</v>
      </c>
      <c r="M27" s="15">
        <f t="shared" si="1"/>
        <v>226.69589999999999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97.26</v>
      </c>
      <c r="S27" s="16">
        <f t="shared" si="3"/>
        <v>-97.26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1704</v>
      </c>
      <c r="Y27" s="15">
        <f>'[1]TCE - ANEXO III - Preencher'!Z36</f>
        <v>0</v>
      </c>
      <c r="Z27" s="16">
        <f t="shared" si="5"/>
        <v>1704</v>
      </c>
      <c r="AA27" s="17" t="str">
        <f>IF('[1]TCE - ANEXO III - Preencher'!AB36="","",'[1]TCE - ANEXO III - Preencher'!AB36)</f>
        <v/>
      </c>
      <c r="AB27" s="15">
        <f t="shared" si="0"/>
        <v>2040.8159000000001</v>
      </c>
    </row>
    <row r="28" spans="1:28" x14ac:dyDescent="0.2">
      <c r="A28" s="8">
        <f>IFERROR(VLOOKUP(B28,'[1]DADOS (OCULTAR)'!$Q$3:$S$136,3,0),"")</f>
        <v>9767633000609</v>
      </c>
      <c r="B28" s="9" t="str">
        <f>'[1]TCE - ANEXO III - Preencher'!C37</f>
        <v>UPA CAXANGÁ - CG Nº 007/2022</v>
      </c>
      <c r="C28" s="10"/>
      <c r="D28" s="11" t="str">
        <f>'[1]TCE - ANEXO III - Preencher'!E37</f>
        <v>ANDREA LOURDES DE OLIVEIRA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2521-05</v>
      </c>
      <c r="G28" s="13" t="str">
        <f>IF('[1]TCE - ANEXO III - Preencher'!H37="","",'[1]TCE - ANEXO III - Preencher'!H37)</f>
        <v>02/2026</v>
      </c>
      <c r="H28" s="14">
        <f>'[1]TCE - ANEXO III - Preencher'!I37</f>
        <v>0</v>
      </c>
      <c r="I28" s="14">
        <f>'[1]TCE - ANEXO III - Preencher'!J37</f>
        <v>171.41</v>
      </c>
      <c r="J28" s="14">
        <f>'[1]TCE - ANEXO III - Preencher'!K37</f>
        <v>0</v>
      </c>
      <c r="K28" s="15">
        <f>'[1]TCE - ANEXO III - Preencher'!L37</f>
        <v>242.9059</v>
      </c>
      <c r="L28" s="15">
        <f>'[1]TCE - ANEXO III - Preencher'!M37</f>
        <v>16.21</v>
      </c>
      <c r="M28" s="15">
        <f t="shared" si="1"/>
        <v>226.69589999999999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398.10590000000002</v>
      </c>
    </row>
    <row r="29" spans="1:28" x14ac:dyDescent="0.2">
      <c r="A29" s="8">
        <f>IFERROR(VLOOKUP(B29,'[1]DADOS (OCULTAR)'!$Q$3:$S$136,3,0),"")</f>
        <v>9767633000609</v>
      </c>
      <c r="B29" s="9" t="str">
        <f>'[1]TCE - ANEXO III - Preencher'!C38</f>
        <v>UPA CAXANGÁ - CG Nº 007/2022</v>
      </c>
      <c r="C29" s="10"/>
      <c r="D29" s="11" t="str">
        <f>'[1]TCE - ANEXO III - Preencher'!E38</f>
        <v>ANDREA PEREIRA PAZ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02/2026</v>
      </c>
      <c r="H29" s="14">
        <f>'[1]TCE - ANEXO III - Preencher'!I38</f>
        <v>0</v>
      </c>
      <c r="I29" s="14">
        <f>'[1]TCE - ANEXO III - Preencher'!J38</f>
        <v>189.69</v>
      </c>
      <c r="J29" s="14">
        <f>'[1]TCE - ANEXO III - Preencher'!K38</f>
        <v>0</v>
      </c>
      <c r="K29" s="15">
        <f>'[1]TCE - ANEXO III - Preencher'!L38</f>
        <v>242.9059</v>
      </c>
      <c r="L29" s="15">
        <f>'[1]TCE - ANEXO III - Preencher'!M38</f>
        <v>16.21</v>
      </c>
      <c r="M29" s="15">
        <f t="shared" si="1"/>
        <v>226.69589999999999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1704</v>
      </c>
      <c r="Y29" s="15">
        <f>'[1]TCE - ANEXO III - Preencher'!Z38</f>
        <v>0</v>
      </c>
      <c r="Z29" s="16">
        <f t="shared" si="5"/>
        <v>1704</v>
      </c>
      <c r="AA29" s="17" t="str">
        <f>IF('[1]TCE - ANEXO III - Preencher'!AB38="","",'[1]TCE - ANEXO III - Preencher'!AB38)</f>
        <v/>
      </c>
      <c r="AB29" s="15">
        <f t="shared" si="0"/>
        <v>2120.3859000000002</v>
      </c>
    </row>
    <row r="30" spans="1:28" x14ac:dyDescent="0.2">
      <c r="A30" s="8">
        <f>IFERROR(VLOOKUP(B30,'[1]DADOS (OCULTAR)'!$Q$3:$S$136,3,0),"")</f>
        <v>9767633000609</v>
      </c>
      <c r="B30" s="9" t="str">
        <f>'[1]TCE - ANEXO III - Preencher'!C39</f>
        <v>UPA CAXANGÁ - CG Nº 007/2022</v>
      </c>
      <c r="C30" s="10"/>
      <c r="D30" s="11" t="str">
        <f>'[1]TCE - ANEXO III - Preencher'!E39</f>
        <v xml:space="preserve">ARTHUR LUCAS ALVES 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4110-05</v>
      </c>
      <c r="G30" s="13" t="str">
        <f>IF('[1]TCE - ANEXO III - Preencher'!H39="","",'[1]TCE - ANEXO III - Preencher'!H39)</f>
        <v>02/2026</v>
      </c>
      <c r="H30" s="14">
        <f>'[1]TCE - ANEXO III - Preencher'!I39</f>
        <v>0</v>
      </c>
      <c r="I30" s="14">
        <f>'[1]TCE - ANEXO III - Preencher'!J39</f>
        <v>15.23</v>
      </c>
      <c r="J30" s="14">
        <f>'[1]TCE - ANEXO III - Preencher'!K39</f>
        <v>0</v>
      </c>
      <c r="K30" s="15">
        <f>'[1]TCE - ANEXO III - Preencher'!L39</f>
        <v>242.9059</v>
      </c>
      <c r="L30" s="15">
        <f>'[1]TCE - ANEXO III - Preencher'!M39</f>
        <v>16.21</v>
      </c>
      <c r="M30" s="15">
        <f t="shared" si="1"/>
        <v>226.69589999999999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331.64269999999999</v>
      </c>
      <c r="R30" s="15">
        <f>'[1]TCE - ANEXO III - Preencher'!S39</f>
        <v>45.69</v>
      </c>
      <c r="S30" s="16">
        <f t="shared" si="3"/>
        <v>285.95269999999999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527.87860000000001</v>
      </c>
    </row>
    <row r="31" spans="1:28" x14ac:dyDescent="0.2">
      <c r="A31" s="8">
        <f>IFERROR(VLOOKUP(B31,'[1]DADOS (OCULTAR)'!$Q$3:$S$136,3,0),"")</f>
        <v>9767633000609</v>
      </c>
      <c r="B31" s="9" t="str">
        <f>'[1]TCE - ANEXO III - Preencher'!C40</f>
        <v>UPA CAXANGÁ - CG Nº 007/2022</v>
      </c>
      <c r="C31" s="10"/>
      <c r="D31" s="11" t="str">
        <f>'[1]TCE - ANEXO III - Preencher'!E40</f>
        <v>AYLA KARLA DO NASCIMENTO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02/2026</v>
      </c>
      <c r="H31" s="14">
        <f>'[1]TCE - ANEXO III - Preencher'!I40</f>
        <v>0</v>
      </c>
      <c r="I31" s="14">
        <f>'[1]TCE - ANEXO III - Preencher'!J40</f>
        <v>190.46</v>
      </c>
      <c r="J31" s="14">
        <f>'[1]TCE - ANEXO III - Preencher'!K40</f>
        <v>0</v>
      </c>
      <c r="K31" s="15">
        <f>'[1]TCE - ANEXO III - Preencher'!L40</f>
        <v>242.9059</v>
      </c>
      <c r="L31" s="15">
        <f>'[1]TCE - ANEXO III - Preencher'!M40</f>
        <v>16.21</v>
      </c>
      <c r="M31" s="15">
        <f t="shared" si="1"/>
        <v>226.69589999999999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228.4427</v>
      </c>
      <c r="R31" s="15">
        <f>'[1]TCE - ANEXO III - Preencher'!S40</f>
        <v>194.52</v>
      </c>
      <c r="S31" s="16">
        <f t="shared" si="3"/>
        <v>33.922699999999992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1704</v>
      </c>
      <c r="Y31" s="15">
        <f>'[1]TCE - ANEXO III - Preencher'!Z40</f>
        <v>0</v>
      </c>
      <c r="Z31" s="16">
        <f t="shared" si="5"/>
        <v>1704</v>
      </c>
      <c r="AA31" s="17" t="str">
        <f>IF('[1]TCE - ANEXO III - Preencher'!AB40="","",'[1]TCE - ANEXO III - Preencher'!AB40)</f>
        <v/>
      </c>
      <c r="AB31" s="15">
        <f t="shared" si="0"/>
        <v>2155.0785999999998</v>
      </c>
    </row>
    <row r="32" spans="1:28" x14ac:dyDescent="0.2">
      <c r="A32" s="8">
        <f>IFERROR(VLOOKUP(B32,'[1]DADOS (OCULTAR)'!$Q$3:$S$136,3,0),"")</f>
        <v>9767633000609</v>
      </c>
      <c r="B32" s="9" t="str">
        <f>'[1]TCE - ANEXO III - Preencher'!C41</f>
        <v>UPA CAXANGÁ - CG Nº 007/2022</v>
      </c>
      <c r="C32" s="10"/>
      <c r="D32" s="11" t="str">
        <f>'[1]TCE - ANEXO III - Preencher'!E41</f>
        <v>BRENDA NEIVA RIBEIRO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02/2026</v>
      </c>
      <c r="H32" s="14">
        <f>'[1]TCE - ANEXO III - Preencher'!I41</f>
        <v>0</v>
      </c>
      <c r="I32" s="14">
        <f>'[1]TCE - ANEXO III - Preencher'!J41</f>
        <v>232.47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2.79</v>
      </c>
      <c r="M32" s="15">
        <f t="shared" si="1"/>
        <v>-2.79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229.68</v>
      </c>
    </row>
    <row r="33" spans="1:28" x14ac:dyDescent="0.2">
      <c r="A33" s="8">
        <f>IFERROR(VLOOKUP(B33,'[1]DADOS (OCULTAR)'!$Q$3:$S$136,3,0),"")</f>
        <v>9767633000609</v>
      </c>
      <c r="B33" s="9" t="str">
        <f>'[1]TCE - ANEXO III - Preencher'!C42</f>
        <v>UPA CAXANGÁ - CG Nº 007/2022</v>
      </c>
      <c r="C33" s="10"/>
      <c r="D33" s="11" t="str">
        <f>'[1]TCE - ANEXO III - Preencher'!E42</f>
        <v xml:space="preserve">BRENO JONATA SILVA MARTINS 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2521-05</v>
      </c>
      <c r="G33" s="13" t="str">
        <f>IF('[1]TCE - ANEXO III - Preencher'!H42="","",'[1]TCE - ANEXO III - Preencher'!H42)</f>
        <v>02/2026</v>
      </c>
      <c r="H33" s="14">
        <f>'[1]TCE - ANEXO III - Preencher'!I42</f>
        <v>0</v>
      </c>
      <c r="I33" s="14">
        <f>'[1]TCE - ANEXO III - Preencher'!J42</f>
        <v>156.93</v>
      </c>
      <c r="J33" s="14">
        <f>'[1]TCE - ANEXO III - Preencher'!K42</f>
        <v>0</v>
      </c>
      <c r="K33" s="15">
        <f>'[1]TCE - ANEXO III - Preencher'!L42</f>
        <v>242.9059</v>
      </c>
      <c r="L33" s="15">
        <f>'[1]TCE - ANEXO III - Preencher'!M42</f>
        <v>16.21</v>
      </c>
      <c r="M33" s="15">
        <f t="shared" si="1"/>
        <v>226.69589999999999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383.6259</v>
      </c>
    </row>
    <row r="34" spans="1:28" x14ac:dyDescent="0.2">
      <c r="A34" s="8">
        <f>IFERROR(VLOOKUP(B34,'[1]DADOS (OCULTAR)'!$Q$3:$S$136,3,0),"")</f>
        <v>9767633000609</v>
      </c>
      <c r="B34" s="9" t="str">
        <f>'[1]TCE - ANEXO III - Preencher'!C43</f>
        <v>UPA CAXANGÁ - CG Nº 007/2022</v>
      </c>
      <c r="C34" s="10"/>
      <c r="D34" s="11" t="str">
        <f>'[1]TCE - ANEXO III - Preencher'!E43</f>
        <v>BRUNO EDSON OLIVEIRA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3131-15</v>
      </c>
      <c r="G34" s="13" t="str">
        <f>IF('[1]TCE - ANEXO III - Preencher'!H43="","",'[1]TCE - ANEXO III - Preencher'!H43)</f>
        <v>02/2026</v>
      </c>
      <c r="H34" s="14">
        <f>'[1]TCE - ANEXO III - Preencher'!I43</f>
        <v>0</v>
      </c>
      <c r="I34" s="14">
        <f>'[1]TCE - ANEXO III - Preencher'!J43</f>
        <v>265.82</v>
      </c>
      <c r="J34" s="14">
        <f>'[1]TCE - ANEXO III - Preencher'!K43</f>
        <v>0</v>
      </c>
      <c r="K34" s="15">
        <f>'[1]TCE - ANEXO III - Preencher'!L43</f>
        <v>242.9059</v>
      </c>
      <c r="L34" s="15">
        <f>'[1]TCE - ANEXO III - Preencher'!M43</f>
        <v>32.32</v>
      </c>
      <c r="M34" s="15">
        <f t="shared" si="1"/>
        <v>210.58590000000001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476.40589999999997</v>
      </c>
    </row>
    <row r="35" spans="1:28" x14ac:dyDescent="0.2">
      <c r="A35" s="8">
        <f>IFERROR(VLOOKUP(B35,'[1]DADOS (OCULTAR)'!$Q$3:$S$136,3,0),"")</f>
        <v>9767633000609</v>
      </c>
      <c r="B35" s="9" t="str">
        <f>'[1]TCE - ANEXO III - Preencher'!C44</f>
        <v>UPA CAXANGÁ - CG Nº 007/2022</v>
      </c>
      <c r="C35" s="10"/>
      <c r="D35" s="11" t="str">
        <f>'[1]TCE - ANEXO III - Preencher'!E44</f>
        <v>BRUNO MANOEL DE OLIVEIRA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2521-05</v>
      </c>
      <c r="G35" s="13" t="str">
        <f>IF('[1]TCE - ANEXO III - Preencher'!H44="","",'[1]TCE - ANEXO III - Preencher'!H44)</f>
        <v>02/2026</v>
      </c>
      <c r="H35" s="14">
        <f>'[1]TCE - ANEXO III - Preencher'!I44</f>
        <v>0</v>
      </c>
      <c r="I35" s="14">
        <f>'[1]TCE - ANEXO III - Preencher'!J44</f>
        <v>180.6</v>
      </c>
      <c r="J35" s="14">
        <f>'[1]TCE - ANEXO III - Preencher'!K44</f>
        <v>0</v>
      </c>
      <c r="K35" s="15">
        <f>'[1]TCE - ANEXO III - Preencher'!L44</f>
        <v>242.9059</v>
      </c>
      <c r="L35" s="15">
        <f>'[1]TCE - ANEXO III - Preencher'!M44</f>
        <v>16.21</v>
      </c>
      <c r="M35" s="15">
        <f t="shared" si="1"/>
        <v>226.69589999999999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407.29589999999996</v>
      </c>
    </row>
    <row r="36" spans="1:28" x14ac:dyDescent="0.2">
      <c r="A36" s="8">
        <f>IFERROR(VLOOKUP(B36,'[1]DADOS (OCULTAR)'!$Q$3:$S$136,3,0),"")</f>
        <v>9767633000609</v>
      </c>
      <c r="B36" s="9" t="str">
        <f>'[1]TCE - ANEXO III - Preencher'!C45</f>
        <v>UPA CAXANGÁ - CG Nº 007/2022</v>
      </c>
      <c r="C36" s="10"/>
      <c r="D36" s="11" t="str">
        <f>'[1]TCE - ANEXO III - Preencher'!E45</f>
        <v>CAIO CESAR DE LIMA SILVA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2251-25</v>
      </c>
      <c r="G36" s="13" t="str">
        <f>IF('[1]TCE - ANEXO III - Preencher'!H45="","",'[1]TCE - ANEXO III - Preencher'!H45)</f>
        <v>02/2026</v>
      </c>
      <c r="H36" s="14">
        <f>'[1]TCE - ANEXO III - Preencher'!I45</f>
        <v>0</v>
      </c>
      <c r="I36" s="14">
        <f>'[1]TCE - ANEXO III - Preencher'!J45</f>
        <v>323.25</v>
      </c>
      <c r="J36" s="14">
        <f>'[1]TCE - ANEXO III - Preencher'!K45</f>
        <v>0</v>
      </c>
      <c r="K36" s="15">
        <f>'[1]TCE - ANEXO III - Preencher'!L45</f>
        <v>242.9059</v>
      </c>
      <c r="L36" s="15">
        <f>'[1]TCE - ANEXO III - Preencher'!M45</f>
        <v>3.66</v>
      </c>
      <c r="M36" s="15">
        <f t="shared" si="1"/>
        <v>239.24590000000001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562.49590000000001</v>
      </c>
    </row>
    <row r="37" spans="1:28" x14ac:dyDescent="0.2">
      <c r="A37" s="8">
        <f>IFERROR(VLOOKUP(B37,'[1]DADOS (OCULTAR)'!$Q$3:$S$136,3,0),"")</f>
        <v>9767633000609</v>
      </c>
      <c r="B37" s="9" t="str">
        <f>'[1]TCE - ANEXO III - Preencher'!C46</f>
        <v>UPA CAXANGÁ - CG Nº 007/2022</v>
      </c>
      <c r="C37" s="10"/>
      <c r="D37" s="11" t="str">
        <f>'[1]TCE - ANEXO III - Preencher'!E46</f>
        <v>CAMILLY FERNANDES DE MESSIAS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5211-30</v>
      </c>
      <c r="G37" s="13" t="str">
        <f>IF('[1]TCE - ANEXO III - Preencher'!H46="","",'[1]TCE - ANEXO III - Preencher'!H46)</f>
        <v>02/2026</v>
      </c>
      <c r="H37" s="14">
        <f>'[1]TCE - ANEXO III - Preencher'!I46</f>
        <v>0</v>
      </c>
      <c r="I37" s="14">
        <f>'[1]TCE - ANEXO III - Preencher'!J46</f>
        <v>117.89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88.42</v>
      </c>
      <c r="S37" s="16">
        <f t="shared" si="3"/>
        <v>-88.42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29.47</v>
      </c>
    </row>
    <row r="38" spans="1:28" x14ac:dyDescent="0.2">
      <c r="A38" s="8">
        <f>IFERROR(VLOOKUP(B38,'[1]DADOS (OCULTAR)'!$Q$3:$S$136,3,0),"")</f>
        <v>9767633000609</v>
      </c>
      <c r="B38" s="9" t="str">
        <f>'[1]TCE - ANEXO III - Preencher'!C47</f>
        <v>UPA CAXANGÁ - CG Nº 007/2022</v>
      </c>
      <c r="C38" s="10"/>
      <c r="D38" s="11" t="str">
        <f>'[1]TCE - ANEXO III - Preencher'!E47</f>
        <v>CARLOS ALBERTO DA SILVA BARBOSA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02/2026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>
        <f>IFERROR(VLOOKUP(B39,'[1]DADOS (OCULTAR)'!$Q$3:$S$136,3,0),"")</f>
        <v>9767633000609</v>
      </c>
      <c r="B39" s="9" t="str">
        <f>'[1]TCE - ANEXO III - Preencher'!C48</f>
        <v>UPA CAXANGÁ - CG Nº 007/2022</v>
      </c>
      <c r="C39" s="10"/>
      <c r="D39" s="11" t="str">
        <f>'[1]TCE - ANEXO III - Preencher'!E48</f>
        <v>CARLOS ALBERTO SANTOS DA ROCHA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4221-10</v>
      </c>
      <c r="G39" s="13" t="str">
        <f>IF('[1]TCE - ANEXO III - Preencher'!H48="","",'[1]TCE - ANEXO III - Preencher'!H48)</f>
        <v>02/2026</v>
      </c>
      <c r="H39" s="14">
        <f>'[1]TCE - ANEXO III - Preencher'!I48</f>
        <v>0</v>
      </c>
      <c r="I39" s="14">
        <f>'[1]TCE - ANEXO III - Preencher'!J48</f>
        <v>179.52</v>
      </c>
      <c r="J39" s="14">
        <f>'[1]TCE - ANEXO III - Preencher'!K48</f>
        <v>0</v>
      </c>
      <c r="K39" s="15">
        <f>'[1]TCE - ANEXO III - Preencher'!L48</f>
        <v>242.9059</v>
      </c>
      <c r="L39" s="15">
        <f>'[1]TCE - ANEXO III - Preencher'!M48</f>
        <v>16.21</v>
      </c>
      <c r="M39" s="15">
        <f t="shared" si="1"/>
        <v>226.69589999999999</v>
      </c>
      <c r="N39" s="15">
        <f>'[1]TCE - ANEXO III - Preencher'!O48</f>
        <v>64.45</v>
      </c>
      <c r="O39" s="15">
        <f>'[1]TCE - ANEXO III - Preencher'!P48</f>
        <v>64.45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406.21590000000003</v>
      </c>
    </row>
    <row r="40" spans="1:28" x14ac:dyDescent="0.2">
      <c r="A40" s="8">
        <f>IFERROR(VLOOKUP(B40,'[1]DADOS (OCULTAR)'!$Q$3:$S$136,3,0),"")</f>
        <v>9767633000609</v>
      </c>
      <c r="B40" s="9" t="str">
        <f>'[1]TCE - ANEXO III - Preencher'!C49</f>
        <v>UPA CAXANGÁ - CG Nº 007/2022</v>
      </c>
      <c r="C40" s="10"/>
      <c r="D40" s="11" t="str">
        <f>'[1]TCE - ANEXO III - Preencher'!E49</f>
        <v>CARLOS DOUGLAS DE ARAUJO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02/2026</v>
      </c>
      <c r="H40" s="14">
        <f>'[1]TCE - ANEXO III - Preencher'!I49</f>
        <v>0</v>
      </c>
      <c r="I40" s="14">
        <f>'[1]TCE - ANEXO III - Preencher'!J49</f>
        <v>187.21</v>
      </c>
      <c r="J40" s="14">
        <f>'[1]TCE - ANEXO III - Preencher'!K49</f>
        <v>0</v>
      </c>
      <c r="K40" s="15">
        <f>'[1]TCE - ANEXO III - Preencher'!L49</f>
        <v>242.9059</v>
      </c>
      <c r="L40" s="15">
        <f>'[1]TCE - ANEXO III - Preencher'!M49</f>
        <v>16.21</v>
      </c>
      <c r="M40" s="15">
        <f t="shared" si="1"/>
        <v>226.69589999999999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1704</v>
      </c>
      <c r="Y40" s="15">
        <f>'[1]TCE - ANEXO III - Preencher'!Z49</f>
        <v>0</v>
      </c>
      <c r="Z40" s="16">
        <f t="shared" si="5"/>
        <v>1704</v>
      </c>
      <c r="AA40" s="17" t="str">
        <f>IF('[1]TCE - ANEXO III - Preencher'!AB49="","",'[1]TCE - ANEXO III - Preencher'!AB49)</f>
        <v/>
      </c>
      <c r="AB40" s="15">
        <f t="shared" si="0"/>
        <v>2117.9058999999997</v>
      </c>
    </row>
    <row r="41" spans="1:28" x14ac:dyDescent="0.2">
      <c r="A41" s="8">
        <f>IFERROR(VLOOKUP(B41,'[1]DADOS (OCULTAR)'!$Q$3:$S$136,3,0),"")</f>
        <v>9767633000609</v>
      </c>
      <c r="B41" s="9" t="str">
        <f>'[1]TCE - ANEXO III - Preencher'!C50</f>
        <v>UPA CAXANGÁ - CG Nº 007/2022</v>
      </c>
      <c r="C41" s="10"/>
      <c r="D41" s="11" t="str">
        <f>'[1]TCE - ANEXO III - Preencher'!E50</f>
        <v>CARLOS EDUARDO DE OLIVEIRA ALVES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3226-05</v>
      </c>
      <c r="G41" s="13" t="str">
        <f>IF('[1]TCE - ANEXO III - Preencher'!H50="","",'[1]TCE - ANEXO III - Preencher'!H50)</f>
        <v>02/2026</v>
      </c>
      <c r="H41" s="14">
        <f>'[1]TCE - ANEXO III - Preencher'!I50</f>
        <v>0</v>
      </c>
      <c r="I41" s="14">
        <f>'[1]TCE - ANEXO III - Preencher'!J50</f>
        <v>32.54</v>
      </c>
      <c r="J41" s="14">
        <f>'[1]TCE - ANEXO III - Preencher'!K50</f>
        <v>0</v>
      </c>
      <c r="K41" s="15">
        <f>'[1]TCE - ANEXO III - Preencher'!L50</f>
        <v>242.9059</v>
      </c>
      <c r="L41" s="15">
        <f>'[1]TCE - ANEXO III - Preencher'!M50</f>
        <v>32.32</v>
      </c>
      <c r="M41" s="15">
        <f t="shared" si="1"/>
        <v>210.58590000000001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243.1259</v>
      </c>
    </row>
    <row r="42" spans="1:28" x14ac:dyDescent="0.2">
      <c r="A42" s="8">
        <f>IFERROR(VLOOKUP(B42,'[1]DADOS (OCULTAR)'!$Q$3:$S$136,3,0),"")</f>
        <v>9767633000609</v>
      </c>
      <c r="B42" s="9" t="str">
        <f>'[1]TCE - ANEXO III - Preencher'!C51</f>
        <v>UPA CAXANGÁ - CG Nº 007/2022</v>
      </c>
      <c r="C42" s="10"/>
      <c r="D42" s="11" t="str">
        <f>'[1]TCE - ANEXO III - Preencher'!E51</f>
        <v xml:space="preserve">CARLOS GOMES NUNES DOS SANTOS 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2237-10</v>
      </c>
      <c r="G42" s="13" t="str">
        <f>IF('[1]TCE - ANEXO III - Preencher'!H51="","",'[1]TCE - ANEXO III - Preencher'!H51)</f>
        <v>02/2026</v>
      </c>
      <c r="H42" s="14">
        <f>'[1]TCE - ANEXO III - Preencher'!I51</f>
        <v>0</v>
      </c>
      <c r="I42" s="14">
        <f>'[1]TCE - ANEXO III - Preencher'!J51</f>
        <v>365.37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365.37</v>
      </c>
    </row>
    <row r="43" spans="1:28" x14ac:dyDescent="0.2">
      <c r="A43" s="8">
        <f>IFERROR(VLOOKUP(B43,'[1]DADOS (OCULTAR)'!$Q$3:$S$136,3,0),"")</f>
        <v>9767633000609</v>
      </c>
      <c r="B43" s="9" t="str">
        <f>'[1]TCE - ANEXO III - Preencher'!C52</f>
        <v>UPA CAXANGÁ - CG Nº 007/2022</v>
      </c>
      <c r="C43" s="10"/>
      <c r="D43" s="11" t="str">
        <f>'[1]TCE - ANEXO III - Preencher'!E52</f>
        <v>CHRISTIANE LUIZA DE FREITAS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02/2026</v>
      </c>
      <c r="H43" s="14">
        <f>'[1]TCE - ANEXO III - Preencher'!I52</f>
        <v>0</v>
      </c>
      <c r="I43" s="14">
        <f>'[1]TCE - ANEXO III - Preencher'!J52</f>
        <v>329.79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1924.07</v>
      </c>
      <c r="Y43" s="15">
        <f>'[1]TCE - ANEXO III - Preencher'!Z52</f>
        <v>0</v>
      </c>
      <c r="Z43" s="16">
        <f t="shared" si="5"/>
        <v>1924.07</v>
      </c>
      <c r="AA43" s="17" t="str">
        <f>IF('[1]TCE - ANEXO III - Preencher'!AB52="","",'[1]TCE - ANEXO III - Preencher'!AB52)</f>
        <v/>
      </c>
      <c r="AB43" s="15">
        <f t="shared" si="0"/>
        <v>2253.86</v>
      </c>
    </row>
    <row r="44" spans="1:28" x14ac:dyDescent="0.2">
      <c r="A44" s="8">
        <f>IFERROR(VLOOKUP(B44,'[1]DADOS (OCULTAR)'!$Q$3:$S$136,3,0),"")</f>
        <v>9767633000609</v>
      </c>
      <c r="B44" s="9" t="str">
        <f>'[1]TCE - ANEXO III - Preencher'!C53</f>
        <v>UPA CAXANGÁ - CG Nº 007/2022</v>
      </c>
      <c r="C44" s="10"/>
      <c r="D44" s="11" t="str">
        <f>'[1]TCE - ANEXO III - Preencher'!E53</f>
        <v>CLAUDIA SIMONE BARBOSA AVELINO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02/2026</v>
      </c>
      <c r="H44" s="14">
        <f>'[1]TCE - ANEXO III - Preencher'!I53</f>
        <v>0</v>
      </c>
      <c r="I44" s="14">
        <f>'[1]TCE - ANEXO III - Preencher'!J53</f>
        <v>206.29</v>
      </c>
      <c r="J44" s="14">
        <f>'[1]TCE - ANEXO III - Preencher'!K53</f>
        <v>0</v>
      </c>
      <c r="K44" s="15">
        <f>'[1]TCE - ANEXO III - Preencher'!L53</f>
        <v>242.9059</v>
      </c>
      <c r="L44" s="15">
        <f>'[1]TCE - ANEXO III - Preencher'!M53</f>
        <v>16.21</v>
      </c>
      <c r="M44" s="15">
        <f t="shared" si="1"/>
        <v>226.69589999999999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1704</v>
      </c>
      <c r="Y44" s="15">
        <f>'[1]TCE - ANEXO III - Preencher'!Z53</f>
        <v>0</v>
      </c>
      <c r="Z44" s="16">
        <f t="shared" si="5"/>
        <v>1704</v>
      </c>
      <c r="AA44" s="17" t="str">
        <f>IF('[1]TCE - ANEXO III - Preencher'!AB53="","",'[1]TCE - ANEXO III - Preencher'!AB53)</f>
        <v/>
      </c>
      <c r="AB44" s="15">
        <f t="shared" si="0"/>
        <v>2136.9859000000001</v>
      </c>
    </row>
    <row r="45" spans="1:28" x14ac:dyDescent="0.2">
      <c r="A45" s="8">
        <f>IFERROR(VLOOKUP(B45,'[1]DADOS (OCULTAR)'!$Q$3:$S$136,3,0),"")</f>
        <v>9767633000609</v>
      </c>
      <c r="B45" s="9" t="str">
        <f>'[1]TCE - ANEXO III - Preencher'!C54</f>
        <v>UPA CAXANGÁ - CG Nº 007/2022</v>
      </c>
      <c r="C45" s="10"/>
      <c r="D45" s="11" t="str">
        <f>'[1]TCE - ANEXO III - Preencher'!E54</f>
        <v>CLAYDSON SANTOS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4110-05</v>
      </c>
      <c r="G45" s="13" t="str">
        <f>IF('[1]TCE - ANEXO III - Preencher'!H54="","",'[1]TCE - ANEXO III - Preencher'!H54)</f>
        <v>02/2026</v>
      </c>
      <c r="H45" s="14">
        <f>'[1]TCE - ANEXO III - Preencher'!I54</f>
        <v>0</v>
      </c>
      <c r="I45" s="14">
        <f>'[1]TCE - ANEXO III - Preencher'!J54</f>
        <v>236.55</v>
      </c>
      <c r="J45" s="14">
        <f>'[1]TCE - ANEXO III - Preencher'!K54</f>
        <v>0</v>
      </c>
      <c r="K45" s="15">
        <f>'[1]TCE - ANEXO III - Preencher'!L54</f>
        <v>242.9059</v>
      </c>
      <c r="L45" s="15">
        <f>'[1]TCE - ANEXO III - Preencher'!M54</f>
        <v>32.32</v>
      </c>
      <c r="M45" s="15">
        <f t="shared" si="1"/>
        <v>210.58590000000001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447.13589999999999</v>
      </c>
    </row>
    <row r="46" spans="1:28" x14ac:dyDescent="0.2">
      <c r="A46" s="8">
        <f>IFERROR(VLOOKUP(B46,'[1]DADOS (OCULTAR)'!$Q$3:$S$136,3,0),"")</f>
        <v>9767633000609</v>
      </c>
      <c r="B46" s="9" t="str">
        <f>'[1]TCE - ANEXO III - Preencher'!C55</f>
        <v>UPA CAXANGÁ - CG Nº 007/2022</v>
      </c>
      <c r="C46" s="10"/>
      <c r="D46" s="11" t="str">
        <f>'[1]TCE - ANEXO III - Preencher'!E55</f>
        <v>CLEBER ROBERTO DA ANUNCIACAO DE SOUZA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5211-30</v>
      </c>
      <c r="G46" s="13" t="str">
        <f>IF('[1]TCE - ANEXO III - Preencher'!H55="","",'[1]TCE - ANEXO III - Preencher'!H55)</f>
        <v>02/2026</v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134.94999999999999</v>
      </c>
      <c r="K46" s="15">
        <f>'[1]TCE - ANEXO III - Preencher'!L55</f>
        <v>242.9059</v>
      </c>
      <c r="L46" s="15">
        <f>'[1]TCE - ANEXO III - Preencher'!M55</f>
        <v>32.32</v>
      </c>
      <c r="M46" s="15">
        <f t="shared" si="1"/>
        <v>210.58590000000001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345.53589999999997</v>
      </c>
    </row>
    <row r="47" spans="1:28" x14ac:dyDescent="0.2">
      <c r="A47" s="8">
        <f>IFERROR(VLOOKUP(B47,'[1]DADOS (OCULTAR)'!$Q$3:$S$136,3,0),"")</f>
        <v>9767633000609</v>
      </c>
      <c r="B47" s="9" t="str">
        <f>'[1]TCE - ANEXO III - Preencher'!C56</f>
        <v>UPA CAXANGÁ - CG Nº 007/2022</v>
      </c>
      <c r="C47" s="10"/>
      <c r="D47" s="11" t="str">
        <f>'[1]TCE - ANEXO III - Preencher'!E56</f>
        <v>CLEIDJANE GONCALVES LINS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4221-10</v>
      </c>
      <c r="G47" s="13" t="str">
        <f>IF('[1]TCE - ANEXO III - Preencher'!H56="","",'[1]TCE - ANEXO III - Preencher'!H56)</f>
        <v>02/2026</v>
      </c>
      <c r="H47" s="14">
        <f>'[1]TCE - ANEXO III - Preencher'!I56</f>
        <v>0</v>
      </c>
      <c r="I47" s="14">
        <f>'[1]TCE - ANEXO III - Preencher'!J56</f>
        <v>25.94</v>
      </c>
      <c r="J47" s="14">
        <f>'[1]TCE - ANEXO III - Preencher'!K56</f>
        <v>0</v>
      </c>
      <c r="K47" s="15">
        <f>'[1]TCE - ANEXO III - Preencher'!L56</f>
        <v>242.9059</v>
      </c>
      <c r="L47" s="15">
        <f>'[1]TCE - ANEXO III - Preencher'!M56</f>
        <v>16.21</v>
      </c>
      <c r="M47" s="15">
        <f t="shared" si="1"/>
        <v>226.69589999999999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252.63589999999999</v>
      </c>
    </row>
    <row r="48" spans="1:28" x14ac:dyDescent="0.2">
      <c r="A48" s="8">
        <f>IFERROR(VLOOKUP(B48,'[1]DADOS (OCULTAR)'!$Q$3:$S$136,3,0),"")</f>
        <v>9767633000609</v>
      </c>
      <c r="B48" s="9" t="str">
        <f>'[1]TCE - ANEXO III - Preencher'!C57</f>
        <v>UPA CAXANGÁ - CG Nº 007/2022</v>
      </c>
      <c r="C48" s="10"/>
      <c r="D48" s="11" t="str">
        <f>'[1]TCE - ANEXO III - Preencher'!E57</f>
        <v xml:space="preserve">CLEIDSON CHARLES BARBOSA DOS SANTOS 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2516-05</v>
      </c>
      <c r="G48" s="13" t="str">
        <f>IF('[1]TCE - ANEXO III - Preencher'!H57="","",'[1]TCE - ANEXO III - Preencher'!H57)</f>
        <v>02/2026</v>
      </c>
      <c r="H48" s="14">
        <f>'[1]TCE - ANEXO III - Preencher'!I57</f>
        <v>0</v>
      </c>
      <c r="I48" s="14">
        <f>'[1]TCE - ANEXO III - Preencher'!J57</f>
        <v>430.82</v>
      </c>
      <c r="J48" s="14">
        <f>'[1]TCE - ANEXO III - Preencher'!K57</f>
        <v>0</v>
      </c>
      <c r="K48" s="15">
        <f>'[1]TCE - ANEXO III - Preencher'!L57</f>
        <v>242.9059</v>
      </c>
      <c r="L48" s="15">
        <f>'[1]TCE - ANEXO III - Preencher'!M57</f>
        <v>32.32</v>
      </c>
      <c r="M48" s="15">
        <f t="shared" si="1"/>
        <v>210.58590000000001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641.40589999999997</v>
      </c>
    </row>
    <row r="49" spans="1:28" x14ac:dyDescent="0.2">
      <c r="A49" s="8">
        <f>IFERROR(VLOOKUP(B49,'[1]DADOS (OCULTAR)'!$Q$3:$S$136,3,0),"")</f>
        <v>9767633000609</v>
      </c>
      <c r="B49" s="9" t="str">
        <f>'[1]TCE - ANEXO III - Preencher'!C58</f>
        <v>UPA CAXANGÁ - CG Nº 007/2022</v>
      </c>
      <c r="C49" s="10"/>
      <c r="D49" s="11" t="str">
        <f>'[1]TCE - ANEXO III - Preencher'!E58</f>
        <v>CLEITON FABIO SANTANA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5151-10</v>
      </c>
      <c r="G49" s="13" t="str">
        <f>IF('[1]TCE - ANEXO III - Preencher'!H58="","",'[1]TCE - ANEXO III - Preencher'!H58)</f>
        <v>02/2026</v>
      </c>
      <c r="H49" s="14">
        <f>'[1]TCE - ANEXO III - Preencher'!I58</f>
        <v>0</v>
      </c>
      <c r="I49" s="14">
        <f>'[1]TCE - ANEXO III - Preencher'!J58</f>
        <v>158.84</v>
      </c>
      <c r="J49" s="14">
        <f>'[1]TCE - ANEXO III - Preencher'!K58</f>
        <v>0</v>
      </c>
      <c r="K49" s="15">
        <f>'[1]TCE - ANEXO III - Preencher'!L58</f>
        <v>242.9059</v>
      </c>
      <c r="L49" s="15">
        <f>'[1]TCE - ANEXO III - Preencher'!M58</f>
        <v>16.21</v>
      </c>
      <c r="M49" s="15">
        <f t="shared" si="1"/>
        <v>226.69589999999999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125.2427</v>
      </c>
      <c r="R49" s="15">
        <f>'[1]TCE - ANEXO III - Preencher'!S58</f>
        <v>194.52</v>
      </c>
      <c r="S49" s="16">
        <f t="shared" si="3"/>
        <v>-69.277300000000011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316.25859999999994</v>
      </c>
    </row>
    <row r="50" spans="1:28" x14ac:dyDescent="0.2">
      <c r="A50" s="8">
        <f>IFERROR(VLOOKUP(B50,'[1]DADOS (OCULTAR)'!$Q$3:$S$136,3,0),"")</f>
        <v>9767633000609</v>
      </c>
      <c r="B50" s="9" t="str">
        <f>'[1]TCE - ANEXO III - Preencher'!C59</f>
        <v>UPA CAXANGÁ - CG Nº 007/2022</v>
      </c>
      <c r="C50" s="10"/>
      <c r="D50" s="11" t="str">
        <f>'[1]TCE - ANEXO III - Preencher'!E59</f>
        <v>COSMO ALVES SOBRAL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3226-05</v>
      </c>
      <c r="G50" s="13" t="str">
        <f>IF('[1]TCE - ANEXO III - Preencher'!H59="","",'[1]TCE - ANEXO III - Preencher'!H59)</f>
        <v>02/2026</v>
      </c>
      <c r="H50" s="14">
        <f>'[1]TCE - ANEXO III - Preencher'!I59</f>
        <v>0</v>
      </c>
      <c r="I50" s="14">
        <f>'[1]TCE - ANEXO III - Preencher'!J59</f>
        <v>220.48</v>
      </c>
      <c r="J50" s="14">
        <f>'[1]TCE - ANEXO III - Preencher'!K59</f>
        <v>0</v>
      </c>
      <c r="K50" s="15">
        <f>'[1]TCE - ANEXO III - Preencher'!L59</f>
        <v>242.9059</v>
      </c>
      <c r="L50" s="15">
        <f>'[1]TCE - ANEXO III - Preencher'!M59</f>
        <v>32.32</v>
      </c>
      <c r="M50" s="15">
        <f t="shared" si="1"/>
        <v>210.58590000000001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245.64270000000002</v>
      </c>
      <c r="R50" s="15">
        <f>'[1]TCE - ANEXO III - Preencher'!S59</f>
        <v>86</v>
      </c>
      <c r="S50" s="16">
        <f t="shared" si="3"/>
        <v>159.64270000000002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590.70860000000005</v>
      </c>
    </row>
    <row r="51" spans="1:28" x14ac:dyDescent="0.2">
      <c r="A51" s="8">
        <f>IFERROR(VLOOKUP(B51,'[1]DADOS (OCULTAR)'!$Q$3:$S$136,3,0),"")</f>
        <v>9767633000609</v>
      </c>
      <c r="B51" s="9" t="str">
        <f>'[1]TCE - ANEXO III - Preencher'!C60</f>
        <v>UPA CAXANGÁ - CG Nº 007/2022</v>
      </c>
      <c r="C51" s="10"/>
      <c r="D51" s="11" t="str">
        <f>'[1]TCE - ANEXO III - Preencher'!E60</f>
        <v>CRISTIANA MARIA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02/2026</v>
      </c>
      <c r="H51" s="14">
        <f>'[1]TCE - ANEXO III - Preencher'!I60</f>
        <v>0</v>
      </c>
      <c r="I51" s="14">
        <f>'[1]TCE - ANEXO III - Preencher'!J60</f>
        <v>207.98</v>
      </c>
      <c r="J51" s="14">
        <f>'[1]TCE - ANEXO III - Preencher'!K60</f>
        <v>0</v>
      </c>
      <c r="K51" s="15">
        <f>'[1]TCE - ANEXO III - Preencher'!L60</f>
        <v>242.9059</v>
      </c>
      <c r="L51" s="15">
        <f>'[1]TCE - ANEXO III - Preencher'!M60</f>
        <v>16.21</v>
      </c>
      <c r="M51" s="15">
        <f t="shared" si="1"/>
        <v>226.69589999999999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1704</v>
      </c>
      <c r="Y51" s="15">
        <f>'[1]TCE - ANEXO III - Preencher'!Z60</f>
        <v>0</v>
      </c>
      <c r="Z51" s="16">
        <f t="shared" si="5"/>
        <v>1704</v>
      </c>
      <c r="AA51" s="17" t="str">
        <f>IF('[1]TCE - ANEXO III - Preencher'!AB60="","",'[1]TCE - ANEXO III - Preencher'!AB60)</f>
        <v/>
      </c>
      <c r="AB51" s="15">
        <f t="shared" si="0"/>
        <v>2138.6759000000002</v>
      </c>
    </row>
    <row r="52" spans="1:28" x14ac:dyDescent="0.2">
      <c r="A52" s="8">
        <f>IFERROR(VLOOKUP(B52,'[1]DADOS (OCULTAR)'!$Q$3:$S$136,3,0),"")</f>
        <v>9767633000609</v>
      </c>
      <c r="B52" s="9" t="str">
        <f>'[1]TCE - ANEXO III - Preencher'!C61</f>
        <v>UPA CAXANGÁ - CG Nº 007/2022</v>
      </c>
      <c r="C52" s="10"/>
      <c r="D52" s="11" t="str">
        <f>'[1]TCE - ANEXO III - Preencher'!E61</f>
        <v>CRISTIANO RAELI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3241-15</v>
      </c>
      <c r="G52" s="13" t="str">
        <f>IF('[1]TCE - ANEXO III - Preencher'!H61="","",'[1]TCE - ANEXO III - Preencher'!H61)</f>
        <v>02/2026</v>
      </c>
      <c r="H52" s="14">
        <f>'[1]TCE - ANEXO III - Preencher'!I61</f>
        <v>0</v>
      </c>
      <c r="I52" s="14">
        <f>'[1]TCE - ANEXO III - Preencher'!J61</f>
        <v>404.27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2.73</v>
      </c>
      <c r="M52" s="15">
        <f t="shared" si="1"/>
        <v>-2.73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401.53999999999996</v>
      </c>
    </row>
    <row r="53" spans="1:28" x14ac:dyDescent="0.2">
      <c r="A53" s="8">
        <f>IFERROR(VLOOKUP(B53,'[1]DADOS (OCULTAR)'!$Q$3:$S$136,3,0),"")</f>
        <v>9767633000609</v>
      </c>
      <c r="B53" s="9" t="str">
        <f>'[1]TCE - ANEXO III - Preencher'!C62</f>
        <v>UPA CAXANGÁ - CG Nº 007/2022</v>
      </c>
      <c r="C53" s="10"/>
      <c r="D53" s="11" t="str">
        <f>'[1]TCE - ANEXO III - Preencher'!E62</f>
        <v>CYNTHIA MEDEIROS ZEFERINO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02/2026</v>
      </c>
      <c r="H53" s="14">
        <f>'[1]TCE - ANEXO III - Preencher'!I62</f>
        <v>0</v>
      </c>
      <c r="I53" s="14">
        <f>'[1]TCE - ANEXO III - Preencher'!J62</f>
        <v>322.3</v>
      </c>
      <c r="J53" s="14">
        <f>'[1]TCE - ANEXO III - Preencher'!K62</f>
        <v>0</v>
      </c>
      <c r="K53" s="15">
        <f>'[1]TCE - ANEXO III - Preencher'!L62</f>
        <v>242.9059</v>
      </c>
      <c r="L53" s="15">
        <f>'[1]TCE - ANEXO III - Preencher'!M62</f>
        <v>4.1100000000000003</v>
      </c>
      <c r="M53" s="15">
        <f t="shared" si="1"/>
        <v>238.79589999999999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1580.21</v>
      </c>
      <c r="Y53" s="15">
        <f>'[1]TCE - ANEXO III - Preencher'!Z62</f>
        <v>0</v>
      </c>
      <c r="Z53" s="16">
        <f t="shared" si="5"/>
        <v>1580.21</v>
      </c>
      <c r="AA53" s="17" t="str">
        <f>IF('[1]TCE - ANEXO III - Preencher'!AB62="","",'[1]TCE - ANEXO III - Preencher'!AB62)</f>
        <v/>
      </c>
      <c r="AB53" s="15">
        <f t="shared" si="0"/>
        <v>2141.3059000000003</v>
      </c>
    </row>
    <row r="54" spans="1:28" x14ac:dyDescent="0.2">
      <c r="A54" s="8">
        <f>IFERROR(VLOOKUP(B54,'[1]DADOS (OCULTAR)'!$Q$3:$S$136,3,0),"")</f>
        <v>9767633000609</v>
      </c>
      <c r="B54" s="9" t="str">
        <f>'[1]TCE - ANEXO III - Preencher'!C63</f>
        <v>UPA CAXANGÁ - CG Nº 007/2022</v>
      </c>
      <c r="C54" s="10"/>
      <c r="D54" s="11" t="str">
        <f>'[1]TCE - ANEXO III - Preencher'!E63</f>
        <v>DANIELLE SIQUEIRA CAMPOS GONZALEZ CONSONI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2516-05</v>
      </c>
      <c r="G54" s="13" t="str">
        <f>IF('[1]TCE - ANEXO III - Preencher'!H63="","",'[1]TCE - ANEXO III - Preencher'!H63)</f>
        <v>02/2026</v>
      </c>
      <c r="H54" s="14">
        <f>'[1]TCE - ANEXO III - Preencher'!I63</f>
        <v>0</v>
      </c>
      <c r="I54" s="14">
        <f>'[1]TCE - ANEXO III - Preencher'!J63</f>
        <v>320.23</v>
      </c>
      <c r="J54" s="14">
        <f>'[1]TCE - ANEXO III - Preencher'!K63</f>
        <v>0</v>
      </c>
      <c r="K54" s="15">
        <f>'[1]TCE - ANEXO III - Preencher'!L63</f>
        <v>242.9059</v>
      </c>
      <c r="L54" s="15">
        <f>'[1]TCE - ANEXO III - Preencher'!M63</f>
        <v>32.32</v>
      </c>
      <c r="M54" s="15">
        <f t="shared" si="1"/>
        <v>210.58590000000001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223.2</v>
      </c>
      <c r="U54" s="15">
        <f>'[1]TCE - ANEXO III - Preencher'!V63</f>
        <v>0</v>
      </c>
      <c r="V54" s="16">
        <f t="shared" si="4"/>
        <v>223.2</v>
      </c>
      <c r="W54" s="17" t="str">
        <f>IF('[1]TCE - ANEXO III - Preencher'!X63="","",'[1]TCE - ANEXO III - Preencher'!X63)</f>
        <v>AUXILIO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754.0159000000001</v>
      </c>
    </row>
    <row r="55" spans="1:28" x14ac:dyDescent="0.2">
      <c r="A55" s="8">
        <f>IFERROR(VLOOKUP(B55,'[1]DADOS (OCULTAR)'!$Q$3:$S$136,3,0),"")</f>
        <v>9767633000609</v>
      </c>
      <c r="B55" s="9" t="str">
        <f>'[1]TCE - ANEXO III - Preencher'!C64</f>
        <v>UPA CAXANGÁ - CG Nº 007/2022</v>
      </c>
      <c r="C55" s="10"/>
      <c r="D55" s="11" t="str">
        <f>'[1]TCE - ANEXO III - Preencher'!E64</f>
        <v>DANIELLY MARTINS BARBOSA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1312-05</v>
      </c>
      <c r="G55" s="13" t="str">
        <f>IF('[1]TCE - ANEXO III - Preencher'!H64="","",'[1]TCE - ANEXO III - Preencher'!H64)</f>
        <v>02/2026</v>
      </c>
      <c r="H55" s="14">
        <f>'[1]TCE - ANEXO III - Preencher'!I64</f>
        <v>0</v>
      </c>
      <c r="I55" s="14">
        <f>'[1]TCE - ANEXO III - Preencher'!J64</f>
        <v>1736.69</v>
      </c>
      <c r="J55" s="14">
        <f>'[1]TCE - ANEXO III - Preencher'!K64</f>
        <v>0</v>
      </c>
      <c r="K55" s="15">
        <f>'[1]TCE - ANEXO III - Preencher'!L64</f>
        <v>242.9059</v>
      </c>
      <c r="L55" s="15">
        <f>'[1]TCE - ANEXO III - Preencher'!M64</f>
        <v>32.32</v>
      </c>
      <c r="M55" s="15">
        <f t="shared" si="1"/>
        <v>210.58590000000001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1947.2759000000001</v>
      </c>
    </row>
    <row r="56" spans="1:28" x14ac:dyDescent="0.2">
      <c r="A56" s="8">
        <f>IFERROR(VLOOKUP(B56,'[1]DADOS (OCULTAR)'!$Q$3:$S$136,3,0),"")</f>
        <v>9767633000609</v>
      </c>
      <c r="B56" s="9" t="str">
        <f>'[1]TCE - ANEXO III - Preencher'!C65</f>
        <v>UPA CAXANGÁ - CG Nº 007/2022</v>
      </c>
      <c r="C56" s="10"/>
      <c r="D56" s="11" t="str">
        <f>'[1]TCE - ANEXO III - Preencher'!E65</f>
        <v>DAYANNE ADRYELLE SALES DE MENDONÇA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02/2026</v>
      </c>
      <c r="H56" s="14">
        <f>'[1]TCE - ANEXO III - Preencher'!I65</f>
        <v>0</v>
      </c>
      <c r="I56" s="14">
        <f>'[1]TCE - ANEXO III - Preencher'!J65</f>
        <v>163.76</v>
      </c>
      <c r="J56" s="14">
        <f>'[1]TCE - ANEXO III - Preencher'!K65</f>
        <v>0</v>
      </c>
      <c r="K56" s="15">
        <f>'[1]TCE - ANEXO III - Preencher'!L65</f>
        <v>242.9059</v>
      </c>
      <c r="L56" s="15">
        <f>'[1]TCE - ANEXO III - Preencher'!M65</f>
        <v>16.21</v>
      </c>
      <c r="M56" s="15">
        <f t="shared" si="1"/>
        <v>226.69589999999999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116.64269999999999</v>
      </c>
      <c r="R56" s="15">
        <f>'[1]TCE - ANEXO III - Preencher'!S65</f>
        <v>194.52</v>
      </c>
      <c r="S56" s="16">
        <f t="shared" si="3"/>
        <v>-77.87730000000002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1704</v>
      </c>
      <c r="Y56" s="15">
        <f>'[1]TCE - ANEXO III - Preencher'!Z65</f>
        <v>0</v>
      </c>
      <c r="Z56" s="16">
        <f t="shared" si="5"/>
        <v>1704</v>
      </c>
      <c r="AA56" s="17" t="str">
        <f>IF('[1]TCE - ANEXO III - Preencher'!AB65="","",'[1]TCE - ANEXO III - Preencher'!AB65)</f>
        <v/>
      </c>
      <c r="AB56" s="15">
        <f t="shared" si="0"/>
        <v>2016.5785999999998</v>
      </c>
    </row>
    <row r="57" spans="1:28" x14ac:dyDescent="0.2">
      <c r="A57" s="8">
        <f>IFERROR(VLOOKUP(B57,'[1]DADOS (OCULTAR)'!$Q$3:$S$136,3,0),"")</f>
        <v>9767633000609</v>
      </c>
      <c r="B57" s="9" t="str">
        <f>'[1]TCE - ANEXO III - Preencher'!C66</f>
        <v>UPA CAXANGÁ - CG Nº 007/2022</v>
      </c>
      <c r="C57" s="10"/>
      <c r="D57" s="11" t="str">
        <f>'[1]TCE - ANEXO III - Preencher'!E66</f>
        <v>DEBORA MIRELLA CARNEIRO DOS SANTOS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4221-10</v>
      </c>
      <c r="G57" s="13" t="str">
        <f>IF('[1]TCE - ANEXO III - Preencher'!H66="","",'[1]TCE - ANEXO III - Preencher'!H66)</f>
        <v>02/2026</v>
      </c>
      <c r="H57" s="14">
        <f>'[1]TCE - ANEXO III - Preencher'!I66</f>
        <v>0</v>
      </c>
      <c r="I57" s="14">
        <f>'[1]TCE - ANEXO III - Preencher'!J66</f>
        <v>191.28</v>
      </c>
      <c r="J57" s="14">
        <f>'[1]TCE - ANEXO III - Preencher'!K66</f>
        <v>0</v>
      </c>
      <c r="K57" s="15">
        <f>'[1]TCE - ANEXO III - Preencher'!L66</f>
        <v>242.9059</v>
      </c>
      <c r="L57" s="15">
        <f>'[1]TCE - ANEXO III - Preencher'!M66</f>
        <v>16.21</v>
      </c>
      <c r="M57" s="15">
        <f t="shared" si="1"/>
        <v>226.69589999999999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262.84269999999998</v>
      </c>
      <c r="R57" s="15">
        <f>'[1]TCE - ANEXO III - Preencher'!S66</f>
        <v>97.26</v>
      </c>
      <c r="S57" s="16">
        <f t="shared" si="3"/>
        <v>165.58269999999999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583.55860000000007</v>
      </c>
    </row>
    <row r="58" spans="1:28" x14ac:dyDescent="0.2">
      <c r="A58" s="8">
        <f>IFERROR(VLOOKUP(B58,'[1]DADOS (OCULTAR)'!$Q$3:$S$136,3,0),"")</f>
        <v>9767633000609</v>
      </c>
      <c r="B58" s="9" t="str">
        <f>'[1]TCE - ANEXO III - Preencher'!C67</f>
        <v>UPA CAXANGÁ - CG Nº 007/2022</v>
      </c>
      <c r="C58" s="10"/>
      <c r="D58" s="11" t="str">
        <f>'[1]TCE - ANEXO III - Preencher'!E67</f>
        <v xml:space="preserve">DEBORA ROBERTA DOS SANTOS 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02/2026</v>
      </c>
      <c r="H58" s="14">
        <f>'[1]TCE - ANEXO III - Preencher'!I67</f>
        <v>0</v>
      </c>
      <c r="I58" s="14">
        <f>'[1]TCE - ANEXO III - Preencher'!J67</f>
        <v>174.65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2.79</v>
      </c>
      <c r="M58" s="15">
        <f t="shared" si="1"/>
        <v>-2.79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2459.15</v>
      </c>
      <c r="Y58" s="15">
        <f>'[1]TCE - ANEXO III - Preencher'!Z67</f>
        <v>0</v>
      </c>
      <c r="Z58" s="16">
        <f t="shared" si="5"/>
        <v>2459.15</v>
      </c>
      <c r="AA58" s="17" t="str">
        <f>IF('[1]TCE - ANEXO III - Preencher'!AB67="","",'[1]TCE - ANEXO III - Preencher'!AB67)</f>
        <v/>
      </c>
      <c r="AB58" s="15">
        <f t="shared" si="0"/>
        <v>2631.01</v>
      </c>
    </row>
    <row r="59" spans="1:28" x14ac:dyDescent="0.2">
      <c r="A59" s="8">
        <f>IFERROR(VLOOKUP(B59,'[1]DADOS (OCULTAR)'!$Q$3:$S$136,3,0),"")</f>
        <v>9767633000609</v>
      </c>
      <c r="B59" s="9" t="str">
        <f>'[1]TCE - ANEXO III - Preencher'!C68</f>
        <v>UPA CAXANGÁ - CG Nº 007/2022</v>
      </c>
      <c r="C59" s="10"/>
      <c r="D59" s="11" t="str">
        <f>'[1]TCE - ANEXO III - Preencher'!E68</f>
        <v>DENISE DIAS LEAO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02/2026</v>
      </c>
      <c r="H59" s="14">
        <f>'[1]TCE - ANEXO III - Preencher'!I68</f>
        <v>0</v>
      </c>
      <c r="I59" s="14">
        <f>'[1]TCE - ANEXO III - Preencher'!J68</f>
        <v>214.02</v>
      </c>
      <c r="J59" s="14">
        <f>'[1]TCE - ANEXO III - Preencher'!K68</f>
        <v>0</v>
      </c>
      <c r="K59" s="15">
        <f>'[1]TCE - ANEXO III - Preencher'!L68</f>
        <v>242.9059</v>
      </c>
      <c r="L59" s="15">
        <f>'[1]TCE - ANEXO III - Preencher'!M68</f>
        <v>16.21</v>
      </c>
      <c r="M59" s="15">
        <f t="shared" si="1"/>
        <v>226.69589999999999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97.26</v>
      </c>
      <c r="S59" s="16">
        <f t="shared" si="3"/>
        <v>-97.26</v>
      </c>
      <c r="T59" s="15">
        <f>'[1]TCE - ANEXO III - Preencher'!U68</f>
        <v>81.02</v>
      </c>
      <c r="U59" s="15">
        <f>'[1]TCE - ANEXO III - Preencher'!V68</f>
        <v>0</v>
      </c>
      <c r="V59" s="16">
        <f t="shared" si="4"/>
        <v>81.02</v>
      </c>
      <c r="W59" s="17" t="str">
        <f>IF('[1]TCE - ANEXO III - Preencher'!X68="","",'[1]TCE - ANEXO III - Preencher'!X68)</f>
        <v>AUXILIO CRECHE</v>
      </c>
      <c r="X59" s="15">
        <f>'[1]TCE - ANEXO III - Preencher'!Y68</f>
        <v>1704</v>
      </c>
      <c r="Y59" s="15">
        <f>'[1]TCE - ANEXO III - Preencher'!Z68</f>
        <v>0</v>
      </c>
      <c r="Z59" s="16">
        <f t="shared" si="5"/>
        <v>1704</v>
      </c>
      <c r="AA59" s="17" t="str">
        <f>IF('[1]TCE - ANEXO III - Preencher'!AB68="","",'[1]TCE - ANEXO III - Preencher'!AB68)</f>
        <v/>
      </c>
      <c r="AB59" s="15">
        <f t="shared" si="0"/>
        <v>2128.4758999999999</v>
      </c>
    </row>
    <row r="60" spans="1:28" x14ac:dyDescent="0.2">
      <c r="A60" s="8">
        <f>IFERROR(VLOOKUP(B60,'[1]DADOS (OCULTAR)'!$Q$3:$S$136,3,0),"")</f>
        <v>9767633000609</v>
      </c>
      <c r="B60" s="9" t="str">
        <f>'[1]TCE - ANEXO III - Preencher'!C69</f>
        <v>UPA CAXANGÁ - CG Nº 007/2022</v>
      </c>
      <c r="C60" s="10"/>
      <c r="D60" s="11" t="str">
        <f>'[1]TCE - ANEXO III - Preencher'!E69</f>
        <v>DIANA DUARTE COSTA E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02/2026</v>
      </c>
      <c r="H60" s="14">
        <f>'[1]TCE - ANEXO III - Preencher'!I69</f>
        <v>0</v>
      </c>
      <c r="I60" s="14">
        <f>'[1]TCE - ANEXO III - Preencher'!J69</f>
        <v>320.51</v>
      </c>
      <c r="J60" s="14">
        <f>'[1]TCE - ANEXO III - Preencher'!K69</f>
        <v>0</v>
      </c>
      <c r="K60" s="15">
        <f>'[1]TCE - ANEXO III - Preencher'!L69</f>
        <v>242.9059</v>
      </c>
      <c r="L60" s="15">
        <f>'[1]TCE - ANEXO III - Preencher'!M69</f>
        <v>3.85</v>
      </c>
      <c r="M60" s="15">
        <f t="shared" si="1"/>
        <v>239.05590000000001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1751.36</v>
      </c>
      <c r="Y60" s="15">
        <f>'[1]TCE - ANEXO III - Preencher'!Z69</f>
        <v>0</v>
      </c>
      <c r="Z60" s="16">
        <f t="shared" si="5"/>
        <v>1751.36</v>
      </c>
      <c r="AA60" s="17" t="str">
        <f>IF('[1]TCE - ANEXO III - Preencher'!AB69="","",'[1]TCE - ANEXO III - Preencher'!AB69)</f>
        <v/>
      </c>
      <c r="AB60" s="15">
        <f t="shared" si="0"/>
        <v>2310.9259000000002</v>
      </c>
    </row>
    <row r="61" spans="1:28" x14ac:dyDescent="0.2">
      <c r="A61" s="8">
        <f>IFERROR(VLOOKUP(B61,'[1]DADOS (OCULTAR)'!$Q$3:$S$136,3,0),"")</f>
        <v>9767633000609</v>
      </c>
      <c r="B61" s="9" t="str">
        <f>'[1]TCE - ANEXO III - Preencher'!C70</f>
        <v>UPA CAXANGÁ - CG Nº 007/2022</v>
      </c>
      <c r="C61" s="10"/>
      <c r="D61" s="11" t="str">
        <f>'[1]TCE - ANEXO III - Preencher'!E70</f>
        <v>DIEGO RAFAEL TEIXEIRA CARDOSO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4221-10</v>
      </c>
      <c r="G61" s="13" t="str">
        <f>IF('[1]TCE - ANEXO III - Preencher'!H70="","",'[1]TCE - ANEXO III - Preencher'!H70)</f>
        <v>02/2026</v>
      </c>
      <c r="H61" s="14">
        <f>'[1]TCE - ANEXO III - Preencher'!I70</f>
        <v>0</v>
      </c>
      <c r="I61" s="14">
        <f>'[1]TCE - ANEXO III - Preencher'!J70</f>
        <v>173.04</v>
      </c>
      <c r="J61" s="14">
        <f>'[1]TCE - ANEXO III - Preencher'!K70</f>
        <v>0</v>
      </c>
      <c r="K61" s="15">
        <f>'[1]TCE - ANEXO III - Preencher'!L70</f>
        <v>242.9059</v>
      </c>
      <c r="L61" s="15">
        <f>'[1]TCE - ANEXO III - Preencher'!M70</f>
        <v>16.21</v>
      </c>
      <c r="M61" s="15">
        <f t="shared" si="1"/>
        <v>226.69589999999999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399.73590000000002</v>
      </c>
    </row>
    <row r="62" spans="1:28" x14ac:dyDescent="0.2">
      <c r="A62" s="8">
        <f>IFERROR(VLOOKUP(B62,'[1]DADOS (OCULTAR)'!$Q$3:$S$136,3,0),"")</f>
        <v>9767633000609</v>
      </c>
      <c r="B62" s="9" t="str">
        <f>'[1]TCE - ANEXO III - Preencher'!C71</f>
        <v>UPA CAXANGÁ - CG Nº 007/2022</v>
      </c>
      <c r="C62" s="10"/>
      <c r="D62" s="11" t="str">
        <f>'[1]TCE - ANEXO III - Preencher'!E71</f>
        <v>EDNA CLEIDE ALVES GOMES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02/2026</v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>
        <f>IFERROR(VLOOKUP(B63,'[1]DADOS (OCULTAR)'!$Q$3:$S$136,3,0),"")</f>
        <v>9767633000609</v>
      </c>
      <c r="B63" s="9" t="str">
        <f>'[1]TCE - ANEXO III - Preencher'!C72</f>
        <v>UPA CAXANGÁ - CG Nº 007/2022</v>
      </c>
      <c r="C63" s="10"/>
      <c r="D63" s="11" t="str">
        <f>'[1]TCE - ANEXO III - Preencher'!E72</f>
        <v>EDNETE MARIA MOURA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5134-30</v>
      </c>
      <c r="G63" s="13" t="str">
        <f>IF('[1]TCE - ANEXO III - Preencher'!H72="","",'[1]TCE - ANEXO III - Preencher'!H72)</f>
        <v>02/2026</v>
      </c>
      <c r="H63" s="14">
        <f>'[1]TCE - ANEXO III - Preencher'!I72</f>
        <v>0</v>
      </c>
      <c r="I63" s="14">
        <f>'[1]TCE - ANEXO III - Preencher'!J72</f>
        <v>160.59</v>
      </c>
      <c r="J63" s="14">
        <f>'[1]TCE - ANEXO III - Preencher'!K72</f>
        <v>0</v>
      </c>
      <c r="K63" s="15">
        <f>'[1]TCE - ANEXO III - Preencher'!L72</f>
        <v>242.9059</v>
      </c>
      <c r="L63" s="15">
        <f>'[1]TCE - ANEXO III - Preencher'!M72</f>
        <v>16.21</v>
      </c>
      <c r="M63" s="15">
        <f t="shared" si="1"/>
        <v>226.69589999999999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387.28589999999997</v>
      </c>
    </row>
    <row r="64" spans="1:28" x14ac:dyDescent="0.2">
      <c r="A64" s="8">
        <f>IFERROR(VLOOKUP(B64,'[1]DADOS (OCULTAR)'!$Q$3:$S$136,3,0),"")</f>
        <v>9767633000609</v>
      </c>
      <c r="B64" s="9" t="str">
        <f>'[1]TCE - ANEXO III - Preencher'!C73</f>
        <v>UPA CAXANGÁ - CG Nº 007/2022</v>
      </c>
      <c r="C64" s="10"/>
      <c r="D64" s="11" t="str">
        <f>'[1]TCE - ANEXO III - Preencher'!E73</f>
        <v>EDUARDO DA SILVA RAMOS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02/2026</v>
      </c>
      <c r="H64" s="14">
        <f>'[1]TCE - ANEXO III - Preencher'!I73</f>
        <v>0</v>
      </c>
      <c r="I64" s="14">
        <f>'[1]TCE - ANEXO III - Preencher'!J73</f>
        <v>182.75</v>
      </c>
      <c r="J64" s="14">
        <f>'[1]TCE - ANEXO III - Preencher'!K73</f>
        <v>0</v>
      </c>
      <c r="K64" s="15">
        <f>'[1]TCE - ANEXO III - Preencher'!L73</f>
        <v>242.9059</v>
      </c>
      <c r="L64" s="15">
        <f>'[1]TCE - ANEXO III - Preencher'!M73</f>
        <v>16.21</v>
      </c>
      <c r="M64" s="15">
        <f t="shared" si="1"/>
        <v>226.69589999999999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228.4427</v>
      </c>
      <c r="R64" s="15">
        <f>'[1]TCE - ANEXO III - Preencher'!S73</f>
        <v>191.28</v>
      </c>
      <c r="S64" s="16">
        <f t="shared" si="3"/>
        <v>37.162700000000001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1704</v>
      </c>
      <c r="Y64" s="15">
        <f>'[1]TCE - ANEXO III - Preencher'!Z73</f>
        <v>0</v>
      </c>
      <c r="Z64" s="16">
        <f t="shared" si="5"/>
        <v>1704</v>
      </c>
      <c r="AA64" s="17" t="str">
        <f>IF('[1]TCE - ANEXO III - Preencher'!AB73="","",'[1]TCE - ANEXO III - Preencher'!AB73)</f>
        <v/>
      </c>
      <c r="AB64" s="15">
        <f t="shared" si="0"/>
        <v>2150.6086</v>
      </c>
    </row>
    <row r="65" spans="1:28" x14ac:dyDescent="0.2">
      <c r="A65" s="8">
        <f>IFERROR(VLOOKUP(B65,'[1]DADOS (OCULTAR)'!$Q$3:$S$136,3,0),"")</f>
        <v>9767633000609</v>
      </c>
      <c r="B65" s="9" t="str">
        <f>'[1]TCE - ANEXO III - Preencher'!C74</f>
        <v>UPA CAXANGÁ - CG Nº 007/2022</v>
      </c>
      <c r="C65" s="10"/>
      <c r="D65" s="11" t="str">
        <f>'[1]TCE - ANEXO III - Preencher'!E74</f>
        <v>ELISANGELA FERREIRA AGUIAR DE LIMA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02/2026</v>
      </c>
      <c r="H65" s="14">
        <f>'[1]TCE - ANEXO III - Preencher'!I74</f>
        <v>0</v>
      </c>
      <c r="I65" s="14">
        <f>'[1]TCE - ANEXO III - Preencher'!J74</f>
        <v>160.13</v>
      </c>
      <c r="J65" s="14">
        <f>'[1]TCE - ANEXO III - Preencher'!K74</f>
        <v>0</v>
      </c>
      <c r="K65" s="15">
        <f>'[1]TCE - ANEXO III - Preencher'!L74</f>
        <v>242.9059</v>
      </c>
      <c r="L65" s="15">
        <f>'[1]TCE - ANEXO III - Preencher'!M74</f>
        <v>16.21</v>
      </c>
      <c r="M65" s="15">
        <f t="shared" si="1"/>
        <v>226.69589999999999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1704</v>
      </c>
      <c r="Y65" s="15">
        <f>'[1]TCE - ANEXO III - Preencher'!Z74</f>
        <v>0</v>
      </c>
      <c r="Z65" s="16">
        <f t="shared" si="5"/>
        <v>1704</v>
      </c>
      <c r="AA65" s="17" t="str">
        <f>IF('[1]TCE - ANEXO III - Preencher'!AB74="","",'[1]TCE - ANEXO III - Preencher'!AB74)</f>
        <v/>
      </c>
      <c r="AB65" s="15">
        <f t="shared" si="0"/>
        <v>2090.8258999999998</v>
      </c>
    </row>
    <row r="66" spans="1:28" x14ac:dyDescent="0.2">
      <c r="A66" s="8">
        <f>IFERROR(VLOOKUP(B66,'[1]DADOS (OCULTAR)'!$Q$3:$S$136,3,0),"")</f>
        <v>9767633000609</v>
      </c>
      <c r="B66" s="9" t="str">
        <f>'[1]TCE - ANEXO III - Preencher'!C75</f>
        <v>UPA CAXANGÁ - CG Nº 007/2022</v>
      </c>
      <c r="C66" s="10"/>
      <c r="D66" s="11" t="str">
        <f>'[1]TCE - ANEXO III - Preencher'!E75</f>
        <v>ELIZA DE SOUZA SIQUEIRA LEAL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02/2026</v>
      </c>
      <c r="H66" s="14">
        <f>'[1]TCE - ANEXO III - Preencher'!I75</f>
        <v>0</v>
      </c>
      <c r="I66" s="14">
        <f>'[1]TCE - ANEXO III - Preencher'!J75</f>
        <v>198.72</v>
      </c>
      <c r="J66" s="14">
        <f>'[1]TCE - ANEXO III - Preencher'!K75</f>
        <v>0</v>
      </c>
      <c r="K66" s="15">
        <f>'[1]TCE - ANEXO III - Preencher'!L75</f>
        <v>242.9059</v>
      </c>
      <c r="L66" s="15">
        <f>'[1]TCE - ANEXO III - Preencher'!M75</f>
        <v>16.21</v>
      </c>
      <c r="M66" s="15">
        <f t="shared" si="1"/>
        <v>226.69589999999999</v>
      </c>
      <c r="N66" s="15">
        <f>'[1]TCE - ANEXO III - Preencher'!O75</f>
        <v>64.44</v>
      </c>
      <c r="O66" s="15">
        <f>'[1]TCE - ANEXO III - Preencher'!P75</f>
        <v>64.44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1704</v>
      </c>
      <c r="Y66" s="15">
        <f>'[1]TCE - ANEXO III - Preencher'!Z75</f>
        <v>0</v>
      </c>
      <c r="Z66" s="16">
        <f t="shared" si="5"/>
        <v>1704</v>
      </c>
      <c r="AA66" s="17" t="str">
        <f>IF('[1]TCE - ANEXO III - Preencher'!AB75="","",'[1]TCE - ANEXO III - Preencher'!AB75)</f>
        <v/>
      </c>
      <c r="AB66" s="15">
        <f t="shared" si="0"/>
        <v>2129.4159</v>
      </c>
    </row>
    <row r="67" spans="1:28" x14ac:dyDescent="0.2">
      <c r="A67" s="8">
        <f>IFERROR(VLOOKUP(B67,'[1]DADOS (OCULTAR)'!$Q$3:$S$136,3,0),"")</f>
        <v>9767633000609</v>
      </c>
      <c r="B67" s="9" t="str">
        <f>'[1]TCE - ANEXO III - Preencher'!C76</f>
        <v>UPA CAXANGÁ - CG Nº 007/2022</v>
      </c>
      <c r="C67" s="10"/>
      <c r="D67" s="11" t="str">
        <f>'[1]TCE - ANEXO III - Preencher'!E76</f>
        <v>ELIZANGELA MARTINS DE OLIVEIRA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02/2026</v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138.87</v>
      </c>
      <c r="K67" s="15">
        <f>'[1]TCE - ANEXO III - Preencher'!L76</f>
        <v>242.9059</v>
      </c>
      <c r="L67" s="15">
        <f>'[1]TCE - ANEXO III - Preencher'!M76</f>
        <v>16.21</v>
      </c>
      <c r="M67" s="15">
        <f t="shared" si="1"/>
        <v>226.69589999999999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365.5659</v>
      </c>
    </row>
    <row r="68" spans="1:28" x14ac:dyDescent="0.2">
      <c r="A68" s="8">
        <f>IFERROR(VLOOKUP(B68,'[1]DADOS (OCULTAR)'!$Q$3:$S$136,3,0),"")</f>
        <v>9767633000609</v>
      </c>
      <c r="B68" s="9" t="str">
        <f>'[1]TCE - ANEXO III - Preencher'!C77</f>
        <v>UPA CAXANGÁ - CG Nº 007/2022</v>
      </c>
      <c r="C68" s="10"/>
      <c r="D68" s="11" t="str">
        <f>'[1]TCE - ANEXO III - Preencher'!E77</f>
        <v>ELIZANGELA MONTEIRO DA ROCHA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02/2026</v>
      </c>
      <c r="H68" s="14">
        <f>'[1]TCE - ANEXO III - Preencher'!I77</f>
        <v>0</v>
      </c>
      <c r="I68" s="14">
        <f>'[1]TCE - ANEXO III - Preencher'!J77</f>
        <v>473.31</v>
      </c>
      <c r="J68" s="14">
        <f>'[1]TCE - ANEXO III - Preencher'!K77</f>
        <v>0</v>
      </c>
      <c r="K68" s="15">
        <f>'[1]TCE - ANEXO III - Preencher'!L77</f>
        <v>242.9059</v>
      </c>
      <c r="L68" s="15">
        <f>'[1]TCE - ANEXO III - Preencher'!M77</f>
        <v>4.3600000000000003</v>
      </c>
      <c r="M68" s="15">
        <f t="shared" ref="M68:M131" si="7">K68-L68</f>
        <v>238.54589999999999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1409.09</v>
      </c>
      <c r="Y68" s="15">
        <f>'[1]TCE - ANEXO III - Preencher'!Z77</f>
        <v>0</v>
      </c>
      <c r="Z68" s="16">
        <f t="shared" ref="Z68:Z131" si="11">X68-Y68</f>
        <v>1409.09</v>
      </c>
      <c r="AA68" s="17" t="str">
        <f>IF('[1]TCE - ANEXO III - Preencher'!AB77="","",'[1]TCE - ANEXO III - Preencher'!AB77)</f>
        <v/>
      </c>
      <c r="AB68" s="15">
        <f t="shared" si="6"/>
        <v>2120.9458999999997</v>
      </c>
    </row>
    <row r="69" spans="1:28" x14ac:dyDescent="0.2">
      <c r="A69" s="8">
        <f>IFERROR(VLOOKUP(B69,'[1]DADOS (OCULTAR)'!$Q$3:$S$136,3,0),"")</f>
        <v>9767633000609</v>
      </c>
      <c r="B69" s="9" t="str">
        <f>'[1]TCE - ANEXO III - Preencher'!C78</f>
        <v>UPA CAXANGÁ - CG Nº 007/2022</v>
      </c>
      <c r="C69" s="10"/>
      <c r="D69" s="11" t="str">
        <f>'[1]TCE - ANEXO III - Preencher'!E78</f>
        <v>ELIZIA CORREIA DE AGUIAR NETA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02/2026</v>
      </c>
      <c r="H69" s="14">
        <f>'[1]TCE - ANEXO III - Preencher'!I78</f>
        <v>0</v>
      </c>
      <c r="I69" s="14">
        <f>'[1]TCE - ANEXO III - Preencher'!J78</f>
        <v>160.65</v>
      </c>
      <c r="J69" s="14">
        <f>'[1]TCE - ANEXO III - Preencher'!K78</f>
        <v>0</v>
      </c>
      <c r="K69" s="15">
        <f>'[1]TCE - ANEXO III - Preencher'!L78</f>
        <v>242.9059</v>
      </c>
      <c r="L69" s="15">
        <f>'[1]TCE - ANEXO III - Preencher'!M78</f>
        <v>16.21</v>
      </c>
      <c r="M69" s="15">
        <f t="shared" si="7"/>
        <v>226.69589999999999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97.26</v>
      </c>
      <c r="S69" s="16">
        <f t="shared" si="9"/>
        <v>-97.26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1704</v>
      </c>
      <c r="Y69" s="15">
        <f>'[1]TCE - ANEXO III - Preencher'!Z78</f>
        <v>0</v>
      </c>
      <c r="Z69" s="16">
        <f t="shared" si="11"/>
        <v>1704</v>
      </c>
      <c r="AA69" s="17" t="str">
        <f>IF('[1]TCE - ANEXO III - Preencher'!AB78="","",'[1]TCE - ANEXO III - Preencher'!AB78)</f>
        <v/>
      </c>
      <c r="AB69" s="15">
        <f t="shared" si="6"/>
        <v>1994.0859</v>
      </c>
    </row>
    <row r="70" spans="1:28" x14ac:dyDescent="0.2">
      <c r="A70" s="8">
        <f>IFERROR(VLOOKUP(B70,'[1]DADOS (OCULTAR)'!$Q$3:$S$136,3,0),"")</f>
        <v>9767633000609</v>
      </c>
      <c r="B70" s="9" t="str">
        <f>'[1]TCE - ANEXO III - Preencher'!C79</f>
        <v>UPA CAXANGÁ - CG Nº 007/2022</v>
      </c>
      <c r="C70" s="10"/>
      <c r="D70" s="11" t="str">
        <f>'[1]TCE - ANEXO III - Preencher'!E79</f>
        <v>EMANUEL FERREIRA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4221-10</v>
      </c>
      <c r="G70" s="13" t="str">
        <f>IF('[1]TCE - ANEXO III - Preencher'!H79="","",'[1]TCE - ANEXO III - Preencher'!H79)</f>
        <v>02/2026</v>
      </c>
      <c r="H70" s="14">
        <f>'[1]TCE - ANEXO III - Preencher'!I79</f>
        <v>0</v>
      </c>
      <c r="I70" s="14">
        <f>'[1]TCE - ANEXO III - Preencher'!J79</f>
        <v>199.27</v>
      </c>
      <c r="J70" s="14">
        <f>'[1]TCE - ANEXO III - Preencher'!K79</f>
        <v>0</v>
      </c>
      <c r="K70" s="15">
        <f>'[1]TCE - ANEXO III - Preencher'!L79</f>
        <v>242.9059</v>
      </c>
      <c r="L70" s="15">
        <f>'[1]TCE - ANEXO III - Preencher'!M79</f>
        <v>16.21</v>
      </c>
      <c r="M70" s="15">
        <f t="shared" si="7"/>
        <v>226.69589999999999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425.96590000000003</v>
      </c>
    </row>
    <row r="71" spans="1:28" x14ac:dyDescent="0.2">
      <c r="A71" s="8">
        <f>IFERROR(VLOOKUP(B71,'[1]DADOS (OCULTAR)'!$Q$3:$S$136,3,0),"")</f>
        <v>9767633000609</v>
      </c>
      <c r="B71" s="9" t="str">
        <f>'[1]TCE - ANEXO III - Preencher'!C80</f>
        <v>UPA CAXANGÁ - CG Nº 007/2022</v>
      </c>
      <c r="C71" s="10"/>
      <c r="D71" s="11" t="str">
        <f>'[1]TCE - ANEXO III - Preencher'!E80</f>
        <v>EMERSON LUIZ DO NASCIMENTO CORREIA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02/2026</v>
      </c>
      <c r="H71" s="14">
        <f>'[1]TCE - ANEXO III - Preencher'!I80</f>
        <v>0</v>
      </c>
      <c r="I71" s="14">
        <f>'[1]TCE - ANEXO III - Preencher'!J80</f>
        <v>241.15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2.79</v>
      </c>
      <c r="M71" s="15">
        <f t="shared" si="7"/>
        <v>-2.79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2459.15</v>
      </c>
      <c r="Y71" s="15">
        <f>'[1]TCE - ANEXO III - Preencher'!Z80</f>
        <v>0</v>
      </c>
      <c r="Z71" s="16">
        <f t="shared" si="11"/>
        <v>2459.15</v>
      </c>
      <c r="AA71" s="17" t="str">
        <f>IF('[1]TCE - ANEXO III - Preencher'!AB80="","",'[1]TCE - ANEXO III - Preencher'!AB80)</f>
        <v/>
      </c>
      <c r="AB71" s="15">
        <f t="shared" si="6"/>
        <v>2697.51</v>
      </c>
    </row>
    <row r="72" spans="1:28" x14ac:dyDescent="0.2">
      <c r="A72" s="8">
        <f>IFERROR(VLOOKUP(B72,'[1]DADOS (OCULTAR)'!$Q$3:$S$136,3,0),"")</f>
        <v>9767633000609</v>
      </c>
      <c r="B72" s="9" t="str">
        <f>'[1]TCE - ANEXO III - Preencher'!C81</f>
        <v>UPA CAXANGÁ - CG Nº 007/2022</v>
      </c>
      <c r="C72" s="10"/>
      <c r="D72" s="11" t="str">
        <f>'[1]TCE - ANEXO III - Preencher'!E81</f>
        <v xml:space="preserve">EMILLY NAYARA DE MENDONCA MELO 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5211-30</v>
      </c>
      <c r="G72" s="13" t="str">
        <f>IF('[1]TCE - ANEXO III - Preencher'!H81="","",'[1]TCE - ANEXO III - Preencher'!H81)</f>
        <v>02/2026</v>
      </c>
      <c r="H72" s="14">
        <f>'[1]TCE - ANEXO III - Preencher'!I81</f>
        <v>0</v>
      </c>
      <c r="I72" s="14">
        <f>'[1]TCE - ANEXO III - Preencher'!J81</f>
        <v>117.89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88.42</v>
      </c>
      <c r="S72" s="16">
        <f t="shared" si="9"/>
        <v>-88.42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29.47</v>
      </c>
    </row>
    <row r="73" spans="1:28" x14ac:dyDescent="0.2">
      <c r="A73" s="8">
        <f>IFERROR(VLOOKUP(B73,'[1]DADOS (OCULTAR)'!$Q$3:$S$136,3,0),"")</f>
        <v>9767633000609</v>
      </c>
      <c r="B73" s="9" t="str">
        <f>'[1]TCE - ANEXO III - Preencher'!C82</f>
        <v>UPA CAXANGÁ - CG Nº 007/2022</v>
      </c>
      <c r="C73" s="10"/>
      <c r="D73" s="11" t="str">
        <f>'[1]TCE - ANEXO III - Preencher'!E82</f>
        <v>ENI ARAUJO GOMES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2251-25</v>
      </c>
      <c r="G73" s="13" t="str">
        <f>IF('[1]TCE - ANEXO III - Preencher'!H82="","",'[1]TCE - ANEXO III - Preencher'!H82)</f>
        <v>02/2026</v>
      </c>
      <c r="H73" s="14">
        <f>'[1]TCE - ANEXO III - Preencher'!I82</f>
        <v>0</v>
      </c>
      <c r="I73" s="14">
        <f>'[1]TCE - ANEXO III - Preencher'!J82</f>
        <v>463</v>
      </c>
      <c r="J73" s="14">
        <f>'[1]TCE - ANEXO III - Preencher'!K82</f>
        <v>0</v>
      </c>
      <c r="K73" s="15">
        <f>'[1]TCE - ANEXO III - Preencher'!L82</f>
        <v>242.9059</v>
      </c>
      <c r="L73" s="15">
        <f>'[1]TCE - ANEXO III - Preencher'!M82</f>
        <v>3.66</v>
      </c>
      <c r="M73" s="15">
        <f t="shared" si="7"/>
        <v>239.24590000000001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702.24590000000001</v>
      </c>
    </row>
    <row r="74" spans="1:28" x14ac:dyDescent="0.2">
      <c r="A74" s="8">
        <f>IFERROR(VLOOKUP(B74,'[1]DADOS (OCULTAR)'!$Q$3:$S$136,3,0),"")</f>
        <v>9767633000609</v>
      </c>
      <c r="B74" s="9" t="str">
        <f>'[1]TCE - ANEXO III - Preencher'!C83</f>
        <v>UPA CAXANGÁ - CG Nº 007/2022</v>
      </c>
      <c r="C74" s="10"/>
      <c r="D74" s="11" t="str">
        <f>'[1]TCE - ANEXO III - Preencher'!E83</f>
        <v>ERCILIO MARQUES BRANDAO NETO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 t="str">
        <f>IF('[1]TCE - ANEXO III - Preencher'!H83="","",'[1]TCE - ANEXO III - Preencher'!H83)</f>
        <v>02/2026</v>
      </c>
      <c r="H74" s="14">
        <f>'[1]TCE - ANEXO III - Preencher'!I83</f>
        <v>0</v>
      </c>
      <c r="I74" s="14">
        <f>'[1]TCE - ANEXO III - Preencher'!J83</f>
        <v>316.18</v>
      </c>
      <c r="J74" s="14">
        <f>'[1]TCE - ANEXO III - Preencher'!K83</f>
        <v>0</v>
      </c>
      <c r="K74" s="15">
        <f>'[1]TCE - ANEXO III - Preencher'!L83</f>
        <v>242.9059</v>
      </c>
      <c r="L74" s="15">
        <f>'[1]TCE - ANEXO III - Preencher'!M83</f>
        <v>3.33</v>
      </c>
      <c r="M74" s="15">
        <f t="shared" si="7"/>
        <v>239.57589999999999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133.31</v>
      </c>
      <c r="S74" s="16">
        <f t="shared" si="9"/>
        <v>-133.31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2096.2800000000002</v>
      </c>
      <c r="Y74" s="15">
        <f>'[1]TCE - ANEXO III - Preencher'!Z83</f>
        <v>0</v>
      </c>
      <c r="Z74" s="16">
        <f t="shared" si="11"/>
        <v>2096.2800000000002</v>
      </c>
      <c r="AA74" s="17" t="str">
        <f>IF('[1]TCE - ANEXO III - Preencher'!AB83="","",'[1]TCE - ANEXO III - Preencher'!AB83)</f>
        <v/>
      </c>
      <c r="AB74" s="15">
        <f t="shared" si="6"/>
        <v>2518.7259000000004</v>
      </c>
    </row>
    <row r="75" spans="1:28" x14ac:dyDescent="0.2">
      <c r="A75" s="8">
        <f>IFERROR(VLOOKUP(B75,'[1]DADOS (OCULTAR)'!$Q$3:$S$136,3,0),"")</f>
        <v>9767633000609</v>
      </c>
      <c r="B75" s="9" t="str">
        <f>'[1]TCE - ANEXO III - Preencher'!C84</f>
        <v>UPA CAXANGÁ - CG Nº 007/2022</v>
      </c>
      <c r="C75" s="10"/>
      <c r="D75" s="11" t="str">
        <f>'[1]TCE - ANEXO III - Preencher'!E84</f>
        <v xml:space="preserve">ERIKA CRISTINA DA SILVA 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4110-05</v>
      </c>
      <c r="G75" s="13" t="str">
        <f>IF('[1]TCE - ANEXO III - Preencher'!H84="","",'[1]TCE - ANEXO III - Preencher'!H84)</f>
        <v>02/2026</v>
      </c>
      <c r="H75" s="14">
        <f>'[1]TCE - ANEXO III - Preencher'!I84</f>
        <v>0</v>
      </c>
      <c r="I75" s="14">
        <f>'[1]TCE - ANEXO III - Preencher'!J84</f>
        <v>15.23</v>
      </c>
      <c r="J75" s="14">
        <f>'[1]TCE - ANEXO III - Preencher'!K84</f>
        <v>0</v>
      </c>
      <c r="K75" s="15">
        <f>'[1]TCE - ANEXO III - Preencher'!L84</f>
        <v>242.9059</v>
      </c>
      <c r="L75" s="15">
        <f>'[1]TCE - ANEXO III - Preencher'!M84</f>
        <v>16.21</v>
      </c>
      <c r="M75" s="15">
        <f t="shared" si="7"/>
        <v>226.69589999999999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45.69</v>
      </c>
      <c r="S75" s="16">
        <f t="shared" si="9"/>
        <v>-45.69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196.23589999999999</v>
      </c>
    </row>
    <row r="76" spans="1:28" x14ac:dyDescent="0.2">
      <c r="A76" s="8">
        <f>IFERROR(VLOOKUP(B76,'[1]DADOS (OCULTAR)'!$Q$3:$S$136,3,0),"")</f>
        <v>9767633000609</v>
      </c>
      <c r="B76" s="9" t="str">
        <f>'[1]TCE - ANEXO III - Preencher'!C85</f>
        <v>UPA CAXANGÁ - CG Nº 007/2022</v>
      </c>
      <c r="C76" s="10"/>
      <c r="D76" s="11" t="str">
        <f>'[1]TCE - ANEXO III - Preencher'!E85</f>
        <v>ERIKA MARIA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02/2026</v>
      </c>
      <c r="H76" s="14">
        <f>'[1]TCE - ANEXO III - Preencher'!I85</f>
        <v>0</v>
      </c>
      <c r="I76" s="14">
        <f>'[1]TCE - ANEXO III - Preencher'!J85</f>
        <v>196.21</v>
      </c>
      <c r="J76" s="14">
        <f>'[1]TCE - ANEXO III - Preencher'!K85</f>
        <v>0</v>
      </c>
      <c r="K76" s="15">
        <f>'[1]TCE - ANEXO III - Preencher'!L85</f>
        <v>242.9059</v>
      </c>
      <c r="L76" s="15">
        <f>'[1]TCE - ANEXO III - Preencher'!M85</f>
        <v>16.21</v>
      </c>
      <c r="M76" s="15">
        <f t="shared" si="7"/>
        <v>226.69589999999999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1704</v>
      </c>
      <c r="Y76" s="15">
        <f>'[1]TCE - ANEXO III - Preencher'!Z85</f>
        <v>0</v>
      </c>
      <c r="Z76" s="16">
        <f t="shared" si="11"/>
        <v>1704</v>
      </c>
      <c r="AA76" s="17" t="str">
        <f>IF('[1]TCE - ANEXO III - Preencher'!AB85="","",'[1]TCE - ANEXO III - Preencher'!AB85)</f>
        <v/>
      </c>
      <c r="AB76" s="15">
        <f t="shared" si="6"/>
        <v>2126.9058999999997</v>
      </c>
    </row>
    <row r="77" spans="1:28" x14ac:dyDescent="0.2">
      <c r="A77" s="8">
        <f>IFERROR(VLOOKUP(B77,'[1]DADOS (OCULTAR)'!$Q$3:$S$136,3,0),"")</f>
        <v>9767633000609</v>
      </c>
      <c r="B77" s="9" t="str">
        <f>'[1]TCE - ANEXO III - Preencher'!C86</f>
        <v>UPA CAXANGÁ - CG Nº 007/2022</v>
      </c>
      <c r="C77" s="10"/>
      <c r="D77" s="11" t="str">
        <f>'[1]TCE - ANEXO III - Preencher'!E86</f>
        <v>ERNANDO AGEMIRO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02/2026</v>
      </c>
      <c r="H77" s="14">
        <f>'[1]TCE - ANEXO III - Preencher'!I86</f>
        <v>0</v>
      </c>
      <c r="I77" s="14">
        <f>'[1]TCE - ANEXO III - Preencher'!J86</f>
        <v>246.51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1704</v>
      </c>
      <c r="Y77" s="15">
        <f>'[1]TCE - ANEXO III - Preencher'!Z86</f>
        <v>0</v>
      </c>
      <c r="Z77" s="16">
        <f t="shared" si="11"/>
        <v>1704</v>
      </c>
      <c r="AA77" s="17" t="str">
        <f>IF('[1]TCE - ANEXO III - Preencher'!AB86="","",'[1]TCE - ANEXO III - Preencher'!AB86)</f>
        <v/>
      </c>
      <c r="AB77" s="15">
        <f t="shared" si="6"/>
        <v>1950.51</v>
      </c>
    </row>
    <row r="78" spans="1:28" x14ac:dyDescent="0.2">
      <c r="A78" s="8">
        <f>IFERROR(VLOOKUP(B78,'[1]DADOS (OCULTAR)'!$Q$3:$S$136,3,0),"")</f>
        <v>9767633000609</v>
      </c>
      <c r="B78" s="9" t="str">
        <f>'[1]TCE - ANEXO III - Preencher'!C87</f>
        <v>UPA CAXANGÁ - CG Nº 007/2022</v>
      </c>
      <c r="C78" s="10"/>
      <c r="D78" s="11" t="str">
        <f>'[1]TCE - ANEXO III - Preencher'!E87</f>
        <v>ERONILDO MARTINS DA ROCHA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02/2026</v>
      </c>
      <c r="H78" s="14">
        <f>'[1]TCE - ANEXO III - Preencher'!I87</f>
        <v>0</v>
      </c>
      <c r="I78" s="14">
        <f>'[1]TCE - ANEXO III - Preencher'!J87</f>
        <v>253.62</v>
      </c>
      <c r="J78" s="14">
        <f>'[1]TCE - ANEXO III - Preencher'!K87</f>
        <v>0</v>
      </c>
      <c r="K78" s="15">
        <f>'[1]TCE - ANEXO III - Preencher'!L87</f>
        <v>242.9059</v>
      </c>
      <c r="L78" s="15">
        <f>'[1]TCE - ANEXO III - Preencher'!M87</f>
        <v>16.21</v>
      </c>
      <c r="M78" s="15">
        <f t="shared" si="7"/>
        <v>226.69589999999999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105.86</v>
      </c>
      <c r="S78" s="16">
        <f t="shared" si="9"/>
        <v>-105.86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1704</v>
      </c>
      <c r="Y78" s="15">
        <f>'[1]TCE - ANEXO III - Preencher'!Z87</f>
        <v>0</v>
      </c>
      <c r="Z78" s="16">
        <f t="shared" si="11"/>
        <v>1704</v>
      </c>
      <c r="AA78" s="17" t="str">
        <f>IF('[1]TCE - ANEXO III - Preencher'!AB87="","",'[1]TCE - ANEXO III - Preencher'!AB87)</f>
        <v/>
      </c>
      <c r="AB78" s="15">
        <f t="shared" si="6"/>
        <v>2078.4558999999999</v>
      </c>
    </row>
    <row r="79" spans="1:28" x14ac:dyDescent="0.2">
      <c r="A79" s="8">
        <f>IFERROR(VLOOKUP(B79,'[1]DADOS (OCULTAR)'!$Q$3:$S$136,3,0),"")</f>
        <v>9767633000609</v>
      </c>
      <c r="B79" s="9" t="str">
        <f>'[1]TCE - ANEXO III - Preencher'!C88</f>
        <v>UPA CAXANGÁ - CG Nº 007/2022</v>
      </c>
      <c r="C79" s="10"/>
      <c r="D79" s="11" t="str">
        <f>'[1]TCE - ANEXO III - Preencher'!E88</f>
        <v>EVANDRA BATISTA SILVA PINHEIRO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02/2026</v>
      </c>
      <c r="H79" s="14">
        <f>'[1]TCE - ANEXO III - Preencher'!I88</f>
        <v>0</v>
      </c>
      <c r="I79" s="14">
        <f>'[1]TCE - ANEXO III - Preencher'!J88</f>
        <v>309.22000000000003</v>
      </c>
      <c r="J79" s="14">
        <f>'[1]TCE - ANEXO III - Preencher'!K88</f>
        <v>0</v>
      </c>
      <c r="K79" s="15">
        <f>'[1]TCE - ANEXO III - Preencher'!L88</f>
        <v>242.9059</v>
      </c>
      <c r="L79" s="15">
        <f>'[1]TCE - ANEXO III - Preencher'!M88</f>
        <v>3.59</v>
      </c>
      <c r="M79" s="15">
        <f t="shared" si="7"/>
        <v>239.3159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194.0427</v>
      </c>
      <c r="R79" s="15">
        <f>'[1]TCE - ANEXO III - Preencher'!S88</f>
        <v>143.65</v>
      </c>
      <c r="S79" s="16">
        <f t="shared" si="9"/>
        <v>50.392699999999991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1924.07</v>
      </c>
      <c r="Y79" s="15">
        <f>'[1]TCE - ANEXO III - Preencher'!Z88</f>
        <v>0</v>
      </c>
      <c r="Z79" s="16">
        <f t="shared" si="11"/>
        <v>1924.07</v>
      </c>
      <c r="AA79" s="17" t="str">
        <f>IF('[1]TCE - ANEXO III - Preencher'!AB88="","",'[1]TCE - ANEXO III - Preencher'!AB88)</f>
        <v/>
      </c>
      <c r="AB79" s="15">
        <f t="shared" si="6"/>
        <v>2522.9985999999999</v>
      </c>
    </row>
    <row r="80" spans="1:28" x14ac:dyDescent="0.2">
      <c r="A80" s="8">
        <f>IFERROR(VLOOKUP(B80,'[1]DADOS (OCULTAR)'!$Q$3:$S$136,3,0),"")</f>
        <v>9767633000609</v>
      </c>
      <c r="B80" s="9" t="str">
        <f>'[1]TCE - ANEXO III - Preencher'!C89</f>
        <v>UPA CAXANGÁ - CG Nº 007/2022</v>
      </c>
      <c r="C80" s="10"/>
      <c r="D80" s="11" t="str">
        <f>'[1]TCE - ANEXO III - Preencher'!E89</f>
        <v>EVELYNE ALVES DE SOUSA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2234-05</v>
      </c>
      <c r="G80" s="13" t="str">
        <f>IF('[1]TCE - ANEXO III - Preencher'!H89="","",'[1]TCE - ANEXO III - Preencher'!H89)</f>
        <v>02/2026</v>
      </c>
      <c r="H80" s="14">
        <f>'[1]TCE - ANEXO III - Preencher'!I89</f>
        <v>0</v>
      </c>
      <c r="I80" s="14">
        <f>'[1]TCE - ANEXO III - Preencher'!J89</f>
        <v>422.63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422.63</v>
      </c>
    </row>
    <row r="81" spans="1:28" x14ac:dyDescent="0.2">
      <c r="A81" s="8">
        <f>IFERROR(VLOOKUP(B81,'[1]DADOS (OCULTAR)'!$Q$3:$S$136,3,0),"")</f>
        <v>9767633000609</v>
      </c>
      <c r="B81" s="9" t="str">
        <f>'[1]TCE - ANEXO III - Preencher'!C90</f>
        <v>UPA CAXANGÁ - CG Nº 007/2022</v>
      </c>
      <c r="C81" s="10"/>
      <c r="D81" s="11" t="str">
        <f>'[1]TCE - ANEXO III - Preencher'!E90</f>
        <v>EVERTTON DA SILVA MARTINS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3132-20</v>
      </c>
      <c r="G81" s="13" t="str">
        <f>IF('[1]TCE - ANEXO III - Preencher'!H90="","",'[1]TCE - ANEXO III - Preencher'!H90)</f>
        <v>02/2026</v>
      </c>
      <c r="H81" s="14">
        <f>'[1]TCE - ANEXO III - Preencher'!I90</f>
        <v>0</v>
      </c>
      <c r="I81" s="14">
        <f>'[1]TCE - ANEXO III - Preencher'!J90</f>
        <v>259.83</v>
      </c>
      <c r="J81" s="14">
        <f>'[1]TCE - ANEXO III - Preencher'!K90</f>
        <v>0</v>
      </c>
      <c r="K81" s="15">
        <f>'[1]TCE - ANEXO III - Preencher'!L90</f>
        <v>242.9059</v>
      </c>
      <c r="L81" s="15">
        <f>'[1]TCE - ANEXO III - Preencher'!M90</f>
        <v>32.32</v>
      </c>
      <c r="M81" s="15">
        <f t="shared" si="7"/>
        <v>210.58590000000001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470.41589999999997</v>
      </c>
    </row>
    <row r="82" spans="1:28" x14ac:dyDescent="0.2">
      <c r="A82" s="8">
        <f>IFERROR(VLOOKUP(B82,'[1]DADOS (OCULTAR)'!$Q$3:$S$136,3,0),"")</f>
        <v>9767633000609</v>
      </c>
      <c r="B82" s="9" t="str">
        <f>'[1]TCE - ANEXO III - Preencher'!C91</f>
        <v>UPA CAXANGÁ - CG Nº 007/2022</v>
      </c>
      <c r="C82" s="10"/>
      <c r="D82" s="11" t="str">
        <f>'[1]TCE - ANEXO III - Preencher'!E91</f>
        <v xml:space="preserve">FABIANA COSMA PAVAO 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02/2026</v>
      </c>
      <c r="H82" s="14">
        <f>'[1]TCE - ANEXO III - Preencher'!I91</f>
        <v>0</v>
      </c>
      <c r="I82" s="14">
        <f>'[1]TCE - ANEXO III - Preencher'!J91</f>
        <v>164.97</v>
      </c>
      <c r="J82" s="14">
        <f>'[1]TCE - ANEXO III - Preencher'!K91</f>
        <v>0</v>
      </c>
      <c r="K82" s="15">
        <f>'[1]TCE - ANEXO III - Preencher'!L91</f>
        <v>242.9059</v>
      </c>
      <c r="L82" s="15">
        <f>'[1]TCE - ANEXO III - Preencher'!M91</f>
        <v>16.21</v>
      </c>
      <c r="M82" s="15">
        <f t="shared" si="7"/>
        <v>226.69589999999999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1704</v>
      </c>
      <c r="Y82" s="15">
        <f>'[1]TCE - ANEXO III - Preencher'!Z91</f>
        <v>0</v>
      </c>
      <c r="Z82" s="16">
        <f t="shared" si="11"/>
        <v>1704</v>
      </c>
      <c r="AA82" s="17" t="str">
        <f>IF('[1]TCE - ANEXO III - Preencher'!AB91="","",'[1]TCE - ANEXO III - Preencher'!AB91)</f>
        <v/>
      </c>
      <c r="AB82" s="15">
        <f t="shared" si="6"/>
        <v>2095.6659</v>
      </c>
    </row>
    <row r="83" spans="1:28" x14ac:dyDescent="0.2">
      <c r="A83" s="8">
        <f>IFERROR(VLOOKUP(B83,'[1]DADOS (OCULTAR)'!$Q$3:$S$136,3,0),"")</f>
        <v>9767633000609</v>
      </c>
      <c r="B83" s="9" t="str">
        <f>'[1]TCE - ANEXO III - Preencher'!C92</f>
        <v>UPA CAXANGÁ - CG Nº 007/2022</v>
      </c>
      <c r="C83" s="10"/>
      <c r="D83" s="11" t="str">
        <f>'[1]TCE - ANEXO III - Preencher'!E92</f>
        <v>FABIOLA LIMA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02/2026</v>
      </c>
      <c r="H83" s="14">
        <f>'[1]TCE - ANEXO III - Preencher'!I92</f>
        <v>0</v>
      </c>
      <c r="I83" s="14">
        <f>'[1]TCE - ANEXO III - Preencher'!J92</f>
        <v>182.52</v>
      </c>
      <c r="J83" s="14">
        <f>'[1]TCE - ANEXO III - Preencher'!K92</f>
        <v>0</v>
      </c>
      <c r="K83" s="15">
        <f>'[1]TCE - ANEXO III - Preencher'!L92</f>
        <v>242.9059</v>
      </c>
      <c r="L83" s="15">
        <f>'[1]TCE - ANEXO III - Preencher'!M92</f>
        <v>16.21</v>
      </c>
      <c r="M83" s="15">
        <f t="shared" si="7"/>
        <v>226.69589999999999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1704</v>
      </c>
      <c r="Y83" s="15">
        <f>'[1]TCE - ANEXO III - Preencher'!Z92</f>
        <v>0</v>
      </c>
      <c r="Z83" s="16">
        <f t="shared" si="11"/>
        <v>1704</v>
      </c>
      <c r="AA83" s="17" t="str">
        <f>IF('[1]TCE - ANEXO III - Preencher'!AB92="","",'[1]TCE - ANEXO III - Preencher'!AB92)</f>
        <v/>
      </c>
      <c r="AB83" s="15">
        <f t="shared" si="6"/>
        <v>2113.2159000000001</v>
      </c>
    </row>
    <row r="84" spans="1:28" x14ac:dyDescent="0.2">
      <c r="A84" s="8">
        <f>IFERROR(VLOOKUP(B84,'[1]DADOS (OCULTAR)'!$Q$3:$S$136,3,0),"")</f>
        <v>9767633000609</v>
      </c>
      <c r="B84" s="9" t="str">
        <f>'[1]TCE - ANEXO III - Preencher'!C93</f>
        <v>UPA CAXANGÁ - CG Nº 007/2022</v>
      </c>
      <c r="C84" s="10"/>
      <c r="D84" s="11" t="str">
        <f>'[1]TCE - ANEXO III - Preencher'!E93</f>
        <v>FERNANDA CLARA DE PAIVA MELO ALBUQUERQUE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 t="str">
        <f>IF('[1]TCE - ANEXO III - Preencher'!H93="","",'[1]TCE - ANEXO III - Preencher'!H93)</f>
        <v>02/2026</v>
      </c>
      <c r="H84" s="14">
        <f>'[1]TCE - ANEXO III - Preencher'!I93</f>
        <v>0</v>
      </c>
      <c r="I84" s="14">
        <f>'[1]TCE - ANEXO III - Preencher'!J93</f>
        <v>228.15</v>
      </c>
      <c r="J84" s="14">
        <f>'[1]TCE - ANEXO III - Preencher'!K93</f>
        <v>0</v>
      </c>
      <c r="K84" s="15">
        <f>'[1]TCE - ANEXO III - Preencher'!L93</f>
        <v>242.9059</v>
      </c>
      <c r="L84" s="15">
        <f>'[1]TCE - ANEXO III - Preencher'!M93</f>
        <v>3.33</v>
      </c>
      <c r="M84" s="15">
        <f t="shared" si="7"/>
        <v>239.57589999999999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2096.2800000000002</v>
      </c>
      <c r="Y84" s="15">
        <f>'[1]TCE - ANEXO III - Preencher'!Z93</f>
        <v>0</v>
      </c>
      <c r="Z84" s="16">
        <f t="shared" si="11"/>
        <v>2096.2800000000002</v>
      </c>
      <c r="AA84" s="17" t="str">
        <f>IF('[1]TCE - ANEXO III - Preencher'!AB93="","",'[1]TCE - ANEXO III - Preencher'!AB93)</f>
        <v/>
      </c>
      <c r="AB84" s="15">
        <f t="shared" si="6"/>
        <v>2564.0059000000001</v>
      </c>
    </row>
    <row r="85" spans="1:28" x14ac:dyDescent="0.2">
      <c r="A85" s="8">
        <f>IFERROR(VLOOKUP(B85,'[1]DADOS (OCULTAR)'!$Q$3:$S$136,3,0),"")</f>
        <v>9767633000609</v>
      </c>
      <c r="B85" s="9" t="str">
        <f>'[1]TCE - ANEXO III - Preencher'!C94</f>
        <v>UPA CAXANGÁ - CG Nº 007/2022</v>
      </c>
      <c r="C85" s="10"/>
      <c r="D85" s="11" t="str">
        <f>'[1]TCE - ANEXO III - Preencher'!E94</f>
        <v>FERNANDO ANIBAL FIALHO CANTARELLI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2251-25</v>
      </c>
      <c r="G85" s="13" t="str">
        <f>IF('[1]TCE - ANEXO III - Preencher'!H94="","",'[1]TCE - ANEXO III - Preencher'!H94)</f>
        <v>02/2026</v>
      </c>
      <c r="H85" s="14">
        <f>'[1]TCE - ANEXO III - Preencher'!I94</f>
        <v>0</v>
      </c>
      <c r="I85" s="14">
        <f>'[1]TCE - ANEXO III - Preencher'!J94</f>
        <v>748.33</v>
      </c>
      <c r="J85" s="14">
        <f>'[1]TCE - ANEXO III - Preencher'!K94</f>
        <v>0</v>
      </c>
      <c r="K85" s="15">
        <f>'[1]TCE - ANEXO III - Preencher'!L94</f>
        <v>242.9059</v>
      </c>
      <c r="L85" s="15">
        <f>'[1]TCE - ANEXO III - Preencher'!M94</f>
        <v>7.33</v>
      </c>
      <c r="M85" s="15">
        <f t="shared" si="7"/>
        <v>235.57589999999999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983.90589999999997</v>
      </c>
    </row>
    <row r="86" spans="1:28" x14ac:dyDescent="0.2">
      <c r="A86" s="8">
        <f>IFERROR(VLOOKUP(B86,'[1]DADOS (OCULTAR)'!$Q$3:$S$136,3,0),"")</f>
        <v>9767633000609</v>
      </c>
      <c r="B86" s="9" t="str">
        <f>'[1]TCE - ANEXO III - Preencher'!C95</f>
        <v>UPA CAXANGÁ - CG Nº 007/2022</v>
      </c>
      <c r="C86" s="10"/>
      <c r="D86" s="11" t="str">
        <f>'[1]TCE - ANEXO III - Preencher'!E95</f>
        <v>FILIPE JORGE CAVALCANTI DO REGO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3241-15</v>
      </c>
      <c r="G86" s="13" t="str">
        <f>IF('[1]TCE - ANEXO III - Preencher'!H95="","",'[1]TCE - ANEXO III - Preencher'!H95)</f>
        <v>02/2026</v>
      </c>
      <c r="H86" s="14">
        <f>'[1]TCE - ANEXO III - Preencher'!I95</f>
        <v>0</v>
      </c>
      <c r="I86" s="14">
        <f>'[1]TCE - ANEXO III - Preencher'!J95</f>
        <v>367.37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2.73</v>
      </c>
      <c r="M86" s="15">
        <f t="shared" si="7"/>
        <v>-2.73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364.64</v>
      </c>
    </row>
    <row r="87" spans="1:28" x14ac:dyDescent="0.2">
      <c r="A87" s="8">
        <f>IFERROR(VLOOKUP(B87,'[1]DADOS (OCULTAR)'!$Q$3:$S$136,3,0),"")</f>
        <v>9767633000609</v>
      </c>
      <c r="B87" s="9" t="str">
        <f>'[1]TCE - ANEXO III - Preencher'!C96</f>
        <v>UPA CAXANGÁ - CG Nº 007/2022</v>
      </c>
      <c r="C87" s="10"/>
      <c r="D87" s="11" t="str">
        <f>'[1]TCE - ANEXO III - Preencher'!E96</f>
        <v>FRANCISCO DE ASSIS DE LIMA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3241-15</v>
      </c>
      <c r="G87" s="13" t="str">
        <f>IF('[1]TCE - ANEXO III - Preencher'!H96="","",'[1]TCE - ANEXO III - Preencher'!H96)</f>
        <v>02/2026</v>
      </c>
      <c r="H87" s="14">
        <f>'[1]TCE - ANEXO III - Preencher'!I96</f>
        <v>0</v>
      </c>
      <c r="I87" s="14">
        <f>'[1]TCE - ANEXO III - Preencher'!J96</f>
        <v>395.57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2.73</v>
      </c>
      <c r="M87" s="15">
        <f t="shared" si="7"/>
        <v>-2.73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392.84</v>
      </c>
    </row>
    <row r="88" spans="1:28" x14ac:dyDescent="0.2">
      <c r="A88" s="8">
        <f>IFERROR(VLOOKUP(B88,'[1]DADOS (OCULTAR)'!$Q$3:$S$136,3,0),"")</f>
        <v>9767633000609</v>
      </c>
      <c r="B88" s="9" t="str">
        <f>'[1]TCE - ANEXO III - Preencher'!C97</f>
        <v>UPA CAXANGÁ - CG Nº 007/2022</v>
      </c>
      <c r="C88" s="10"/>
      <c r="D88" s="11" t="str">
        <f>'[1]TCE - ANEXO III - Preencher'!E97</f>
        <v>GABRIEL ANTONIO RODRIGUES DE FREITAS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4110-05</v>
      </c>
      <c r="G88" s="13" t="str">
        <f>IF('[1]TCE - ANEXO III - Preencher'!H97="","",'[1]TCE - ANEXO III - Preencher'!H97)</f>
        <v>02/2026</v>
      </c>
      <c r="H88" s="14">
        <f>'[1]TCE - ANEXO III - Preencher'!I97</f>
        <v>0</v>
      </c>
      <c r="I88" s="14">
        <f>'[1]TCE - ANEXO III - Preencher'!J97</f>
        <v>15.23</v>
      </c>
      <c r="J88" s="14">
        <f>'[1]TCE - ANEXO III - Preencher'!K97</f>
        <v>0</v>
      </c>
      <c r="K88" s="15">
        <f>'[1]TCE - ANEXO III - Preencher'!L97</f>
        <v>242.9059</v>
      </c>
      <c r="L88" s="15">
        <f>'[1]TCE - ANEXO III - Preencher'!M97</f>
        <v>16.21</v>
      </c>
      <c r="M88" s="15">
        <f t="shared" si="7"/>
        <v>226.69589999999999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331.64269999999999</v>
      </c>
      <c r="R88" s="15">
        <f>'[1]TCE - ANEXO III - Preencher'!S97</f>
        <v>91.38</v>
      </c>
      <c r="S88" s="16">
        <f t="shared" si="9"/>
        <v>240.2627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482.18859999999995</v>
      </c>
    </row>
    <row r="89" spans="1:28" x14ac:dyDescent="0.2">
      <c r="A89" s="8">
        <f>IFERROR(VLOOKUP(B89,'[1]DADOS (OCULTAR)'!$Q$3:$S$136,3,0),"")</f>
        <v>9767633000609</v>
      </c>
      <c r="B89" s="9" t="str">
        <f>'[1]TCE - ANEXO III - Preencher'!C98</f>
        <v>UPA CAXANGÁ - CG Nº 007/2022</v>
      </c>
      <c r="C89" s="10"/>
      <c r="D89" s="11" t="str">
        <f>'[1]TCE - ANEXO III - Preencher'!E98</f>
        <v xml:space="preserve">GABRIEL MARTINS GOUVEIA 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4110-05</v>
      </c>
      <c r="G89" s="13" t="str">
        <f>IF('[1]TCE - ANEXO III - Preencher'!H98="","",'[1]TCE - ANEXO III - Preencher'!H98)</f>
        <v>02/2026</v>
      </c>
      <c r="H89" s="14">
        <f>'[1]TCE - ANEXO III - Preencher'!I98</f>
        <v>0</v>
      </c>
      <c r="I89" s="14">
        <f>'[1]TCE - ANEXO III - Preencher'!J98</f>
        <v>15.23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331.64269999999999</v>
      </c>
      <c r="R89" s="15">
        <f>'[1]TCE - ANEXO III - Preencher'!S98</f>
        <v>41.12</v>
      </c>
      <c r="S89" s="16">
        <f t="shared" si="9"/>
        <v>290.52269999999999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305.7527</v>
      </c>
    </row>
    <row r="90" spans="1:28" x14ac:dyDescent="0.2">
      <c r="A90" s="8">
        <f>IFERROR(VLOOKUP(B90,'[1]DADOS (OCULTAR)'!$Q$3:$S$136,3,0),"")</f>
        <v>9767633000609</v>
      </c>
      <c r="B90" s="9" t="str">
        <f>'[1]TCE - ANEXO III - Preencher'!C99</f>
        <v>UPA CAXANGÁ - CG Nº 007/2022</v>
      </c>
      <c r="C90" s="10"/>
      <c r="D90" s="11" t="str">
        <f>'[1]TCE - ANEXO III - Preencher'!E99</f>
        <v>GENILDA MARIA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5211-30</v>
      </c>
      <c r="G90" s="13" t="str">
        <f>IF('[1]TCE - ANEXO III - Preencher'!H99="","",'[1]TCE - ANEXO III - Preencher'!H99)</f>
        <v>02/2026</v>
      </c>
      <c r="H90" s="14">
        <f>'[1]TCE - ANEXO III - Preencher'!I99</f>
        <v>0</v>
      </c>
      <c r="I90" s="14">
        <f>'[1]TCE - ANEXO III - Preencher'!J99</f>
        <v>205.58</v>
      </c>
      <c r="J90" s="14">
        <f>'[1]TCE - ANEXO III - Preencher'!K99</f>
        <v>0</v>
      </c>
      <c r="K90" s="15">
        <f>'[1]TCE - ANEXO III - Preencher'!L99</f>
        <v>242.9059</v>
      </c>
      <c r="L90" s="15">
        <f>'[1]TCE - ANEXO III - Preencher'!M99</f>
        <v>32.32</v>
      </c>
      <c r="M90" s="15">
        <f t="shared" si="7"/>
        <v>210.58590000000001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416.16590000000002</v>
      </c>
    </row>
    <row r="91" spans="1:28" x14ac:dyDescent="0.2">
      <c r="A91" s="8">
        <f>IFERROR(VLOOKUP(B91,'[1]DADOS (OCULTAR)'!$Q$3:$S$136,3,0),"")</f>
        <v>9767633000609</v>
      </c>
      <c r="B91" s="9" t="str">
        <f>'[1]TCE - ANEXO III - Preencher'!C100</f>
        <v>UPA CAXANGÁ - CG Nº 007/2022</v>
      </c>
      <c r="C91" s="10"/>
      <c r="D91" s="11" t="str">
        <f>'[1]TCE - ANEXO III - Preencher'!E100</f>
        <v>GENIVAL SEVERINO DE MENDONCA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2521-05</v>
      </c>
      <c r="G91" s="13" t="str">
        <f>IF('[1]TCE - ANEXO III - Preencher'!H100="","",'[1]TCE - ANEXO III - Preencher'!H100)</f>
        <v>02/2026</v>
      </c>
      <c r="H91" s="14">
        <f>'[1]TCE - ANEXO III - Preencher'!I100</f>
        <v>0</v>
      </c>
      <c r="I91" s="14">
        <f>'[1]TCE - ANEXO III - Preencher'!J100</f>
        <v>228.48</v>
      </c>
      <c r="J91" s="14">
        <f>'[1]TCE - ANEXO III - Preencher'!K100</f>
        <v>0</v>
      </c>
      <c r="K91" s="15">
        <f>'[1]TCE - ANEXO III - Preencher'!L100</f>
        <v>242.9059</v>
      </c>
      <c r="L91" s="15">
        <f>'[1]TCE - ANEXO III - Preencher'!M100</f>
        <v>16.21</v>
      </c>
      <c r="M91" s="15">
        <f t="shared" si="7"/>
        <v>226.69589999999999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394.25</v>
      </c>
      <c r="Y91" s="15">
        <f>'[1]TCE - ANEXO III - Preencher'!Z100</f>
        <v>0</v>
      </c>
      <c r="Z91" s="16">
        <f t="shared" si="11"/>
        <v>394.25</v>
      </c>
      <c r="AA91" s="17" t="str">
        <f>IF('[1]TCE - ANEXO III - Preencher'!AB100="","",'[1]TCE - ANEXO III - Preencher'!AB100)</f>
        <v/>
      </c>
      <c r="AB91" s="15">
        <f t="shared" si="6"/>
        <v>849.42589999999996</v>
      </c>
    </row>
    <row r="92" spans="1:28" x14ac:dyDescent="0.2">
      <c r="A92" s="8">
        <f>IFERROR(VLOOKUP(B92,'[1]DADOS (OCULTAR)'!$Q$3:$S$136,3,0),"")</f>
        <v>9767633000609</v>
      </c>
      <c r="B92" s="9" t="str">
        <f>'[1]TCE - ANEXO III - Preencher'!C101</f>
        <v>UPA CAXANGÁ - CG Nº 007/2022</v>
      </c>
      <c r="C92" s="10"/>
      <c r="D92" s="11" t="str">
        <f>'[1]TCE - ANEXO III - Preencher'!E101</f>
        <v>GEYDSON NOBREGA DA SILVA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2251-25</v>
      </c>
      <c r="G92" s="13" t="str">
        <f>IF('[1]TCE - ANEXO III - Preencher'!H101="","",'[1]TCE - ANEXO III - Preencher'!H101)</f>
        <v>02/2026</v>
      </c>
      <c r="H92" s="14">
        <f>'[1]TCE - ANEXO III - Preencher'!I101</f>
        <v>0</v>
      </c>
      <c r="I92" s="14">
        <f>'[1]TCE - ANEXO III - Preencher'!J101</f>
        <v>334.77</v>
      </c>
      <c r="J92" s="14">
        <f>'[1]TCE - ANEXO III - Preencher'!K101</f>
        <v>0</v>
      </c>
      <c r="K92" s="15">
        <f>'[1]TCE - ANEXO III - Preencher'!L101</f>
        <v>242.9059</v>
      </c>
      <c r="L92" s="15">
        <f>'[1]TCE - ANEXO III - Preencher'!M101</f>
        <v>3.66</v>
      </c>
      <c r="M92" s="15">
        <f t="shared" si="7"/>
        <v>239.24590000000001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574.01589999999999</v>
      </c>
    </row>
    <row r="93" spans="1:28" x14ac:dyDescent="0.2">
      <c r="A93" s="8">
        <f>IFERROR(VLOOKUP(B93,'[1]DADOS (OCULTAR)'!$Q$3:$S$136,3,0),"")</f>
        <v>9767633000609</v>
      </c>
      <c r="B93" s="9" t="str">
        <f>'[1]TCE - ANEXO III - Preencher'!C102</f>
        <v>UPA CAXANGÁ - CG Nº 007/2022</v>
      </c>
      <c r="C93" s="10"/>
      <c r="D93" s="11" t="str">
        <f>'[1]TCE - ANEXO III - Preencher'!E102</f>
        <v xml:space="preserve">GILMAR NASCIMENTO DE LIMA 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4221-10</v>
      </c>
      <c r="G93" s="13" t="str">
        <f>IF('[1]TCE - ANEXO III - Preencher'!H102="","",'[1]TCE - ANEXO III - Preencher'!H102)</f>
        <v>02/2026</v>
      </c>
      <c r="H93" s="14">
        <f>'[1]TCE - ANEXO III - Preencher'!I102</f>
        <v>0</v>
      </c>
      <c r="I93" s="14">
        <f>'[1]TCE - ANEXO III - Preencher'!J102</f>
        <v>155.61000000000001</v>
      </c>
      <c r="J93" s="14">
        <f>'[1]TCE - ANEXO III - Preencher'!K102</f>
        <v>0</v>
      </c>
      <c r="K93" s="15">
        <f>'[1]TCE - ANEXO III - Preencher'!L102</f>
        <v>242.9059</v>
      </c>
      <c r="L93" s="15">
        <f>'[1]TCE - ANEXO III - Preencher'!M102</f>
        <v>16.21</v>
      </c>
      <c r="M93" s="15">
        <f t="shared" si="7"/>
        <v>226.69589999999999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382.30590000000001</v>
      </c>
    </row>
    <row r="94" spans="1:28" x14ac:dyDescent="0.2">
      <c r="A94" s="8">
        <f>IFERROR(VLOOKUP(B94,'[1]DADOS (OCULTAR)'!$Q$3:$S$136,3,0),"")</f>
        <v>9767633000609</v>
      </c>
      <c r="B94" s="9" t="str">
        <f>'[1]TCE - ANEXO III - Preencher'!C103</f>
        <v>UPA CAXANGÁ - CG Nº 007/2022</v>
      </c>
      <c r="C94" s="10"/>
      <c r="D94" s="11" t="str">
        <f>'[1]TCE - ANEXO III - Preencher'!E103</f>
        <v>GILSON BELARMINO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02/2026</v>
      </c>
      <c r="H94" s="14">
        <f>'[1]TCE - ANEXO III - Preencher'!I103</f>
        <v>0</v>
      </c>
      <c r="I94" s="14">
        <f>'[1]TCE - ANEXO III - Preencher'!J103</f>
        <v>188.22</v>
      </c>
      <c r="J94" s="14">
        <f>'[1]TCE - ANEXO III - Preencher'!K103</f>
        <v>0</v>
      </c>
      <c r="K94" s="15">
        <f>'[1]TCE - ANEXO III - Preencher'!L103</f>
        <v>242.9059</v>
      </c>
      <c r="L94" s="15">
        <f>'[1]TCE - ANEXO III - Preencher'!M103</f>
        <v>16.21</v>
      </c>
      <c r="M94" s="15">
        <f t="shared" si="7"/>
        <v>226.69589999999999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1704</v>
      </c>
      <c r="Y94" s="15">
        <f>'[1]TCE - ANEXO III - Preencher'!Z103</f>
        <v>0</v>
      </c>
      <c r="Z94" s="16">
        <f t="shared" si="11"/>
        <v>1704</v>
      </c>
      <c r="AA94" s="17" t="str">
        <f>IF('[1]TCE - ANEXO III - Preencher'!AB103="","",'[1]TCE - ANEXO III - Preencher'!AB103)</f>
        <v/>
      </c>
      <c r="AB94" s="15">
        <f t="shared" si="6"/>
        <v>2118.9159</v>
      </c>
    </row>
    <row r="95" spans="1:28" x14ac:dyDescent="0.2">
      <c r="A95" s="8">
        <f>IFERROR(VLOOKUP(B95,'[1]DADOS (OCULTAR)'!$Q$3:$S$136,3,0),"")</f>
        <v>9767633000609</v>
      </c>
      <c r="B95" s="9" t="str">
        <f>'[1]TCE - ANEXO III - Preencher'!C104</f>
        <v>UPA CAXANGÁ - CG Nº 007/2022</v>
      </c>
      <c r="C95" s="10"/>
      <c r="D95" s="11" t="str">
        <f>'[1]TCE - ANEXO III - Preencher'!E104</f>
        <v>GISLENA HELIDA MATIAS DE CARVALHO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2516-05</v>
      </c>
      <c r="G95" s="13" t="str">
        <f>IF('[1]TCE - ANEXO III - Preencher'!H104="","",'[1]TCE - ANEXO III - Preencher'!H104)</f>
        <v>02/2026</v>
      </c>
      <c r="H95" s="14">
        <f>'[1]TCE - ANEXO III - Preencher'!I104</f>
        <v>0</v>
      </c>
      <c r="I95" s="14">
        <f>'[1]TCE - ANEXO III - Preencher'!J104</f>
        <v>453.88</v>
      </c>
      <c r="J95" s="14">
        <f>'[1]TCE - ANEXO III - Preencher'!K104</f>
        <v>0</v>
      </c>
      <c r="K95" s="15">
        <f>'[1]TCE - ANEXO III - Preencher'!L104</f>
        <v>242.9059</v>
      </c>
      <c r="L95" s="15">
        <f>'[1]TCE - ANEXO III - Preencher'!M104</f>
        <v>32.32</v>
      </c>
      <c r="M95" s="15">
        <f t="shared" si="7"/>
        <v>210.58590000000001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113.05</v>
      </c>
      <c r="U95" s="15">
        <f>'[1]TCE - ANEXO III - Preencher'!V104</f>
        <v>0</v>
      </c>
      <c r="V95" s="16">
        <f t="shared" si="10"/>
        <v>113.05</v>
      </c>
      <c r="W95" s="17" t="str">
        <f>IF('[1]TCE - ANEXO III - Preencher'!X104="","",'[1]TCE - ANEXO III - Preencher'!X104)</f>
        <v>AUXILIO CRECHE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777.51589999999999</v>
      </c>
    </row>
    <row r="96" spans="1:28" x14ac:dyDescent="0.2">
      <c r="A96" s="8">
        <f>IFERROR(VLOOKUP(B96,'[1]DADOS (OCULTAR)'!$Q$3:$S$136,3,0),"")</f>
        <v>9767633000609</v>
      </c>
      <c r="B96" s="9" t="str">
        <f>'[1]TCE - ANEXO III - Preencher'!C105</f>
        <v>UPA CAXANGÁ - CG Nº 007/2022</v>
      </c>
      <c r="C96" s="10"/>
      <c r="D96" s="11" t="str">
        <f>'[1]TCE - ANEXO III - Preencher'!E105</f>
        <v>GLEICIANE MARIA DE JESUS PEREIRA SILVA COSTA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02/2026</v>
      </c>
      <c r="H96" s="14">
        <f>'[1]TCE - ANEXO III - Preencher'!I105</f>
        <v>0</v>
      </c>
      <c r="I96" s="14">
        <f>'[1]TCE - ANEXO III - Preencher'!J105</f>
        <v>202.46</v>
      </c>
      <c r="J96" s="14">
        <f>'[1]TCE - ANEXO III - Preencher'!K105</f>
        <v>0</v>
      </c>
      <c r="K96" s="15">
        <f>'[1]TCE - ANEXO III - Preencher'!L105</f>
        <v>242.9059</v>
      </c>
      <c r="L96" s="15">
        <f>'[1]TCE - ANEXO III - Preencher'!M105</f>
        <v>16.21</v>
      </c>
      <c r="M96" s="15">
        <f t="shared" si="7"/>
        <v>226.69589999999999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194.52</v>
      </c>
      <c r="S96" s="16">
        <f t="shared" si="9"/>
        <v>-194.52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1704</v>
      </c>
      <c r="Y96" s="15">
        <f>'[1]TCE - ANEXO III - Preencher'!Z105</f>
        <v>0</v>
      </c>
      <c r="Z96" s="16">
        <f t="shared" si="11"/>
        <v>1704</v>
      </c>
      <c r="AA96" s="17" t="str">
        <f>IF('[1]TCE - ANEXO III - Preencher'!AB105="","",'[1]TCE - ANEXO III - Preencher'!AB105)</f>
        <v/>
      </c>
      <c r="AB96" s="15">
        <f t="shared" si="6"/>
        <v>1938.6359</v>
      </c>
    </row>
    <row r="97" spans="1:28" x14ac:dyDescent="0.2">
      <c r="A97" s="8">
        <f>IFERROR(VLOOKUP(B97,'[1]DADOS (OCULTAR)'!$Q$3:$S$136,3,0),"")</f>
        <v>9767633000609</v>
      </c>
      <c r="B97" s="9" t="str">
        <f>'[1]TCE - ANEXO III - Preencher'!C106</f>
        <v>UPA CAXANGÁ - CG Nº 007/2022</v>
      </c>
      <c r="C97" s="10"/>
      <c r="D97" s="11" t="str">
        <f>'[1]TCE - ANEXO III - Preencher'!E106</f>
        <v>GLEYDE MARQUES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02/2026</v>
      </c>
      <c r="H97" s="14">
        <f>'[1]TCE - ANEXO III - Preencher'!I106</f>
        <v>0</v>
      </c>
      <c r="I97" s="14">
        <f>'[1]TCE - ANEXO III - Preencher'!J106</f>
        <v>355.81</v>
      </c>
      <c r="J97" s="14">
        <f>'[1]TCE - ANEXO III - Preencher'!K106</f>
        <v>0</v>
      </c>
      <c r="K97" s="15">
        <f>'[1]TCE - ANEXO III - Preencher'!L106</f>
        <v>242.9059</v>
      </c>
      <c r="L97" s="15">
        <f>'[1]TCE - ANEXO III - Preencher'!M106</f>
        <v>4.3600000000000003</v>
      </c>
      <c r="M97" s="15">
        <f t="shared" si="7"/>
        <v>238.54589999999999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1409.09</v>
      </c>
      <c r="Y97" s="15">
        <f>'[1]TCE - ANEXO III - Preencher'!Z106</f>
        <v>0</v>
      </c>
      <c r="Z97" s="16">
        <f t="shared" si="11"/>
        <v>1409.09</v>
      </c>
      <c r="AA97" s="17" t="str">
        <f>IF('[1]TCE - ANEXO III - Preencher'!AB106="","",'[1]TCE - ANEXO III - Preencher'!AB106)</f>
        <v/>
      </c>
      <c r="AB97" s="15">
        <f t="shared" si="6"/>
        <v>2003.4458999999999</v>
      </c>
    </row>
    <row r="98" spans="1:28" x14ac:dyDescent="0.2">
      <c r="A98" s="8">
        <f>IFERROR(VLOOKUP(B98,'[1]DADOS (OCULTAR)'!$Q$3:$S$136,3,0),"")</f>
        <v>9767633000609</v>
      </c>
      <c r="B98" s="9" t="str">
        <f>'[1]TCE - ANEXO III - Preencher'!C107</f>
        <v>UPA CAXANGÁ - CG Nº 007/2022</v>
      </c>
      <c r="C98" s="10"/>
      <c r="D98" s="11" t="str">
        <f>'[1]TCE - ANEXO III - Preencher'!E107</f>
        <v>GRACIANO FREIRE DE MEDEIROS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02/2026</v>
      </c>
      <c r="H98" s="14">
        <f>'[1]TCE - ANEXO III - Preencher'!I107</f>
        <v>0</v>
      </c>
      <c r="I98" s="14">
        <f>'[1]TCE - ANEXO III - Preencher'!J107</f>
        <v>317.92</v>
      </c>
      <c r="J98" s="14">
        <f>'[1]TCE - ANEXO III - Preencher'!K107</f>
        <v>0</v>
      </c>
      <c r="K98" s="15">
        <f>'[1]TCE - ANEXO III - Preencher'!L107</f>
        <v>242.9059</v>
      </c>
      <c r="L98" s="15">
        <f>'[1]TCE - ANEXO III - Preencher'!M107</f>
        <v>3.59</v>
      </c>
      <c r="M98" s="15">
        <f t="shared" si="7"/>
        <v>239.3159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1924.07</v>
      </c>
      <c r="Y98" s="15">
        <f>'[1]TCE - ANEXO III - Preencher'!Z107</f>
        <v>0</v>
      </c>
      <c r="Z98" s="16">
        <f t="shared" si="11"/>
        <v>1924.07</v>
      </c>
      <c r="AA98" s="17" t="str">
        <f>IF('[1]TCE - ANEXO III - Preencher'!AB107="","",'[1]TCE - ANEXO III - Preencher'!AB107)</f>
        <v/>
      </c>
      <c r="AB98" s="15">
        <f t="shared" si="6"/>
        <v>2481.3058999999998</v>
      </c>
    </row>
    <row r="99" spans="1:28" x14ac:dyDescent="0.2">
      <c r="A99" s="8">
        <f>IFERROR(VLOOKUP(B99,'[1]DADOS (OCULTAR)'!$Q$3:$S$136,3,0),"")</f>
        <v>9767633000609</v>
      </c>
      <c r="B99" s="9" t="str">
        <f>'[1]TCE - ANEXO III - Preencher'!C108</f>
        <v>UPA CAXANGÁ - CG Nº 007/2022</v>
      </c>
      <c r="C99" s="10"/>
      <c r="D99" s="11" t="str">
        <f>'[1]TCE - ANEXO III - Preencher'!E108</f>
        <v>GUILHERME UCHOA CAVALCANTI WALMSLEY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 t="str">
        <f>IF('[1]TCE - ANEXO III - Preencher'!H108="","",'[1]TCE - ANEXO III - Preencher'!H108)</f>
        <v>02/2026</v>
      </c>
      <c r="H99" s="14">
        <f>'[1]TCE - ANEXO III - Preencher'!I108</f>
        <v>0</v>
      </c>
      <c r="I99" s="14">
        <f>'[1]TCE - ANEXO III - Preencher'!J108</f>
        <v>609.58000000000004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609.58000000000004</v>
      </c>
    </row>
    <row r="100" spans="1:28" x14ac:dyDescent="0.2">
      <c r="A100" s="8">
        <f>IFERROR(VLOOKUP(B100,'[1]DADOS (OCULTAR)'!$Q$3:$S$136,3,0),"")</f>
        <v>9767633000609</v>
      </c>
      <c r="B100" s="9" t="str">
        <f>'[1]TCE - ANEXO III - Preencher'!C109</f>
        <v>UPA CAXANGÁ - CG Nº 007/2022</v>
      </c>
      <c r="C100" s="10"/>
      <c r="D100" s="11" t="str">
        <f>'[1]TCE - ANEXO III - Preencher'!E109</f>
        <v>HILTON JOSE DA SILVA FILHO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5143-10</v>
      </c>
      <c r="G100" s="13" t="str">
        <f>IF('[1]TCE - ANEXO III - Preencher'!H109="","",'[1]TCE - ANEXO III - Preencher'!H109)</f>
        <v>02/2026</v>
      </c>
      <c r="H100" s="14">
        <f>'[1]TCE - ANEXO III - Preencher'!I109</f>
        <v>0</v>
      </c>
      <c r="I100" s="14">
        <f>'[1]TCE - ANEXO III - Preencher'!J109</f>
        <v>252.15</v>
      </c>
      <c r="J100" s="14">
        <f>'[1]TCE - ANEXO III - Preencher'!K109</f>
        <v>0</v>
      </c>
      <c r="K100" s="15">
        <f>'[1]TCE - ANEXO III - Preencher'!L109</f>
        <v>242.9059</v>
      </c>
      <c r="L100" s="15">
        <f>'[1]TCE - ANEXO III - Preencher'!M109</f>
        <v>32.32</v>
      </c>
      <c r="M100" s="15">
        <f t="shared" si="7"/>
        <v>210.58590000000001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462.73590000000002</v>
      </c>
    </row>
    <row r="101" spans="1:28" x14ac:dyDescent="0.2">
      <c r="A101" s="8">
        <f>IFERROR(VLOOKUP(B101,'[1]DADOS (OCULTAR)'!$Q$3:$S$136,3,0),"")</f>
        <v>9767633000609</v>
      </c>
      <c r="B101" s="9" t="str">
        <f>'[1]TCE - ANEXO III - Preencher'!C110</f>
        <v>UPA CAXANGÁ - CG Nº 007/2022</v>
      </c>
      <c r="C101" s="10"/>
      <c r="D101" s="11" t="str">
        <f>'[1]TCE - ANEXO III - Preencher'!E110</f>
        <v xml:space="preserve">IGOR HENRIQUE DE FREITAS 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4110-05</v>
      </c>
      <c r="G101" s="13" t="str">
        <f>IF('[1]TCE - ANEXO III - Preencher'!H110="","",'[1]TCE - ANEXO III - Preencher'!H110)</f>
        <v>02/2026</v>
      </c>
      <c r="H101" s="14">
        <f>'[1]TCE - ANEXO III - Preencher'!I110</f>
        <v>0</v>
      </c>
      <c r="I101" s="14">
        <f>'[1]TCE - ANEXO III - Preencher'!J110</f>
        <v>15.23</v>
      </c>
      <c r="J101" s="14">
        <f>'[1]TCE - ANEXO III - Preencher'!K110</f>
        <v>0</v>
      </c>
      <c r="K101" s="15">
        <f>'[1]TCE - ANEXO III - Preencher'!L110</f>
        <v>242.9059</v>
      </c>
      <c r="L101" s="15">
        <f>'[1]TCE - ANEXO III - Preencher'!M110</f>
        <v>16.21</v>
      </c>
      <c r="M101" s="15">
        <f t="shared" si="7"/>
        <v>226.69589999999999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331.64269999999999</v>
      </c>
      <c r="R101" s="15">
        <f>'[1]TCE - ANEXO III - Preencher'!S110</f>
        <v>45.69</v>
      </c>
      <c r="S101" s="16">
        <f t="shared" si="9"/>
        <v>285.95269999999999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527.87860000000001</v>
      </c>
    </row>
    <row r="102" spans="1:28" x14ac:dyDescent="0.2">
      <c r="A102" s="8">
        <f>IFERROR(VLOOKUP(B102,'[1]DADOS (OCULTAR)'!$Q$3:$S$136,3,0),"")</f>
        <v>9767633000609</v>
      </c>
      <c r="B102" s="9" t="str">
        <f>'[1]TCE - ANEXO III - Preencher'!C111</f>
        <v>UPA CAXANGÁ - CG Nº 007/2022</v>
      </c>
      <c r="C102" s="10"/>
      <c r="D102" s="11" t="str">
        <f>'[1]TCE - ANEXO III - Preencher'!E111</f>
        <v>ISABELLE CRISTINA FELIX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2522-10</v>
      </c>
      <c r="G102" s="13" t="str">
        <f>IF('[1]TCE - ANEXO III - Preencher'!H111="","",'[1]TCE - ANEXO III - Preencher'!H111)</f>
        <v>02/2026</v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>
        <f>IFERROR(VLOOKUP(B103,'[1]DADOS (OCULTAR)'!$Q$3:$S$136,3,0),"")</f>
        <v>9767633000609</v>
      </c>
      <c r="B103" s="9" t="str">
        <f>'[1]TCE - ANEXO III - Preencher'!C112</f>
        <v>UPA CAXANGÁ - CG Nº 007/2022</v>
      </c>
      <c r="C103" s="10"/>
      <c r="D103" s="11" t="str">
        <f>'[1]TCE - ANEXO III - Preencher'!E112</f>
        <v>IVANISE DE LIMA CARDOSO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4221-10</v>
      </c>
      <c r="G103" s="13" t="str">
        <f>IF('[1]TCE - ANEXO III - Preencher'!H112="","",'[1]TCE - ANEXO III - Preencher'!H112)</f>
        <v>02/2026</v>
      </c>
      <c r="H103" s="14">
        <f>'[1]TCE - ANEXO III - Preencher'!I112</f>
        <v>0</v>
      </c>
      <c r="I103" s="14">
        <f>'[1]TCE - ANEXO III - Preencher'!J112</f>
        <v>216.78</v>
      </c>
      <c r="J103" s="14">
        <f>'[1]TCE - ANEXO III - Preencher'!K112</f>
        <v>0</v>
      </c>
      <c r="K103" s="15">
        <f>'[1]TCE - ANEXO III - Preencher'!L112</f>
        <v>242.9059</v>
      </c>
      <c r="L103" s="15">
        <f>'[1]TCE - ANEXO III - Preencher'!M112</f>
        <v>16.21</v>
      </c>
      <c r="M103" s="15">
        <f t="shared" si="7"/>
        <v>226.69589999999999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262.84269999999998</v>
      </c>
      <c r="R103" s="15">
        <f>'[1]TCE - ANEXO III - Preencher'!S112</f>
        <v>97.26</v>
      </c>
      <c r="S103" s="16">
        <f t="shared" si="9"/>
        <v>165.58269999999999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609.05860000000007</v>
      </c>
    </row>
    <row r="104" spans="1:28" x14ac:dyDescent="0.2">
      <c r="A104" s="8">
        <f>IFERROR(VLOOKUP(B104,'[1]DADOS (OCULTAR)'!$Q$3:$S$136,3,0),"")</f>
        <v>9767633000609</v>
      </c>
      <c r="B104" s="9" t="str">
        <f>'[1]TCE - ANEXO III - Preencher'!C113</f>
        <v>UPA CAXANGÁ - CG Nº 007/2022</v>
      </c>
      <c r="C104" s="10"/>
      <c r="D104" s="11" t="str">
        <f>'[1]TCE - ANEXO III - Preencher'!E113</f>
        <v>IZABEL DIAS DA SILVA ABREU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2521-05</v>
      </c>
      <c r="G104" s="13" t="str">
        <f>IF('[1]TCE - ANEXO III - Preencher'!H113="","",'[1]TCE - ANEXO III - Preencher'!H113)</f>
        <v>02/2026</v>
      </c>
      <c r="H104" s="14">
        <f>'[1]TCE - ANEXO III - Preencher'!I113</f>
        <v>0</v>
      </c>
      <c r="I104" s="14">
        <f>'[1]TCE - ANEXO III - Preencher'!J113</f>
        <v>274.51</v>
      </c>
      <c r="J104" s="14">
        <f>'[1]TCE - ANEXO III - Preencher'!K113</f>
        <v>0</v>
      </c>
      <c r="K104" s="15">
        <f>'[1]TCE - ANEXO III - Preencher'!L113</f>
        <v>242.9059</v>
      </c>
      <c r="L104" s="15">
        <f>'[1]TCE - ANEXO III - Preencher'!M113</f>
        <v>32.32</v>
      </c>
      <c r="M104" s="15">
        <f t="shared" si="7"/>
        <v>210.58590000000001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485.09590000000003</v>
      </c>
    </row>
    <row r="105" spans="1:28" x14ac:dyDescent="0.2">
      <c r="A105" s="8">
        <f>IFERROR(VLOOKUP(B105,'[1]DADOS (OCULTAR)'!$Q$3:$S$136,3,0),"")</f>
        <v>9767633000609</v>
      </c>
      <c r="B105" s="9" t="str">
        <f>'[1]TCE - ANEXO III - Preencher'!C114</f>
        <v>UPA CAXANGÁ - CG Nº 007/2022</v>
      </c>
      <c r="C105" s="10"/>
      <c r="D105" s="11" t="str">
        <f>'[1]TCE - ANEXO III - Preencher'!E114</f>
        <v>IZAQUE DA SILVA PEREIRA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4221-10</v>
      </c>
      <c r="G105" s="13" t="str">
        <f>IF('[1]TCE - ANEXO III - Preencher'!H114="","",'[1]TCE - ANEXO III - Preencher'!H114)</f>
        <v>02/2026</v>
      </c>
      <c r="H105" s="14">
        <f>'[1]TCE - ANEXO III - Preencher'!I114</f>
        <v>0</v>
      </c>
      <c r="I105" s="14">
        <f>'[1]TCE - ANEXO III - Preencher'!J114</f>
        <v>159.57</v>
      </c>
      <c r="J105" s="14">
        <f>'[1]TCE - ANEXO III - Preencher'!K114</f>
        <v>0</v>
      </c>
      <c r="K105" s="15">
        <f>'[1]TCE - ANEXO III - Preencher'!L114</f>
        <v>242.9059</v>
      </c>
      <c r="L105" s="15">
        <f>'[1]TCE - ANEXO III - Preencher'!M114</f>
        <v>16.21</v>
      </c>
      <c r="M105" s="15">
        <f t="shared" si="7"/>
        <v>226.69589999999999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245.64270000000002</v>
      </c>
      <c r="R105" s="15">
        <f>'[1]TCE - ANEXO III - Preencher'!S114</f>
        <v>194.52</v>
      </c>
      <c r="S105" s="16">
        <f t="shared" si="9"/>
        <v>51.122700000000009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437.3886</v>
      </c>
    </row>
    <row r="106" spans="1:28" x14ac:dyDescent="0.2">
      <c r="A106" s="8">
        <f>IFERROR(VLOOKUP(B106,'[1]DADOS (OCULTAR)'!$Q$3:$S$136,3,0),"")</f>
        <v>9767633000609</v>
      </c>
      <c r="B106" s="9" t="str">
        <f>'[1]TCE - ANEXO III - Preencher'!C115</f>
        <v>UPA CAXANGÁ - CG Nº 007/2022</v>
      </c>
      <c r="C106" s="10"/>
      <c r="D106" s="11" t="str">
        <f>'[1]TCE - ANEXO III - Preencher'!E115</f>
        <v>JACILENE MARIA DA SILVA ALVES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02/2026</v>
      </c>
      <c r="H106" s="14">
        <f>'[1]TCE - ANEXO III - Preencher'!I115</f>
        <v>0</v>
      </c>
      <c r="I106" s="14">
        <f>'[1]TCE - ANEXO III - Preencher'!J115</f>
        <v>194.94</v>
      </c>
      <c r="J106" s="14">
        <f>'[1]TCE - ANEXO III - Preencher'!K115</f>
        <v>0</v>
      </c>
      <c r="K106" s="15">
        <f>'[1]TCE - ANEXO III - Preencher'!L115</f>
        <v>242.9059</v>
      </c>
      <c r="L106" s="15">
        <f>'[1]TCE - ANEXO III - Preencher'!M115</f>
        <v>16.21</v>
      </c>
      <c r="M106" s="15">
        <f t="shared" si="7"/>
        <v>226.69589999999999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22.0427</v>
      </c>
      <c r="R106" s="15">
        <f>'[1]TCE - ANEXO III - Preencher'!S115</f>
        <v>194.52</v>
      </c>
      <c r="S106" s="16">
        <f t="shared" si="9"/>
        <v>-172.47730000000001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1704</v>
      </c>
      <c r="Y106" s="15">
        <f>'[1]TCE - ANEXO III - Preencher'!Z115</f>
        <v>0</v>
      </c>
      <c r="Z106" s="16">
        <f t="shared" si="11"/>
        <v>1704</v>
      </c>
      <c r="AA106" s="17" t="str">
        <f>IF('[1]TCE - ANEXO III - Preencher'!AB115="","",'[1]TCE - ANEXO III - Preencher'!AB115)</f>
        <v/>
      </c>
      <c r="AB106" s="15">
        <f t="shared" si="6"/>
        <v>1953.1586</v>
      </c>
    </row>
    <row r="107" spans="1:28" x14ac:dyDescent="0.2">
      <c r="A107" s="8">
        <f>IFERROR(VLOOKUP(B107,'[1]DADOS (OCULTAR)'!$Q$3:$S$136,3,0),"")</f>
        <v>9767633000609</v>
      </c>
      <c r="B107" s="9" t="str">
        <f>'[1]TCE - ANEXO III - Preencher'!C116</f>
        <v>UPA CAXANGÁ - CG Nº 007/2022</v>
      </c>
      <c r="C107" s="10"/>
      <c r="D107" s="11" t="str">
        <f>'[1]TCE - ANEXO III - Preencher'!E116</f>
        <v>JACKLANNE MICHELLE SOBRAL BARROS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02/2026</v>
      </c>
      <c r="H107" s="14">
        <f>'[1]TCE - ANEXO III - Preencher'!I116</f>
        <v>0</v>
      </c>
      <c r="I107" s="14">
        <f>'[1]TCE - ANEXO III - Preencher'!J116</f>
        <v>206.83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2.79</v>
      </c>
      <c r="M107" s="15">
        <f t="shared" si="7"/>
        <v>-2.79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138.38999999999999</v>
      </c>
      <c r="U107" s="15">
        <f>'[1]TCE - ANEXO III - Preencher'!V116</f>
        <v>0</v>
      </c>
      <c r="V107" s="16">
        <f t="shared" si="10"/>
        <v>138.38999999999999</v>
      </c>
      <c r="W107" s="17" t="str">
        <f>IF('[1]TCE - ANEXO III - Preencher'!X116="","",'[1]TCE - ANEXO III - Preencher'!X116)</f>
        <v>AUXILIO CRECHE</v>
      </c>
      <c r="X107" s="15">
        <f>'[1]TCE - ANEXO III - Preencher'!Y116</f>
        <v>2459.15</v>
      </c>
      <c r="Y107" s="15">
        <f>'[1]TCE - ANEXO III - Preencher'!Z116</f>
        <v>0</v>
      </c>
      <c r="Z107" s="16">
        <f t="shared" si="11"/>
        <v>2459.15</v>
      </c>
      <c r="AA107" s="17" t="str">
        <f>IF('[1]TCE - ANEXO III - Preencher'!AB116="","",'[1]TCE - ANEXO III - Preencher'!AB116)</f>
        <v/>
      </c>
      <c r="AB107" s="15">
        <f t="shared" si="6"/>
        <v>2801.58</v>
      </c>
    </row>
    <row r="108" spans="1:28" x14ac:dyDescent="0.2">
      <c r="A108" s="8">
        <f>IFERROR(VLOOKUP(B108,'[1]DADOS (OCULTAR)'!$Q$3:$S$136,3,0),"")</f>
        <v>9767633000609</v>
      </c>
      <c r="B108" s="9" t="str">
        <f>'[1]TCE - ANEXO III - Preencher'!C117</f>
        <v>UPA CAXANGÁ - CG Nº 007/2022</v>
      </c>
      <c r="C108" s="10"/>
      <c r="D108" s="11" t="str">
        <f>'[1]TCE - ANEXO III - Preencher'!E117</f>
        <v xml:space="preserve">JANICLAUDIA SANTOS ALVES 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02/2026</v>
      </c>
      <c r="H108" s="14">
        <f>'[1]TCE - ANEXO III - Preencher'!I117</f>
        <v>0</v>
      </c>
      <c r="I108" s="14">
        <f>'[1]TCE - ANEXO III - Preencher'!J117</f>
        <v>225.56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97.26</v>
      </c>
      <c r="S108" s="16">
        <f t="shared" si="9"/>
        <v>-97.26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1704</v>
      </c>
      <c r="Y108" s="15">
        <f>'[1]TCE - ANEXO III - Preencher'!Z117</f>
        <v>0</v>
      </c>
      <c r="Z108" s="16">
        <f t="shared" si="11"/>
        <v>1704</v>
      </c>
      <c r="AA108" s="17" t="str">
        <f>IF('[1]TCE - ANEXO III - Preencher'!AB117="","",'[1]TCE - ANEXO III - Preencher'!AB117)</f>
        <v/>
      </c>
      <c r="AB108" s="15">
        <f t="shared" si="6"/>
        <v>1832.3</v>
      </c>
    </row>
    <row r="109" spans="1:28" x14ac:dyDescent="0.2">
      <c r="A109" s="8">
        <f>IFERROR(VLOOKUP(B109,'[1]DADOS (OCULTAR)'!$Q$3:$S$136,3,0),"")</f>
        <v>9767633000609</v>
      </c>
      <c r="B109" s="9" t="str">
        <f>'[1]TCE - ANEXO III - Preencher'!C118</f>
        <v>UPA CAXANGÁ - CG Nº 007/2022</v>
      </c>
      <c r="C109" s="10"/>
      <c r="D109" s="11" t="str">
        <f>'[1]TCE - ANEXO III - Preencher'!E118</f>
        <v xml:space="preserve">JENNIFFER DAYANNE DA SILVA SIBALDE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2516-05</v>
      </c>
      <c r="G109" s="13" t="str">
        <f>IF('[1]TCE - ANEXO III - Preencher'!H118="","",'[1]TCE - ANEXO III - Preencher'!H118)</f>
        <v>02/2026</v>
      </c>
      <c r="H109" s="14">
        <f>'[1]TCE - ANEXO III - Preencher'!I118</f>
        <v>0</v>
      </c>
      <c r="I109" s="14">
        <f>'[1]TCE - ANEXO III - Preencher'!J118</f>
        <v>315.01</v>
      </c>
      <c r="J109" s="14">
        <f>'[1]TCE - ANEXO III - Preencher'!K118</f>
        <v>0</v>
      </c>
      <c r="K109" s="15">
        <f>'[1]TCE - ANEXO III - Preencher'!L118</f>
        <v>242.9059</v>
      </c>
      <c r="L109" s="15">
        <f>'[1]TCE - ANEXO III - Preencher'!M118</f>
        <v>32.32</v>
      </c>
      <c r="M109" s="15">
        <f t="shared" si="7"/>
        <v>210.58590000000001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525.59590000000003</v>
      </c>
    </row>
    <row r="110" spans="1:28" x14ac:dyDescent="0.2">
      <c r="A110" s="8">
        <f>IFERROR(VLOOKUP(B110,'[1]DADOS (OCULTAR)'!$Q$3:$S$136,3,0),"")</f>
        <v>9767633000609</v>
      </c>
      <c r="B110" s="9" t="str">
        <f>'[1]TCE - ANEXO III - Preencher'!C119</f>
        <v>UPA CAXANGÁ - CG Nº 007/2022</v>
      </c>
      <c r="C110" s="10"/>
      <c r="D110" s="11" t="str">
        <f>'[1]TCE - ANEXO III - Preencher'!E119</f>
        <v>JEREMIAS MARIANO DE ANDRADE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5211-30</v>
      </c>
      <c r="G110" s="13" t="str">
        <f>IF('[1]TCE - ANEXO III - Preencher'!H119="","",'[1]TCE - ANEXO III - Preencher'!H119)</f>
        <v>02/2026</v>
      </c>
      <c r="H110" s="14">
        <f>'[1]TCE - ANEXO III - Preencher'!I119</f>
        <v>0</v>
      </c>
      <c r="I110" s="14">
        <f>'[1]TCE - ANEXO III - Preencher'!J119</f>
        <v>164.6</v>
      </c>
      <c r="J110" s="14">
        <f>'[1]TCE - ANEXO III - Preencher'!K119</f>
        <v>0</v>
      </c>
      <c r="K110" s="15">
        <f>'[1]TCE - ANEXO III - Preencher'!L119</f>
        <v>242.9059</v>
      </c>
      <c r="L110" s="15">
        <f>'[1]TCE - ANEXO III - Preencher'!M119</f>
        <v>32.32</v>
      </c>
      <c r="M110" s="15">
        <f t="shared" si="7"/>
        <v>210.58590000000001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375.1859</v>
      </c>
    </row>
    <row r="111" spans="1:28" x14ac:dyDescent="0.2">
      <c r="A111" s="8">
        <f>IFERROR(VLOOKUP(B111,'[1]DADOS (OCULTAR)'!$Q$3:$S$136,3,0),"")</f>
        <v>9767633000609</v>
      </c>
      <c r="B111" s="9" t="str">
        <f>'[1]TCE - ANEXO III - Preencher'!C120</f>
        <v>UPA CAXANGÁ - CG Nº 007/2022</v>
      </c>
      <c r="C111" s="10"/>
      <c r="D111" s="11" t="str">
        <f>'[1]TCE - ANEXO III - Preencher'!E120</f>
        <v>JESUINA MARIA LIMA DOS SANTOS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4221-10</v>
      </c>
      <c r="G111" s="13" t="str">
        <f>IF('[1]TCE - ANEXO III - Preencher'!H120="","",'[1]TCE - ANEXO III - Preencher'!H120)</f>
        <v>02/2026</v>
      </c>
      <c r="H111" s="14">
        <f>'[1]TCE - ANEXO III - Preencher'!I120</f>
        <v>0</v>
      </c>
      <c r="I111" s="14">
        <f>'[1]TCE - ANEXO III - Preencher'!J120</f>
        <v>174.9</v>
      </c>
      <c r="J111" s="14">
        <f>'[1]TCE - ANEXO III - Preencher'!K120</f>
        <v>0</v>
      </c>
      <c r="K111" s="15">
        <f>'[1]TCE - ANEXO III - Preencher'!L120</f>
        <v>242.9059</v>
      </c>
      <c r="L111" s="15">
        <f>'[1]TCE - ANEXO III - Preencher'!M120</f>
        <v>32.42</v>
      </c>
      <c r="M111" s="15">
        <f t="shared" si="7"/>
        <v>210.48590000000002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262.84269999999998</v>
      </c>
      <c r="R111" s="15">
        <f>'[1]TCE - ANEXO III - Preencher'!S120</f>
        <v>181.55</v>
      </c>
      <c r="S111" s="16">
        <f t="shared" si="9"/>
        <v>81.292699999999968</v>
      </c>
      <c r="T111" s="15">
        <f>'[1]TCE - ANEXO III - Preencher'!U120</f>
        <v>204.35</v>
      </c>
      <c r="U111" s="15">
        <f>'[1]TCE - ANEXO III - Preencher'!V120</f>
        <v>0</v>
      </c>
      <c r="V111" s="16">
        <f t="shared" si="10"/>
        <v>204.35</v>
      </c>
      <c r="W111" s="17" t="str">
        <f>IF('[1]TCE - ANEXO III - Preencher'!X120="","",'[1]TCE - ANEXO III - Preencher'!X120)</f>
        <v>AUXILIO CRECHE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671.02859999999998</v>
      </c>
    </row>
    <row r="112" spans="1:28" x14ac:dyDescent="0.2">
      <c r="A112" s="8">
        <f>IFERROR(VLOOKUP(B112,'[1]DADOS (OCULTAR)'!$Q$3:$S$136,3,0),"")</f>
        <v>9767633000609</v>
      </c>
      <c r="B112" s="9" t="str">
        <f>'[1]TCE - ANEXO III - Preencher'!C121</f>
        <v>UPA CAXANGÁ - CG Nº 007/2022</v>
      </c>
      <c r="C112" s="10"/>
      <c r="D112" s="11" t="str">
        <f>'[1]TCE - ANEXO III - Preencher'!E121</f>
        <v>JOAO LUIZ GONZAGA NETO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5151-10</v>
      </c>
      <c r="G112" s="13" t="str">
        <f>IF('[1]TCE - ANEXO III - Preencher'!H121="","",'[1]TCE - ANEXO III - Preencher'!H121)</f>
        <v>02/2026</v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32.22</v>
      </c>
      <c r="O112" s="15">
        <f>'[1]TCE - ANEXO III - Preencher'!P121</f>
        <v>32.22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>
        <f>IFERROR(VLOOKUP(B113,'[1]DADOS (OCULTAR)'!$Q$3:$S$136,3,0),"")</f>
        <v>9767633000609</v>
      </c>
      <c r="B113" s="9" t="str">
        <f>'[1]TCE - ANEXO III - Preencher'!C122</f>
        <v>UPA CAXANGÁ - CG Nº 007/2022</v>
      </c>
      <c r="C113" s="10"/>
      <c r="D113" s="11" t="str">
        <f>'[1]TCE - ANEXO III - Preencher'!E122</f>
        <v>JOAO VICTOR DOS SANTOS ALVES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02/2026</v>
      </c>
      <c r="H113" s="14">
        <f>'[1]TCE - ANEXO III - Preencher'!I122</f>
        <v>0</v>
      </c>
      <c r="I113" s="14">
        <f>'[1]TCE - ANEXO III - Preencher'!J122</f>
        <v>170.24</v>
      </c>
      <c r="J113" s="14">
        <f>'[1]TCE - ANEXO III - Preencher'!K122</f>
        <v>0</v>
      </c>
      <c r="K113" s="15">
        <f>'[1]TCE - ANEXO III - Preencher'!L122</f>
        <v>242.9059</v>
      </c>
      <c r="L113" s="15">
        <f>'[1]TCE - ANEXO III - Preencher'!M122</f>
        <v>16.21</v>
      </c>
      <c r="M113" s="15">
        <f t="shared" si="7"/>
        <v>226.69589999999999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97.26</v>
      </c>
      <c r="S113" s="16">
        <f t="shared" si="9"/>
        <v>-97.26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1704</v>
      </c>
      <c r="Y113" s="15">
        <f>'[1]TCE - ANEXO III - Preencher'!Z122</f>
        <v>0</v>
      </c>
      <c r="Z113" s="16">
        <f t="shared" si="11"/>
        <v>1704</v>
      </c>
      <c r="AA113" s="17" t="str">
        <f>IF('[1]TCE - ANEXO III - Preencher'!AB122="","",'[1]TCE - ANEXO III - Preencher'!AB122)</f>
        <v/>
      </c>
      <c r="AB113" s="15">
        <f t="shared" si="6"/>
        <v>2003.6759</v>
      </c>
    </row>
    <row r="114" spans="1:28" x14ac:dyDescent="0.2">
      <c r="A114" s="8">
        <f>IFERROR(VLOOKUP(B114,'[1]DADOS (OCULTAR)'!$Q$3:$S$136,3,0),"")</f>
        <v>9767633000609</v>
      </c>
      <c r="B114" s="9" t="str">
        <f>'[1]TCE - ANEXO III - Preencher'!C123</f>
        <v>UPA CAXANGÁ - CG Nº 007/2022</v>
      </c>
      <c r="C114" s="10"/>
      <c r="D114" s="11" t="str">
        <f>'[1]TCE - ANEXO III - Preencher'!E123</f>
        <v>JOELTON SILVA DOS RAMOS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5143-10</v>
      </c>
      <c r="G114" s="13" t="str">
        <f>IF('[1]TCE - ANEXO III - Preencher'!H123="","",'[1]TCE - ANEXO III - Preencher'!H123)</f>
        <v>02/2026</v>
      </c>
      <c r="H114" s="14">
        <f>'[1]TCE - ANEXO III - Preencher'!I123</f>
        <v>0</v>
      </c>
      <c r="I114" s="14">
        <f>'[1]TCE - ANEXO III - Preencher'!J123</f>
        <v>204.89</v>
      </c>
      <c r="J114" s="14">
        <f>'[1]TCE - ANEXO III - Preencher'!K123</f>
        <v>0</v>
      </c>
      <c r="K114" s="15">
        <f>'[1]TCE - ANEXO III - Preencher'!L123</f>
        <v>242.9059</v>
      </c>
      <c r="L114" s="15">
        <f>'[1]TCE - ANEXO III - Preencher'!M123</f>
        <v>32.32</v>
      </c>
      <c r="M114" s="15">
        <f t="shared" si="7"/>
        <v>210.58590000000001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415.47590000000002</v>
      </c>
    </row>
    <row r="115" spans="1:28" x14ac:dyDescent="0.2">
      <c r="A115" s="8">
        <f>IFERROR(VLOOKUP(B115,'[1]DADOS (OCULTAR)'!$Q$3:$S$136,3,0),"")</f>
        <v>9767633000609</v>
      </c>
      <c r="B115" s="9" t="str">
        <f>'[1]TCE - ANEXO III - Preencher'!C124</f>
        <v>UPA CAXANGÁ - CG Nº 007/2022</v>
      </c>
      <c r="C115" s="10"/>
      <c r="D115" s="11" t="str">
        <f>'[1]TCE - ANEXO III - Preencher'!E124</f>
        <v xml:space="preserve">JONATHAN BARBOZA DA SILVA 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2521-05</v>
      </c>
      <c r="G115" s="13" t="str">
        <f>IF('[1]TCE - ANEXO III - Preencher'!H124="","",'[1]TCE - ANEXO III - Preencher'!H124)</f>
        <v>02/2026</v>
      </c>
      <c r="H115" s="14">
        <f>'[1]TCE - ANEXO III - Preencher'!I124</f>
        <v>0</v>
      </c>
      <c r="I115" s="14">
        <f>'[1]TCE - ANEXO III - Preencher'!J124</f>
        <v>182.64</v>
      </c>
      <c r="J115" s="14">
        <f>'[1]TCE - ANEXO III - Preencher'!K124</f>
        <v>0</v>
      </c>
      <c r="K115" s="15">
        <f>'[1]TCE - ANEXO III - Preencher'!L124</f>
        <v>242.9059</v>
      </c>
      <c r="L115" s="15">
        <f>'[1]TCE - ANEXO III - Preencher'!M124</f>
        <v>16.21</v>
      </c>
      <c r="M115" s="15">
        <f t="shared" si="7"/>
        <v>226.69589999999999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409.33589999999998</v>
      </c>
    </row>
    <row r="116" spans="1:28" x14ac:dyDescent="0.2">
      <c r="A116" s="8">
        <f>IFERROR(VLOOKUP(B116,'[1]DADOS (OCULTAR)'!$Q$3:$S$136,3,0),"")</f>
        <v>9767633000609</v>
      </c>
      <c r="B116" s="9" t="str">
        <f>'[1]TCE - ANEXO III - Preencher'!C125</f>
        <v>UPA CAXANGÁ - CG Nº 007/2022</v>
      </c>
      <c r="C116" s="10"/>
      <c r="D116" s="11" t="str">
        <f>'[1]TCE - ANEXO III - Preencher'!E125</f>
        <v>JOSE AUGUSTO DE SOUZA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02/2026</v>
      </c>
      <c r="H116" s="14">
        <f>'[1]TCE - ANEXO III - Preencher'!I125</f>
        <v>0</v>
      </c>
      <c r="I116" s="14">
        <f>'[1]TCE - ANEXO III - Preencher'!J125</f>
        <v>205.47</v>
      </c>
      <c r="J116" s="14">
        <f>'[1]TCE - ANEXO III - Preencher'!K125</f>
        <v>0</v>
      </c>
      <c r="K116" s="15">
        <f>'[1]TCE - ANEXO III - Preencher'!L125</f>
        <v>242.9059</v>
      </c>
      <c r="L116" s="15">
        <f>'[1]TCE - ANEXO III - Preencher'!M125</f>
        <v>16.21</v>
      </c>
      <c r="M116" s="15">
        <f t="shared" si="7"/>
        <v>226.69589999999999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172.5427</v>
      </c>
      <c r="R116" s="15">
        <f>'[1]TCE - ANEXO III - Preencher'!S125</f>
        <v>194.52</v>
      </c>
      <c r="S116" s="16">
        <f t="shared" si="9"/>
        <v>-21.977300000000014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1704</v>
      </c>
      <c r="Y116" s="15">
        <f>'[1]TCE - ANEXO III - Preencher'!Z125</f>
        <v>0</v>
      </c>
      <c r="Z116" s="16">
        <f t="shared" si="11"/>
        <v>1704</v>
      </c>
      <c r="AA116" s="17" t="str">
        <f>IF('[1]TCE - ANEXO III - Preencher'!AB125="","",'[1]TCE - ANEXO III - Preencher'!AB125)</f>
        <v/>
      </c>
      <c r="AB116" s="15">
        <f t="shared" si="6"/>
        <v>2114.1886</v>
      </c>
    </row>
    <row r="117" spans="1:28" x14ac:dyDescent="0.2">
      <c r="A117" s="8">
        <f>IFERROR(VLOOKUP(B117,'[1]DADOS (OCULTAR)'!$Q$3:$S$136,3,0),"")</f>
        <v>9767633000609</v>
      </c>
      <c r="B117" s="9" t="str">
        <f>'[1]TCE - ANEXO III - Preencher'!C126</f>
        <v>UPA CAXANGÁ - CG Nº 007/2022</v>
      </c>
      <c r="C117" s="10"/>
      <c r="D117" s="11" t="str">
        <f>'[1]TCE - ANEXO III - Preencher'!E126</f>
        <v>JOSE CARLOS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5143-10</v>
      </c>
      <c r="G117" s="13" t="str">
        <f>IF('[1]TCE - ANEXO III - Preencher'!H126="","",'[1]TCE - ANEXO III - Preencher'!H126)</f>
        <v>02/2026</v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>
        <f>IFERROR(VLOOKUP(B118,'[1]DADOS (OCULTAR)'!$Q$3:$S$136,3,0),"")</f>
        <v>9767633000609</v>
      </c>
      <c r="B118" s="9" t="str">
        <f>'[1]TCE - ANEXO III - Preencher'!C127</f>
        <v>UPA CAXANGÁ - CG Nº 007/2022</v>
      </c>
      <c r="C118" s="10"/>
      <c r="D118" s="11" t="str">
        <f>'[1]TCE - ANEXO III - Preencher'!E127</f>
        <v>JOSE LUIZ BALBINO DE FREITAS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02/2026</v>
      </c>
      <c r="H118" s="14">
        <f>'[1]TCE - ANEXO III - Preencher'!I127</f>
        <v>0</v>
      </c>
      <c r="I118" s="14">
        <f>'[1]TCE - ANEXO III - Preencher'!J127</f>
        <v>189.33</v>
      </c>
      <c r="J118" s="14">
        <f>'[1]TCE - ANEXO III - Preencher'!K127</f>
        <v>0</v>
      </c>
      <c r="K118" s="15">
        <f>'[1]TCE - ANEXO III - Preencher'!L127</f>
        <v>242.9059</v>
      </c>
      <c r="L118" s="15">
        <f>'[1]TCE - ANEXO III - Preencher'!M127</f>
        <v>16.21</v>
      </c>
      <c r="M118" s="15">
        <f t="shared" si="7"/>
        <v>226.69589999999999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1704</v>
      </c>
      <c r="Y118" s="15">
        <f>'[1]TCE - ANEXO III - Preencher'!Z127</f>
        <v>0</v>
      </c>
      <c r="Z118" s="16">
        <f t="shared" si="11"/>
        <v>1704</v>
      </c>
      <c r="AA118" s="17" t="str">
        <f>IF('[1]TCE - ANEXO III - Preencher'!AB127="","",'[1]TCE - ANEXO III - Preencher'!AB127)</f>
        <v/>
      </c>
      <c r="AB118" s="15">
        <f t="shared" si="6"/>
        <v>2120.0259000000001</v>
      </c>
    </row>
    <row r="119" spans="1:28" x14ac:dyDescent="0.2">
      <c r="A119" s="8">
        <f>IFERROR(VLOOKUP(B119,'[1]DADOS (OCULTAR)'!$Q$3:$S$136,3,0),"")</f>
        <v>9767633000609</v>
      </c>
      <c r="B119" s="9" t="str">
        <f>'[1]TCE - ANEXO III - Preencher'!C128</f>
        <v>UPA CAXANGÁ - CG Nº 007/2022</v>
      </c>
      <c r="C119" s="10"/>
      <c r="D119" s="11" t="str">
        <f>'[1]TCE - ANEXO III - Preencher'!E128</f>
        <v>JOSE LUIZ DE ARAUJO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02/2026</v>
      </c>
      <c r="H119" s="14">
        <f>'[1]TCE - ANEXO III - Preencher'!I128</f>
        <v>0</v>
      </c>
      <c r="I119" s="14">
        <f>'[1]TCE - ANEXO III - Preencher'!J128</f>
        <v>234.33</v>
      </c>
      <c r="J119" s="14">
        <f>'[1]TCE - ANEXO III - Preencher'!K128</f>
        <v>0</v>
      </c>
      <c r="K119" s="15">
        <f>'[1]TCE - ANEXO III - Preencher'!L128</f>
        <v>242.9059</v>
      </c>
      <c r="L119" s="15">
        <f>'[1]TCE - ANEXO III - Preencher'!M128</f>
        <v>16.21</v>
      </c>
      <c r="M119" s="15">
        <f t="shared" si="7"/>
        <v>226.69589999999999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1704</v>
      </c>
      <c r="Y119" s="15">
        <f>'[1]TCE - ANEXO III - Preencher'!Z128</f>
        <v>0</v>
      </c>
      <c r="Z119" s="16">
        <f t="shared" si="11"/>
        <v>1704</v>
      </c>
      <c r="AA119" s="17" t="str">
        <f>IF('[1]TCE - ANEXO III - Preencher'!AB128="","",'[1]TCE - ANEXO III - Preencher'!AB128)</f>
        <v/>
      </c>
      <c r="AB119" s="15">
        <f t="shared" si="6"/>
        <v>2165.0259000000001</v>
      </c>
    </row>
    <row r="120" spans="1:28" x14ac:dyDescent="0.2">
      <c r="A120" s="8">
        <f>IFERROR(VLOOKUP(B120,'[1]DADOS (OCULTAR)'!$Q$3:$S$136,3,0),"")</f>
        <v>9767633000609</v>
      </c>
      <c r="B120" s="9" t="str">
        <f>'[1]TCE - ANEXO III - Preencher'!C129</f>
        <v>UPA CAXANGÁ - CG Nº 007/2022</v>
      </c>
      <c r="C120" s="10"/>
      <c r="D120" s="11" t="str">
        <f>'[1]TCE - ANEXO III - Preencher'!E129</f>
        <v>JOSE RICARDO TAVARES DOS SANTOS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5151-10</v>
      </c>
      <c r="G120" s="13" t="str">
        <f>IF('[1]TCE - ANEXO III - Preencher'!H129="","",'[1]TCE - ANEXO III - Preencher'!H129)</f>
        <v>02/2026</v>
      </c>
      <c r="H120" s="14">
        <f>'[1]TCE - ANEXO III - Preencher'!I129</f>
        <v>0</v>
      </c>
      <c r="I120" s="14">
        <f>'[1]TCE - ANEXO III - Preencher'!J129</f>
        <v>224.93</v>
      </c>
      <c r="J120" s="14">
        <f>'[1]TCE - ANEXO III - Preencher'!K129</f>
        <v>0</v>
      </c>
      <c r="K120" s="15">
        <f>'[1]TCE - ANEXO III - Preencher'!L129</f>
        <v>242.9059</v>
      </c>
      <c r="L120" s="15">
        <f>'[1]TCE - ANEXO III - Preencher'!M129</f>
        <v>16.21</v>
      </c>
      <c r="M120" s="15">
        <f t="shared" si="7"/>
        <v>226.69589999999999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185.4427</v>
      </c>
      <c r="R120" s="15">
        <f>'[1]TCE - ANEXO III - Preencher'!S129</f>
        <v>191.28</v>
      </c>
      <c r="S120" s="16">
        <f t="shared" si="9"/>
        <v>-5.837299999999999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445.78859999999997</v>
      </c>
    </row>
    <row r="121" spans="1:28" x14ac:dyDescent="0.2">
      <c r="A121" s="8">
        <f>IFERROR(VLOOKUP(B121,'[1]DADOS (OCULTAR)'!$Q$3:$S$136,3,0),"")</f>
        <v>9767633000609</v>
      </c>
      <c r="B121" s="9" t="str">
        <f>'[1]TCE - ANEXO III - Preencher'!C130</f>
        <v>UPA CAXANGÁ - CG Nº 007/2022</v>
      </c>
      <c r="C121" s="10"/>
      <c r="D121" s="11" t="str">
        <f>'[1]TCE - ANEXO III - Preencher'!E130</f>
        <v>JOSE WALLACY SILVA DE OLIVEIRA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4110-05</v>
      </c>
      <c r="G121" s="13" t="str">
        <f>IF('[1]TCE - ANEXO III - Preencher'!H130="","",'[1]TCE - ANEXO III - Preencher'!H130)</f>
        <v>02/2026</v>
      </c>
      <c r="H121" s="14">
        <f>'[1]TCE - ANEXO III - Preencher'!I130</f>
        <v>0</v>
      </c>
      <c r="I121" s="14">
        <f>'[1]TCE - ANEXO III - Preencher'!J130</f>
        <v>3.79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3.79</v>
      </c>
    </row>
    <row r="122" spans="1:28" x14ac:dyDescent="0.2">
      <c r="A122" s="8">
        <f>IFERROR(VLOOKUP(B122,'[1]DADOS (OCULTAR)'!$Q$3:$S$136,3,0),"")</f>
        <v>9767633000609</v>
      </c>
      <c r="B122" s="9" t="str">
        <f>'[1]TCE - ANEXO III - Preencher'!C131</f>
        <v>UPA CAXANGÁ - CG Nº 007/2022</v>
      </c>
      <c r="C122" s="10"/>
      <c r="D122" s="11" t="str">
        <f>'[1]TCE - ANEXO III - Preencher'!E131</f>
        <v xml:space="preserve">JOSEANE CANDIDO DA SILVA 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5163-45</v>
      </c>
      <c r="G122" s="13" t="str">
        <f>IF('[1]TCE - ANEXO III - Preencher'!H131="","",'[1]TCE - ANEXO III - Preencher'!H131)</f>
        <v>02/2026</v>
      </c>
      <c r="H122" s="14">
        <f>'[1]TCE - ANEXO III - Preencher'!I131</f>
        <v>0</v>
      </c>
      <c r="I122" s="14">
        <f>'[1]TCE - ANEXO III - Preencher'!J131</f>
        <v>156.72</v>
      </c>
      <c r="J122" s="14">
        <f>'[1]TCE - ANEXO III - Preencher'!K131</f>
        <v>0</v>
      </c>
      <c r="K122" s="15">
        <f>'[1]TCE - ANEXO III - Preencher'!L131</f>
        <v>242.9059</v>
      </c>
      <c r="L122" s="15">
        <f>'[1]TCE - ANEXO III - Preencher'!M131</f>
        <v>16.21</v>
      </c>
      <c r="M122" s="15">
        <f t="shared" si="7"/>
        <v>226.69589999999999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194.52</v>
      </c>
      <c r="S122" s="16">
        <f t="shared" si="9"/>
        <v>-194.52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188.89589999999995</v>
      </c>
    </row>
    <row r="123" spans="1:28" x14ac:dyDescent="0.2">
      <c r="A123" s="8">
        <f>IFERROR(VLOOKUP(B123,'[1]DADOS (OCULTAR)'!$Q$3:$S$136,3,0),"")</f>
        <v>9767633000609</v>
      </c>
      <c r="B123" s="9" t="str">
        <f>'[1]TCE - ANEXO III - Preencher'!C132</f>
        <v>UPA CAXANGÁ - CG Nº 007/2022</v>
      </c>
      <c r="C123" s="10"/>
      <c r="D123" s="11" t="str">
        <f>'[1]TCE - ANEXO III - Preencher'!E132</f>
        <v>JOSELI MARIA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02/2026</v>
      </c>
      <c r="H123" s="14">
        <f>'[1]TCE - ANEXO III - Preencher'!I132</f>
        <v>0</v>
      </c>
      <c r="I123" s="14">
        <f>'[1]TCE - ANEXO III - Preencher'!J132</f>
        <v>164.01</v>
      </c>
      <c r="J123" s="14">
        <f>'[1]TCE - ANEXO III - Preencher'!K132</f>
        <v>0</v>
      </c>
      <c r="K123" s="15">
        <f>'[1]TCE - ANEXO III - Preencher'!L132</f>
        <v>242.9059</v>
      </c>
      <c r="L123" s="15">
        <f>'[1]TCE - ANEXO III - Preencher'!M132</f>
        <v>16.21</v>
      </c>
      <c r="M123" s="15">
        <f t="shared" si="7"/>
        <v>226.69589999999999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116.64269999999999</v>
      </c>
      <c r="R123" s="15">
        <f>'[1]TCE - ANEXO III - Preencher'!S132</f>
        <v>97.26</v>
      </c>
      <c r="S123" s="16">
        <f t="shared" si="9"/>
        <v>19.382699999999986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1704</v>
      </c>
      <c r="Y123" s="15">
        <f>'[1]TCE - ANEXO III - Preencher'!Z132</f>
        <v>0</v>
      </c>
      <c r="Z123" s="16">
        <f t="shared" si="11"/>
        <v>1704</v>
      </c>
      <c r="AA123" s="17" t="str">
        <f>IF('[1]TCE - ANEXO III - Preencher'!AB132="","",'[1]TCE - ANEXO III - Preencher'!AB132)</f>
        <v/>
      </c>
      <c r="AB123" s="15">
        <f t="shared" si="6"/>
        <v>2114.0886</v>
      </c>
    </row>
    <row r="124" spans="1:28" x14ac:dyDescent="0.2">
      <c r="A124" s="8">
        <f>IFERROR(VLOOKUP(B124,'[1]DADOS (OCULTAR)'!$Q$3:$S$136,3,0),"")</f>
        <v>9767633000609</v>
      </c>
      <c r="B124" s="9" t="str">
        <f>'[1]TCE - ANEXO III - Preencher'!C133</f>
        <v>UPA CAXANGÁ - CG Nº 007/2022</v>
      </c>
      <c r="C124" s="10"/>
      <c r="D124" s="11" t="str">
        <f>'[1]TCE - ANEXO III - Preencher'!E133</f>
        <v>JOSIMAR ROSA SENNA DO NASCIMENTO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5143-10</v>
      </c>
      <c r="G124" s="13" t="str">
        <f>IF('[1]TCE - ANEXO III - Preencher'!H133="","",'[1]TCE - ANEXO III - Preencher'!H133)</f>
        <v>02/2026</v>
      </c>
      <c r="H124" s="14">
        <f>'[1]TCE - ANEXO III - Preencher'!I133</f>
        <v>0</v>
      </c>
      <c r="I124" s="14">
        <f>'[1]TCE - ANEXO III - Preencher'!J133</f>
        <v>182.75</v>
      </c>
      <c r="J124" s="14">
        <f>'[1]TCE - ANEXO III - Preencher'!K133</f>
        <v>0</v>
      </c>
      <c r="K124" s="15">
        <f>'[1]TCE - ANEXO III - Preencher'!L133</f>
        <v>242.9059</v>
      </c>
      <c r="L124" s="15">
        <f>'[1]TCE - ANEXO III - Preencher'!M133</f>
        <v>32.32</v>
      </c>
      <c r="M124" s="15">
        <f t="shared" si="7"/>
        <v>210.58590000000001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105.44</v>
      </c>
      <c r="S124" s="16">
        <f t="shared" si="9"/>
        <v>-105.44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287.89590000000004</v>
      </c>
    </row>
    <row r="125" spans="1:28" x14ac:dyDescent="0.2">
      <c r="A125" s="8">
        <f>IFERROR(VLOOKUP(B125,'[1]DADOS (OCULTAR)'!$Q$3:$S$136,3,0),"")</f>
        <v>9767633000609</v>
      </c>
      <c r="B125" s="9" t="str">
        <f>'[1]TCE - ANEXO III - Preencher'!C134</f>
        <v>UPA CAXANGÁ - CG Nº 007/2022</v>
      </c>
      <c r="C125" s="10"/>
      <c r="D125" s="11" t="str">
        <f>'[1]TCE - ANEXO III - Preencher'!E134</f>
        <v>JOYCE ALINE RODRIGUES DE ANDRADE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02/2026</v>
      </c>
      <c r="H125" s="14">
        <f>'[1]TCE - ANEXO III - Preencher'!I134</f>
        <v>0</v>
      </c>
      <c r="I125" s="14">
        <f>'[1]TCE - ANEXO III - Preencher'!J134</f>
        <v>183.05</v>
      </c>
      <c r="J125" s="14">
        <f>'[1]TCE - ANEXO III - Preencher'!K134</f>
        <v>0</v>
      </c>
      <c r="K125" s="15">
        <f>'[1]TCE - ANEXO III - Preencher'!L134</f>
        <v>242.9059</v>
      </c>
      <c r="L125" s="15">
        <f>'[1]TCE - ANEXO III - Preencher'!M134</f>
        <v>16.21</v>
      </c>
      <c r="M125" s="15">
        <f t="shared" si="7"/>
        <v>226.69589999999999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1704</v>
      </c>
      <c r="Y125" s="15">
        <f>'[1]TCE - ANEXO III - Preencher'!Z134</f>
        <v>0</v>
      </c>
      <c r="Z125" s="16">
        <f t="shared" si="11"/>
        <v>1704</v>
      </c>
      <c r="AA125" s="17" t="str">
        <f>IF('[1]TCE - ANEXO III - Preencher'!AB134="","",'[1]TCE - ANEXO III - Preencher'!AB134)</f>
        <v/>
      </c>
      <c r="AB125" s="15">
        <f t="shared" si="6"/>
        <v>2113.7458999999999</v>
      </c>
    </row>
    <row r="126" spans="1:28" x14ac:dyDescent="0.2">
      <c r="A126" s="8">
        <f>IFERROR(VLOOKUP(B126,'[1]DADOS (OCULTAR)'!$Q$3:$S$136,3,0),"")</f>
        <v>9767633000609</v>
      </c>
      <c r="B126" s="9" t="str">
        <f>'[1]TCE - ANEXO III - Preencher'!C135</f>
        <v>UPA CAXANGÁ - CG Nº 007/2022</v>
      </c>
      <c r="C126" s="10"/>
      <c r="D126" s="11" t="str">
        <f>'[1]TCE - ANEXO III - Preencher'!E135</f>
        <v>JULIANA HIGINO PONTES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02/2026</v>
      </c>
      <c r="H126" s="14">
        <f>'[1]TCE - ANEXO III - Preencher'!I135</f>
        <v>0</v>
      </c>
      <c r="I126" s="14">
        <f>'[1]TCE - ANEXO III - Preencher'!J135</f>
        <v>221.8</v>
      </c>
      <c r="J126" s="14">
        <f>'[1]TCE - ANEXO III - Preencher'!K135</f>
        <v>0</v>
      </c>
      <c r="K126" s="15">
        <f>'[1]TCE - ANEXO III - Preencher'!L135</f>
        <v>242.9059</v>
      </c>
      <c r="L126" s="15">
        <f>'[1]TCE - ANEXO III - Preencher'!M135</f>
        <v>16.21</v>
      </c>
      <c r="M126" s="15">
        <f t="shared" si="7"/>
        <v>226.69589999999999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116.64269999999999</v>
      </c>
      <c r="R126" s="15">
        <f>'[1]TCE - ANEXO III - Preencher'!S135</f>
        <v>194.52</v>
      </c>
      <c r="S126" s="16">
        <f t="shared" si="9"/>
        <v>-77.87730000000002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1704</v>
      </c>
      <c r="Y126" s="15">
        <f>'[1]TCE - ANEXO III - Preencher'!Z135</f>
        <v>0</v>
      </c>
      <c r="Z126" s="16">
        <f t="shared" si="11"/>
        <v>1704</v>
      </c>
      <c r="AA126" s="17" t="str">
        <f>IF('[1]TCE - ANEXO III - Preencher'!AB135="","",'[1]TCE - ANEXO III - Preencher'!AB135)</f>
        <v/>
      </c>
      <c r="AB126" s="15">
        <f t="shared" si="6"/>
        <v>2074.6185999999998</v>
      </c>
    </row>
    <row r="127" spans="1:28" x14ac:dyDescent="0.2">
      <c r="A127" s="8">
        <f>IFERROR(VLOOKUP(B127,'[1]DADOS (OCULTAR)'!$Q$3:$S$136,3,0),"")</f>
        <v>9767633000609</v>
      </c>
      <c r="B127" s="9" t="str">
        <f>'[1]TCE - ANEXO III - Preencher'!C136</f>
        <v>UPA CAXANGÁ - CG Nº 007/2022</v>
      </c>
      <c r="C127" s="10"/>
      <c r="D127" s="11" t="str">
        <f>'[1]TCE - ANEXO III - Preencher'!E136</f>
        <v>JULIANA JUSTINO RIBEIRO DE BARROS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02/2026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>
        <f>IFERROR(VLOOKUP(B128,'[1]DADOS (OCULTAR)'!$Q$3:$S$136,3,0),"")</f>
        <v>9767633000609</v>
      </c>
      <c r="B128" s="9" t="str">
        <f>'[1]TCE - ANEXO III - Preencher'!C137</f>
        <v>UPA CAXANGÁ - CG Nº 007/2022</v>
      </c>
      <c r="C128" s="10"/>
      <c r="D128" s="11" t="str">
        <f>'[1]TCE - ANEXO III - Preencher'!E137</f>
        <v>JULLIANO CESAR MACIEL EVANGELISTA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4110-05</v>
      </c>
      <c r="G128" s="13" t="str">
        <f>IF('[1]TCE - ANEXO III - Preencher'!H137="","",'[1]TCE - ANEXO III - Preencher'!H137)</f>
        <v>02/2026</v>
      </c>
      <c r="H128" s="14">
        <f>'[1]TCE - ANEXO III - Preencher'!I137</f>
        <v>0</v>
      </c>
      <c r="I128" s="14">
        <f>'[1]TCE - ANEXO III - Preencher'!J137</f>
        <v>15.23</v>
      </c>
      <c r="J128" s="14">
        <f>'[1]TCE - ANEXO III - Preencher'!K137</f>
        <v>0</v>
      </c>
      <c r="K128" s="15">
        <f>'[1]TCE - ANEXO III - Preencher'!L137</f>
        <v>242.9059</v>
      </c>
      <c r="L128" s="15">
        <f>'[1]TCE - ANEXO III - Preencher'!M137</f>
        <v>16.21</v>
      </c>
      <c r="M128" s="15">
        <f t="shared" si="7"/>
        <v>226.69589999999999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241.92589999999998</v>
      </c>
    </row>
    <row r="129" spans="1:28" x14ac:dyDescent="0.2">
      <c r="A129" s="8">
        <f>IFERROR(VLOOKUP(B129,'[1]DADOS (OCULTAR)'!$Q$3:$S$136,3,0),"")</f>
        <v>9767633000609</v>
      </c>
      <c r="B129" s="9" t="str">
        <f>'[1]TCE - ANEXO III - Preencher'!C138</f>
        <v>UPA CAXANGÁ - CG Nº 007/2022</v>
      </c>
      <c r="C129" s="10"/>
      <c r="D129" s="11" t="str">
        <f>'[1]TCE - ANEXO III - Preencher'!E138</f>
        <v>KAMILLA DE MACEDO E SILVA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2251-25</v>
      </c>
      <c r="G129" s="13" t="str">
        <f>IF('[1]TCE - ANEXO III - Preencher'!H138="","",'[1]TCE - ANEXO III - Preencher'!H138)</f>
        <v>02/2026</v>
      </c>
      <c r="H129" s="14">
        <f>'[1]TCE - ANEXO III - Preencher'!I138</f>
        <v>0</v>
      </c>
      <c r="I129" s="14">
        <f>'[1]TCE - ANEXO III - Preencher'!J138</f>
        <v>598.19000000000005</v>
      </c>
      <c r="J129" s="14">
        <f>'[1]TCE - ANEXO III - Preencher'!K138</f>
        <v>0</v>
      </c>
      <c r="K129" s="15">
        <f>'[1]TCE - ANEXO III - Preencher'!L138</f>
        <v>242.9059</v>
      </c>
      <c r="L129" s="15">
        <f>'[1]TCE - ANEXO III - Preencher'!M138</f>
        <v>7.33</v>
      </c>
      <c r="M129" s="15">
        <f t="shared" si="7"/>
        <v>235.57589999999999</v>
      </c>
      <c r="N129" s="15">
        <f>'[1]TCE - ANEXO III - Preencher'!O138</f>
        <v>32.22</v>
      </c>
      <c r="O129" s="15">
        <f>'[1]TCE - ANEXO III - Preencher'!P138</f>
        <v>32.22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833.7659000000001</v>
      </c>
    </row>
    <row r="130" spans="1:28" x14ac:dyDescent="0.2">
      <c r="A130" s="8">
        <f>IFERROR(VLOOKUP(B130,'[1]DADOS (OCULTAR)'!$Q$3:$S$136,3,0),"")</f>
        <v>9767633000609</v>
      </c>
      <c r="B130" s="9" t="str">
        <f>'[1]TCE - ANEXO III - Preencher'!C139</f>
        <v>UPA CAXANGÁ - CG Nº 007/2022</v>
      </c>
      <c r="C130" s="10"/>
      <c r="D130" s="11" t="str">
        <f>'[1]TCE - ANEXO III - Preencher'!E139</f>
        <v>KARINA DE OLIVEIRA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02/2026</v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138.49</v>
      </c>
      <c r="K130" s="15">
        <f>'[1]TCE - ANEXO III - Preencher'!L139</f>
        <v>0</v>
      </c>
      <c r="L130" s="15">
        <f>'[1]TCE - ANEXO III - Preencher'!M139</f>
        <v>2.79</v>
      </c>
      <c r="M130" s="15">
        <f t="shared" si="7"/>
        <v>-2.79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2459.15</v>
      </c>
      <c r="Y130" s="15">
        <f>'[1]TCE - ANEXO III - Preencher'!Z139</f>
        <v>0</v>
      </c>
      <c r="Z130" s="16">
        <f t="shared" si="11"/>
        <v>2459.15</v>
      </c>
      <c r="AA130" s="17" t="str">
        <f>IF('[1]TCE - ANEXO III - Preencher'!AB139="","",'[1]TCE - ANEXO III - Preencher'!AB139)</f>
        <v/>
      </c>
      <c r="AB130" s="15">
        <f t="shared" si="6"/>
        <v>2594.85</v>
      </c>
    </row>
    <row r="131" spans="1:28" x14ac:dyDescent="0.2">
      <c r="A131" s="8">
        <f>IFERROR(VLOOKUP(B131,'[1]DADOS (OCULTAR)'!$Q$3:$S$136,3,0),"")</f>
        <v>9767633000609</v>
      </c>
      <c r="B131" s="9" t="str">
        <f>'[1]TCE - ANEXO III - Preencher'!C140</f>
        <v>UPA CAXANGÁ - CG Nº 007/2022</v>
      </c>
      <c r="C131" s="10"/>
      <c r="D131" s="11" t="str">
        <f>'[1]TCE - ANEXO III - Preencher'!E140</f>
        <v>KAYKY VICTOR FERREIRA DE LIMA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5143-10</v>
      </c>
      <c r="G131" s="13" t="str">
        <f>IF('[1]TCE - ANEXO III - Preencher'!H140="","",'[1]TCE - ANEXO III - Preencher'!H140)</f>
        <v>02/2026</v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66.63</v>
      </c>
      <c r="K131" s="15">
        <f>'[1]TCE - ANEXO III - Preencher'!L140</f>
        <v>242.9059</v>
      </c>
      <c r="L131" s="15">
        <f>'[1]TCE - ANEXO III - Preencher'!M140</f>
        <v>32.32</v>
      </c>
      <c r="M131" s="15">
        <f t="shared" si="7"/>
        <v>210.58590000000001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331.64269999999999</v>
      </c>
      <c r="R131" s="15">
        <f>'[1]TCE - ANEXO III - Preencher'!S140</f>
        <v>0</v>
      </c>
      <c r="S131" s="16">
        <f t="shared" si="9"/>
        <v>331.64269999999999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608.85860000000002</v>
      </c>
    </row>
    <row r="132" spans="1:28" x14ac:dyDescent="0.2">
      <c r="A132" s="8">
        <f>IFERROR(VLOOKUP(B132,'[1]DADOS (OCULTAR)'!$Q$3:$S$136,3,0),"")</f>
        <v>9767633000609</v>
      </c>
      <c r="B132" s="9" t="str">
        <f>'[1]TCE - ANEXO III - Preencher'!C141</f>
        <v>UPA CAXANGÁ - CG Nº 007/2022</v>
      </c>
      <c r="C132" s="10"/>
      <c r="D132" s="11" t="str">
        <f>'[1]TCE - ANEXO III - Preencher'!E141</f>
        <v>KAYLANE CIBELE OLIVEIRA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4110-05</v>
      </c>
      <c r="G132" s="13" t="str">
        <f>IF('[1]TCE - ANEXO III - Preencher'!H141="","",'[1]TCE - ANEXO III - Preencher'!H141)</f>
        <v>02/2026</v>
      </c>
      <c r="H132" s="14">
        <f>'[1]TCE - ANEXO III - Preencher'!I141</f>
        <v>0</v>
      </c>
      <c r="I132" s="14">
        <f>'[1]TCE - ANEXO III - Preencher'!J141</f>
        <v>153.36000000000001</v>
      </c>
      <c r="J132" s="14">
        <f>'[1]TCE - ANEXO III - Preencher'!K141</f>
        <v>0</v>
      </c>
      <c r="K132" s="15">
        <f>'[1]TCE - ANEXO III - Preencher'!L141</f>
        <v>242.9059</v>
      </c>
      <c r="L132" s="15">
        <f>'[1]TCE - ANEXO III - Preencher'!M141</f>
        <v>32.32</v>
      </c>
      <c r="M132" s="15">
        <f t="shared" ref="M132:M195" si="13">K132-L132</f>
        <v>210.58590000000001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363.94590000000005</v>
      </c>
    </row>
    <row r="133" spans="1:28" x14ac:dyDescent="0.2">
      <c r="A133" s="8">
        <f>IFERROR(VLOOKUP(B133,'[1]DADOS (OCULTAR)'!$Q$3:$S$136,3,0),"")</f>
        <v>9767633000609</v>
      </c>
      <c r="B133" s="9" t="str">
        <f>'[1]TCE - ANEXO III - Preencher'!C142</f>
        <v>UPA CAXANGÁ - CG Nº 007/2022</v>
      </c>
      <c r="C133" s="10"/>
      <c r="D133" s="11" t="str">
        <f>'[1]TCE - ANEXO III - Preencher'!E142</f>
        <v>LADJANE REGINA JESUS DO NASCIMENTO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02/2026</v>
      </c>
      <c r="H133" s="14">
        <f>'[1]TCE - ANEXO III - Preencher'!I142</f>
        <v>0</v>
      </c>
      <c r="I133" s="14">
        <f>'[1]TCE - ANEXO III - Preencher'!J142</f>
        <v>163.61000000000001</v>
      </c>
      <c r="J133" s="14">
        <f>'[1]TCE - ANEXO III - Preencher'!K142</f>
        <v>0</v>
      </c>
      <c r="K133" s="15">
        <f>'[1]TCE - ANEXO III - Preencher'!L142</f>
        <v>242.9059</v>
      </c>
      <c r="L133" s="15">
        <f>'[1]TCE - ANEXO III - Preencher'!M142</f>
        <v>16.21</v>
      </c>
      <c r="M133" s="15">
        <f t="shared" si="13"/>
        <v>226.69589999999999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194.52</v>
      </c>
      <c r="S133" s="16">
        <f t="shared" si="15"/>
        <v>-194.52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1704</v>
      </c>
      <c r="Y133" s="15">
        <f>'[1]TCE - ANEXO III - Preencher'!Z142</f>
        <v>0</v>
      </c>
      <c r="Z133" s="16">
        <f t="shared" si="17"/>
        <v>1704</v>
      </c>
      <c r="AA133" s="17" t="str">
        <f>IF('[1]TCE - ANEXO III - Preencher'!AB142="","",'[1]TCE - ANEXO III - Preencher'!AB142)</f>
        <v/>
      </c>
      <c r="AB133" s="15">
        <f t="shared" si="12"/>
        <v>1899.7859000000001</v>
      </c>
    </row>
    <row r="134" spans="1:28" x14ac:dyDescent="0.2">
      <c r="A134" s="8">
        <f>IFERROR(VLOOKUP(B134,'[1]DADOS (OCULTAR)'!$Q$3:$S$136,3,0),"")</f>
        <v>9767633000609</v>
      </c>
      <c r="B134" s="9" t="str">
        <f>'[1]TCE - ANEXO III - Preencher'!C143</f>
        <v>UPA CAXANGÁ - CG Nº 007/2022</v>
      </c>
      <c r="C134" s="10"/>
      <c r="D134" s="11" t="str">
        <f>'[1]TCE - ANEXO III - Preencher'!E143</f>
        <v xml:space="preserve">LAIS MARIA PERGENTINO SANTOS DA ROCHA 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4110-05</v>
      </c>
      <c r="G134" s="13" t="str">
        <f>IF('[1]TCE - ANEXO III - Preencher'!H143="","",'[1]TCE - ANEXO III - Preencher'!H143)</f>
        <v>02/2026</v>
      </c>
      <c r="H134" s="14">
        <f>'[1]TCE - ANEXO III - Preencher'!I143</f>
        <v>0</v>
      </c>
      <c r="I134" s="14">
        <f>'[1]TCE - ANEXO III - Preencher'!J143</f>
        <v>177.36</v>
      </c>
      <c r="J134" s="14">
        <f>'[1]TCE - ANEXO III - Preencher'!K143</f>
        <v>0</v>
      </c>
      <c r="K134" s="15">
        <f>'[1]TCE - ANEXO III - Preencher'!L143</f>
        <v>242.9059</v>
      </c>
      <c r="L134" s="15">
        <f>'[1]TCE - ANEXO III - Preencher'!M143</f>
        <v>32.32</v>
      </c>
      <c r="M134" s="15">
        <f t="shared" si="13"/>
        <v>210.58590000000001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262.84269999999998</v>
      </c>
      <c r="R134" s="15">
        <f>'[1]TCE - ANEXO III - Preencher'!S143</f>
        <v>115.02</v>
      </c>
      <c r="S134" s="16">
        <f t="shared" si="15"/>
        <v>147.8227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535.76860000000011</v>
      </c>
    </row>
    <row r="135" spans="1:28" x14ac:dyDescent="0.2">
      <c r="A135" s="8">
        <f>IFERROR(VLOOKUP(B135,'[1]DADOS (OCULTAR)'!$Q$3:$S$136,3,0),"")</f>
        <v>9767633000609</v>
      </c>
      <c r="B135" s="9" t="str">
        <f>'[1]TCE - ANEXO III - Preencher'!C144</f>
        <v>UPA CAXANGÁ - CG Nº 007/2022</v>
      </c>
      <c r="C135" s="10"/>
      <c r="D135" s="11" t="str">
        <f>'[1]TCE - ANEXO III - Preencher'!E144</f>
        <v xml:space="preserve">LETICIA DO NASCIMENTO AMORIM 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02/2026</v>
      </c>
      <c r="H135" s="14">
        <f>'[1]TCE - ANEXO III - Preencher'!I144</f>
        <v>0</v>
      </c>
      <c r="I135" s="14">
        <f>'[1]TCE - ANEXO III - Preencher'!J144</f>
        <v>155.61000000000001</v>
      </c>
      <c r="J135" s="14">
        <f>'[1]TCE - ANEXO III - Preencher'!K144</f>
        <v>0</v>
      </c>
      <c r="K135" s="15">
        <f>'[1]TCE - ANEXO III - Preencher'!L144</f>
        <v>242.9059</v>
      </c>
      <c r="L135" s="15">
        <f>'[1]TCE - ANEXO III - Preencher'!M144</f>
        <v>16.21</v>
      </c>
      <c r="M135" s="15">
        <f t="shared" si="13"/>
        <v>226.69589999999999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81.02</v>
      </c>
      <c r="U135" s="15">
        <f>'[1]TCE - ANEXO III - Preencher'!V144</f>
        <v>0</v>
      </c>
      <c r="V135" s="16">
        <f t="shared" si="16"/>
        <v>81.02</v>
      </c>
      <c r="W135" s="17" t="str">
        <f>IF('[1]TCE - ANEXO III - Preencher'!X144="","",'[1]TCE - ANEXO III - Preencher'!X144)</f>
        <v>AUXILIO CRECHE</v>
      </c>
      <c r="X135" s="15">
        <f>'[1]TCE - ANEXO III - Preencher'!Y144</f>
        <v>1704</v>
      </c>
      <c r="Y135" s="15">
        <f>'[1]TCE - ANEXO III - Preencher'!Z144</f>
        <v>0</v>
      </c>
      <c r="Z135" s="16">
        <f t="shared" si="17"/>
        <v>1704</v>
      </c>
      <c r="AA135" s="17" t="str">
        <f>IF('[1]TCE - ANEXO III - Preencher'!AB144="","",'[1]TCE - ANEXO III - Preencher'!AB144)</f>
        <v/>
      </c>
      <c r="AB135" s="15">
        <f t="shared" si="12"/>
        <v>2167.3258999999998</v>
      </c>
    </row>
    <row r="136" spans="1:28" x14ac:dyDescent="0.2">
      <c r="A136" s="8">
        <f>IFERROR(VLOOKUP(B136,'[1]DADOS (OCULTAR)'!$Q$3:$S$136,3,0),"")</f>
        <v>9767633000609</v>
      </c>
      <c r="B136" s="9" t="str">
        <f>'[1]TCE - ANEXO III - Preencher'!C145</f>
        <v>UPA CAXANGÁ - CG Nº 007/2022</v>
      </c>
      <c r="C136" s="10"/>
      <c r="D136" s="11" t="str">
        <f>'[1]TCE - ANEXO III - Preencher'!E145</f>
        <v>LILIANE APARECIDA DIONISIO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4221-10</v>
      </c>
      <c r="G136" s="13" t="str">
        <f>IF('[1]TCE - ANEXO III - Preencher'!H145="","",'[1]TCE - ANEXO III - Preencher'!H145)</f>
        <v>02/2026</v>
      </c>
      <c r="H136" s="14">
        <f>'[1]TCE - ANEXO III - Preencher'!I145</f>
        <v>0</v>
      </c>
      <c r="I136" s="14">
        <f>'[1]TCE - ANEXO III - Preencher'!J145</f>
        <v>179.52</v>
      </c>
      <c r="J136" s="14">
        <f>'[1]TCE - ANEXO III - Preencher'!K145</f>
        <v>0</v>
      </c>
      <c r="K136" s="15">
        <f>'[1]TCE - ANEXO III - Preencher'!L145</f>
        <v>242.9059</v>
      </c>
      <c r="L136" s="15">
        <f>'[1]TCE - ANEXO III - Preencher'!M145</f>
        <v>16.21</v>
      </c>
      <c r="M136" s="15">
        <f t="shared" si="13"/>
        <v>226.69589999999999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406.21590000000003</v>
      </c>
    </row>
    <row r="137" spans="1:28" x14ac:dyDescent="0.2">
      <c r="A137" s="8">
        <f>IFERROR(VLOOKUP(B137,'[1]DADOS (OCULTAR)'!$Q$3:$S$136,3,0),"")</f>
        <v>9767633000609</v>
      </c>
      <c r="B137" s="9" t="str">
        <f>'[1]TCE - ANEXO III - Preencher'!C146</f>
        <v>UPA CAXANGÁ - CG Nº 007/2022</v>
      </c>
      <c r="C137" s="10"/>
      <c r="D137" s="11" t="str">
        <f>'[1]TCE - ANEXO III - Preencher'!E146</f>
        <v>LISANGELA DA SILVA BARROS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02/2026</v>
      </c>
      <c r="H137" s="14">
        <f>'[1]TCE - ANEXO III - Preencher'!I146</f>
        <v>0</v>
      </c>
      <c r="I137" s="14">
        <f>'[1]TCE - ANEXO III - Preencher'!J146</f>
        <v>192.22</v>
      </c>
      <c r="J137" s="14">
        <f>'[1]TCE - ANEXO III - Preencher'!K146</f>
        <v>0</v>
      </c>
      <c r="K137" s="15">
        <f>'[1]TCE - ANEXO III - Preencher'!L146</f>
        <v>242.9059</v>
      </c>
      <c r="L137" s="15">
        <f>'[1]TCE - ANEXO III - Preencher'!M146</f>
        <v>16.21</v>
      </c>
      <c r="M137" s="15">
        <f t="shared" si="13"/>
        <v>226.69589999999999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598</v>
      </c>
      <c r="R137" s="15">
        <f>'[1]TCE - ANEXO III - Preencher'!S146</f>
        <v>0</v>
      </c>
      <c r="S137" s="16">
        <f t="shared" si="15"/>
        <v>598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1704</v>
      </c>
      <c r="Y137" s="15">
        <f>'[1]TCE - ANEXO III - Preencher'!Z146</f>
        <v>0</v>
      </c>
      <c r="Z137" s="16">
        <f t="shared" si="17"/>
        <v>1704</v>
      </c>
      <c r="AA137" s="17" t="str">
        <f>IF('[1]TCE - ANEXO III - Preencher'!AB146="","",'[1]TCE - ANEXO III - Preencher'!AB146)</f>
        <v/>
      </c>
      <c r="AB137" s="15">
        <f t="shared" si="12"/>
        <v>2720.9159</v>
      </c>
    </row>
    <row r="138" spans="1:28" x14ac:dyDescent="0.2">
      <c r="A138" s="8">
        <f>IFERROR(VLOOKUP(B138,'[1]DADOS (OCULTAR)'!$Q$3:$S$136,3,0),"")</f>
        <v>9767633000609</v>
      </c>
      <c r="B138" s="9" t="str">
        <f>'[1]TCE - ANEXO III - Preencher'!C147</f>
        <v>UPA CAXANGÁ - CG Nº 007/2022</v>
      </c>
      <c r="C138" s="10"/>
      <c r="D138" s="11" t="str">
        <f>'[1]TCE - ANEXO III - Preencher'!E147</f>
        <v>LOURDES MULLER NUNES DE OLIVEIRA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4101-05</v>
      </c>
      <c r="G138" s="13" t="str">
        <f>IF('[1]TCE - ANEXO III - Preencher'!H147="","",'[1]TCE - ANEXO III - Preencher'!H147)</f>
        <v>02/2026</v>
      </c>
      <c r="H138" s="14">
        <f>'[1]TCE - ANEXO III - Preencher'!I147</f>
        <v>0</v>
      </c>
      <c r="I138" s="14">
        <f>'[1]TCE - ANEXO III - Preencher'!J147</f>
        <v>1305.92</v>
      </c>
      <c r="J138" s="14">
        <f>'[1]TCE - ANEXO III - Preencher'!K147</f>
        <v>0</v>
      </c>
      <c r="K138" s="15">
        <f>'[1]TCE - ANEXO III - Preencher'!L147</f>
        <v>242.9059</v>
      </c>
      <c r="L138" s="15">
        <f>'[1]TCE - ANEXO III - Preencher'!M147</f>
        <v>32.32</v>
      </c>
      <c r="M138" s="15">
        <f t="shared" si="13"/>
        <v>210.58590000000001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113.05</v>
      </c>
      <c r="U138" s="15">
        <f>'[1]TCE - ANEXO III - Preencher'!V147</f>
        <v>0</v>
      </c>
      <c r="V138" s="16">
        <f t="shared" si="16"/>
        <v>113.05</v>
      </c>
      <c r="W138" s="17" t="str">
        <f>IF('[1]TCE - ANEXO III - Preencher'!X147="","",'[1]TCE - ANEXO III - Preencher'!X147)</f>
        <v>AUXILIO CRECHE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1629.5559000000001</v>
      </c>
    </row>
    <row r="139" spans="1:28" x14ac:dyDescent="0.2">
      <c r="A139" s="8">
        <f>IFERROR(VLOOKUP(B139,'[1]DADOS (OCULTAR)'!$Q$3:$S$136,3,0),"")</f>
        <v>9767633000609</v>
      </c>
      <c r="B139" s="9" t="str">
        <f>'[1]TCE - ANEXO III - Preencher'!C148</f>
        <v>UPA CAXANGÁ - CG Nº 007/2022</v>
      </c>
      <c r="C139" s="10"/>
      <c r="D139" s="11" t="str">
        <f>'[1]TCE - ANEXO III - Preencher'!E148</f>
        <v>LUCIANA CRISTINA BEZERRA FERREIRA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02/2026</v>
      </c>
      <c r="H139" s="14">
        <f>'[1]TCE - ANEXO III - Preencher'!I148</f>
        <v>0</v>
      </c>
      <c r="I139" s="14">
        <f>'[1]TCE - ANEXO III - Preencher'!J148</f>
        <v>155.61000000000001</v>
      </c>
      <c r="J139" s="14">
        <f>'[1]TCE - ANEXO III - Preencher'!K148</f>
        <v>0</v>
      </c>
      <c r="K139" s="15">
        <f>'[1]TCE - ANEXO III - Preencher'!L148</f>
        <v>242.9059</v>
      </c>
      <c r="L139" s="15">
        <f>'[1]TCE - ANEXO III - Preencher'!M148</f>
        <v>16.21</v>
      </c>
      <c r="M139" s="15">
        <f t="shared" si="13"/>
        <v>226.69589999999999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1704</v>
      </c>
      <c r="Y139" s="15">
        <f>'[1]TCE - ANEXO III - Preencher'!Z148</f>
        <v>0</v>
      </c>
      <c r="Z139" s="16">
        <f t="shared" si="17"/>
        <v>1704</v>
      </c>
      <c r="AA139" s="17" t="str">
        <f>IF('[1]TCE - ANEXO III - Preencher'!AB148="","",'[1]TCE - ANEXO III - Preencher'!AB148)</f>
        <v/>
      </c>
      <c r="AB139" s="15">
        <f t="shared" si="12"/>
        <v>2086.3058999999998</v>
      </c>
    </row>
    <row r="140" spans="1:28" x14ac:dyDescent="0.2">
      <c r="A140" s="8">
        <f>IFERROR(VLOOKUP(B140,'[1]DADOS (OCULTAR)'!$Q$3:$S$136,3,0),"")</f>
        <v>9767633000609</v>
      </c>
      <c r="B140" s="9" t="str">
        <f>'[1]TCE - ANEXO III - Preencher'!C149</f>
        <v>UPA CAXANGÁ - CG Nº 007/2022</v>
      </c>
      <c r="C140" s="10"/>
      <c r="D140" s="11" t="str">
        <f>'[1]TCE - ANEXO III - Preencher'!E149</f>
        <v xml:space="preserve">LUCIANO BEZERRA DE ANDRADE 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2234-05</v>
      </c>
      <c r="G140" s="13" t="str">
        <f>IF('[1]TCE - ANEXO III - Preencher'!H149="","",'[1]TCE - ANEXO III - Preencher'!H149)</f>
        <v>02/2026</v>
      </c>
      <c r="H140" s="14">
        <f>'[1]TCE - ANEXO III - Preencher'!I149</f>
        <v>0</v>
      </c>
      <c r="I140" s="14">
        <f>'[1]TCE - ANEXO III - Preencher'!J149</f>
        <v>409.67</v>
      </c>
      <c r="J140" s="14">
        <f>'[1]TCE - ANEXO III - Preencher'!K149</f>
        <v>0</v>
      </c>
      <c r="K140" s="15">
        <f>'[1]TCE - ANEXO III - Preencher'!L149</f>
        <v>242.9059</v>
      </c>
      <c r="L140" s="15">
        <f>'[1]TCE - ANEXO III - Preencher'!M149</f>
        <v>21.12</v>
      </c>
      <c r="M140" s="15">
        <f t="shared" si="13"/>
        <v>221.7859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631.45590000000004</v>
      </c>
    </row>
    <row r="141" spans="1:28" x14ac:dyDescent="0.2">
      <c r="A141" s="8">
        <f>IFERROR(VLOOKUP(B141,'[1]DADOS (OCULTAR)'!$Q$3:$S$136,3,0),"")</f>
        <v>9767633000609</v>
      </c>
      <c r="B141" s="9" t="str">
        <f>'[1]TCE - ANEXO III - Preencher'!C150</f>
        <v>UPA CAXANGÁ - CG Nº 007/2022</v>
      </c>
      <c r="C141" s="10"/>
      <c r="D141" s="11" t="str">
        <f>'[1]TCE - ANEXO III - Preencher'!E150</f>
        <v>LUCIENE OLIVEIRA TEIXEIRA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02/2026</v>
      </c>
      <c r="H141" s="14">
        <f>'[1]TCE - ANEXO III - Preencher'!I150</f>
        <v>0</v>
      </c>
      <c r="I141" s="14">
        <f>'[1]TCE - ANEXO III - Preencher'!J150</f>
        <v>204.97</v>
      </c>
      <c r="J141" s="14">
        <f>'[1]TCE - ANEXO III - Preencher'!K150</f>
        <v>0</v>
      </c>
      <c r="K141" s="15">
        <f>'[1]TCE - ANEXO III - Preencher'!L150</f>
        <v>242.9059</v>
      </c>
      <c r="L141" s="15">
        <f>'[1]TCE - ANEXO III - Preencher'!M150</f>
        <v>16.21</v>
      </c>
      <c r="M141" s="15">
        <f t="shared" si="13"/>
        <v>226.69589999999999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1704</v>
      </c>
      <c r="Y141" s="15">
        <f>'[1]TCE - ANEXO III - Preencher'!Z150</f>
        <v>0</v>
      </c>
      <c r="Z141" s="16">
        <f t="shared" si="17"/>
        <v>1704</v>
      </c>
      <c r="AA141" s="17" t="str">
        <f>IF('[1]TCE - ANEXO III - Preencher'!AB150="","",'[1]TCE - ANEXO III - Preencher'!AB150)</f>
        <v/>
      </c>
      <c r="AB141" s="15">
        <f t="shared" si="12"/>
        <v>2135.6659</v>
      </c>
    </row>
    <row r="142" spans="1:28" x14ac:dyDescent="0.2">
      <c r="A142" s="8">
        <f>IFERROR(VLOOKUP(B142,'[1]DADOS (OCULTAR)'!$Q$3:$S$136,3,0),"")</f>
        <v>9767633000609</v>
      </c>
      <c r="B142" s="9" t="str">
        <f>'[1]TCE - ANEXO III - Preencher'!C151</f>
        <v>UPA CAXANGÁ - CG Nº 007/2022</v>
      </c>
      <c r="C142" s="10"/>
      <c r="D142" s="11" t="str">
        <f>'[1]TCE - ANEXO III - Preencher'!E151</f>
        <v>LUCILENE MARIA DA SILVA NEVES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02/2026</v>
      </c>
      <c r="H142" s="14">
        <f>'[1]TCE - ANEXO III - Preencher'!I151</f>
        <v>0</v>
      </c>
      <c r="I142" s="14">
        <f>'[1]TCE - ANEXO III - Preencher'!J151</f>
        <v>239.22</v>
      </c>
      <c r="J142" s="14">
        <f>'[1]TCE - ANEXO III - Preencher'!K151</f>
        <v>0</v>
      </c>
      <c r="K142" s="15">
        <f>'[1]TCE - ANEXO III - Preencher'!L151</f>
        <v>242.9059</v>
      </c>
      <c r="L142" s="15">
        <f>'[1]TCE - ANEXO III - Preencher'!M151</f>
        <v>16.21</v>
      </c>
      <c r="M142" s="15">
        <f t="shared" si="13"/>
        <v>226.69589999999999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116.64269999999999</v>
      </c>
      <c r="R142" s="15">
        <f>'[1]TCE - ANEXO III - Preencher'!S151</f>
        <v>97.26</v>
      </c>
      <c r="S142" s="16">
        <f t="shared" si="15"/>
        <v>19.382699999999986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1704</v>
      </c>
      <c r="Y142" s="15">
        <f>'[1]TCE - ANEXO III - Preencher'!Z151</f>
        <v>0</v>
      </c>
      <c r="Z142" s="16">
        <f t="shared" si="17"/>
        <v>1704</v>
      </c>
      <c r="AA142" s="17" t="str">
        <f>IF('[1]TCE - ANEXO III - Preencher'!AB151="","",'[1]TCE - ANEXO III - Preencher'!AB151)</f>
        <v/>
      </c>
      <c r="AB142" s="15">
        <f t="shared" si="12"/>
        <v>2189.2986000000001</v>
      </c>
    </row>
    <row r="143" spans="1:28" x14ac:dyDescent="0.2">
      <c r="A143" s="8">
        <f>IFERROR(VLOOKUP(B143,'[1]DADOS (OCULTAR)'!$Q$3:$S$136,3,0),"")</f>
        <v>9767633000609</v>
      </c>
      <c r="B143" s="9" t="str">
        <f>'[1]TCE - ANEXO III - Preencher'!C152</f>
        <v>UPA CAXANGÁ - CG Nº 007/2022</v>
      </c>
      <c r="C143" s="10"/>
      <c r="D143" s="11" t="str">
        <f>'[1]TCE - ANEXO III - Preencher'!E152</f>
        <v>LUCILIA DE ALMEIDA LAFAYETTE PROVAZZI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3241-15</v>
      </c>
      <c r="G143" s="13" t="str">
        <f>IF('[1]TCE - ANEXO III - Preencher'!H152="","",'[1]TCE - ANEXO III - Preencher'!H152)</f>
        <v>02/2026</v>
      </c>
      <c r="H143" s="14">
        <f>'[1]TCE - ANEXO III - Preencher'!I152</f>
        <v>0</v>
      </c>
      <c r="I143" s="14">
        <f>'[1]TCE - ANEXO III - Preencher'!J152</f>
        <v>359.93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2.73</v>
      </c>
      <c r="M143" s="15">
        <f t="shared" si="13"/>
        <v>-2.73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357.2</v>
      </c>
    </row>
    <row r="144" spans="1:28" x14ac:dyDescent="0.2">
      <c r="A144" s="8">
        <f>IFERROR(VLOOKUP(B144,'[1]DADOS (OCULTAR)'!$Q$3:$S$136,3,0),"")</f>
        <v>9767633000609</v>
      </c>
      <c r="B144" s="9" t="str">
        <f>'[1]TCE - ANEXO III - Preencher'!C153</f>
        <v>UPA CAXANGÁ - CG Nº 007/2022</v>
      </c>
      <c r="C144" s="10"/>
      <c r="D144" s="11" t="str">
        <f>'[1]TCE - ANEXO III - Preencher'!E153</f>
        <v>LUIZ CARLOS ALVES RUMAO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02/2026</v>
      </c>
      <c r="H144" s="14">
        <f>'[1]TCE - ANEXO III - Preencher'!I153</f>
        <v>0</v>
      </c>
      <c r="I144" s="14">
        <f>'[1]TCE - ANEXO III - Preencher'!J153</f>
        <v>209.97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2.79</v>
      </c>
      <c r="M144" s="15">
        <f t="shared" si="13"/>
        <v>-2.79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2459.15</v>
      </c>
      <c r="Y144" s="15">
        <f>'[1]TCE - ANEXO III - Preencher'!Z153</f>
        <v>0</v>
      </c>
      <c r="Z144" s="16">
        <f t="shared" si="17"/>
        <v>2459.15</v>
      </c>
      <c r="AA144" s="17" t="str">
        <f>IF('[1]TCE - ANEXO III - Preencher'!AB153="","",'[1]TCE - ANEXO III - Preencher'!AB153)</f>
        <v/>
      </c>
      <c r="AB144" s="15">
        <f t="shared" si="12"/>
        <v>2666.33</v>
      </c>
    </row>
    <row r="145" spans="1:28" x14ac:dyDescent="0.2">
      <c r="A145" s="8">
        <f>IFERROR(VLOOKUP(B145,'[1]DADOS (OCULTAR)'!$Q$3:$S$136,3,0),"")</f>
        <v>9767633000609</v>
      </c>
      <c r="B145" s="9" t="str">
        <f>'[1]TCE - ANEXO III - Preencher'!C154</f>
        <v>UPA CAXANGÁ - CG Nº 007/2022</v>
      </c>
      <c r="C145" s="10"/>
      <c r="D145" s="11" t="str">
        <f>'[1]TCE - ANEXO III - Preencher'!E154</f>
        <v>LUIZI ALVES DOS SANTOS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2251-25</v>
      </c>
      <c r="G145" s="13" t="str">
        <f>IF('[1]TCE - ANEXO III - Preencher'!H154="","",'[1]TCE - ANEXO III - Preencher'!H154)</f>
        <v>02/2026</v>
      </c>
      <c r="H145" s="14">
        <f>'[1]TCE - ANEXO III - Preencher'!I154</f>
        <v>0</v>
      </c>
      <c r="I145" s="14">
        <f>'[1]TCE - ANEXO III - Preencher'!J154</f>
        <v>236.66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236.66</v>
      </c>
    </row>
    <row r="146" spans="1:28" x14ac:dyDescent="0.2">
      <c r="A146" s="8">
        <f>IFERROR(VLOOKUP(B146,'[1]DADOS (OCULTAR)'!$Q$3:$S$136,3,0),"")</f>
        <v>9767633000609</v>
      </c>
      <c r="B146" s="9" t="str">
        <f>'[1]TCE - ANEXO III - Preencher'!C155</f>
        <v>UPA CAXANGÁ - CG Nº 007/2022</v>
      </c>
      <c r="C146" s="10"/>
      <c r="D146" s="11" t="str">
        <f>'[1]TCE - ANEXO III - Preencher'!E155</f>
        <v>MADJER LOPES DOS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3226-05</v>
      </c>
      <c r="G146" s="13" t="str">
        <f>IF('[1]TCE - ANEXO III - Preencher'!H155="","",'[1]TCE - ANEXO III - Preencher'!H155)</f>
        <v>02/2026</v>
      </c>
      <c r="H146" s="14">
        <f>'[1]TCE - ANEXO III - Preencher'!I155</f>
        <v>0</v>
      </c>
      <c r="I146" s="14">
        <f>'[1]TCE - ANEXO III - Preencher'!J155</f>
        <v>227.21</v>
      </c>
      <c r="J146" s="14">
        <f>'[1]TCE - ANEXO III - Preencher'!K155</f>
        <v>0</v>
      </c>
      <c r="K146" s="15">
        <f>'[1]TCE - ANEXO III - Preencher'!L155</f>
        <v>242.9059</v>
      </c>
      <c r="L146" s="15">
        <f>'[1]TCE - ANEXO III - Preencher'!M155</f>
        <v>32.32</v>
      </c>
      <c r="M146" s="15">
        <f t="shared" si="13"/>
        <v>210.58590000000001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125.2427</v>
      </c>
      <c r="R146" s="15">
        <f>'[1]TCE - ANEXO III - Preencher'!S155</f>
        <v>102.6</v>
      </c>
      <c r="S146" s="16">
        <f t="shared" si="15"/>
        <v>22.642700000000005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460.43860000000001</v>
      </c>
    </row>
    <row r="147" spans="1:28" x14ac:dyDescent="0.2">
      <c r="A147" s="8">
        <f>IFERROR(VLOOKUP(B147,'[1]DADOS (OCULTAR)'!$Q$3:$S$136,3,0),"")</f>
        <v>9767633000609</v>
      </c>
      <c r="B147" s="9" t="str">
        <f>'[1]TCE - ANEXO III - Preencher'!C156</f>
        <v>UPA CAXANGÁ - CG Nº 007/2022</v>
      </c>
      <c r="C147" s="10"/>
      <c r="D147" s="11" t="str">
        <f>'[1]TCE - ANEXO III - Preencher'!E156</f>
        <v>MARCELA MARIA ALVES DE ANDRADE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02/2026</v>
      </c>
      <c r="H147" s="14">
        <f>'[1]TCE - ANEXO III - Preencher'!I156</f>
        <v>0</v>
      </c>
      <c r="I147" s="14">
        <f>'[1]TCE - ANEXO III - Preencher'!J156</f>
        <v>179.57</v>
      </c>
      <c r="J147" s="14">
        <f>'[1]TCE - ANEXO III - Preencher'!K156</f>
        <v>0</v>
      </c>
      <c r="K147" s="15">
        <f>'[1]TCE - ANEXO III - Preencher'!L156</f>
        <v>242.9059</v>
      </c>
      <c r="L147" s="15">
        <f>'[1]TCE - ANEXO III - Preencher'!M156</f>
        <v>16.21</v>
      </c>
      <c r="M147" s="15">
        <f t="shared" si="13"/>
        <v>226.69589999999999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1704</v>
      </c>
      <c r="Y147" s="15">
        <f>'[1]TCE - ANEXO III - Preencher'!Z156</f>
        <v>0</v>
      </c>
      <c r="Z147" s="16">
        <f t="shared" si="17"/>
        <v>1704</v>
      </c>
      <c r="AA147" s="17" t="str">
        <f>IF('[1]TCE - ANEXO III - Preencher'!AB156="","",'[1]TCE - ANEXO III - Preencher'!AB156)</f>
        <v/>
      </c>
      <c r="AB147" s="15">
        <f t="shared" si="12"/>
        <v>2110.2658999999999</v>
      </c>
    </row>
    <row r="148" spans="1:28" x14ac:dyDescent="0.2">
      <c r="A148" s="8">
        <f>IFERROR(VLOOKUP(B148,'[1]DADOS (OCULTAR)'!$Q$3:$S$136,3,0),"")</f>
        <v>9767633000609</v>
      </c>
      <c r="B148" s="9" t="str">
        <f>'[1]TCE - ANEXO III - Preencher'!C157</f>
        <v>UPA CAXANGÁ - CG Nº 007/2022</v>
      </c>
      <c r="C148" s="10"/>
      <c r="D148" s="11" t="str">
        <f>'[1]TCE - ANEXO III - Preencher'!E157</f>
        <v>MARCELINO DE ALBUQUERQUE AVELINO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2521-05</v>
      </c>
      <c r="G148" s="13" t="str">
        <f>IF('[1]TCE - ANEXO III - Preencher'!H157="","",'[1]TCE - ANEXO III - Preencher'!H157)</f>
        <v>02/2026</v>
      </c>
      <c r="H148" s="14">
        <f>'[1]TCE - ANEXO III - Preencher'!I157</f>
        <v>0</v>
      </c>
      <c r="I148" s="14">
        <f>'[1]TCE - ANEXO III - Preencher'!J157</f>
        <v>210.92</v>
      </c>
      <c r="J148" s="14">
        <f>'[1]TCE - ANEXO III - Preencher'!K157</f>
        <v>0</v>
      </c>
      <c r="K148" s="15">
        <f>'[1]TCE - ANEXO III - Preencher'!L157</f>
        <v>242.9059</v>
      </c>
      <c r="L148" s="15">
        <f>'[1]TCE - ANEXO III - Preencher'!M157</f>
        <v>-14.15</v>
      </c>
      <c r="M148" s="15">
        <f t="shared" si="13"/>
        <v>257.05590000000001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394.25</v>
      </c>
      <c r="Y148" s="15">
        <f>'[1]TCE - ANEXO III - Preencher'!Z157</f>
        <v>0</v>
      </c>
      <c r="Z148" s="16">
        <f t="shared" si="17"/>
        <v>394.25</v>
      </c>
      <c r="AA148" s="17" t="str">
        <f>IF('[1]TCE - ANEXO III - Preencher'!AB157="","",'[1]TCE - ANEXO III - Preencher'!AB157)</f>
        <v/>
      </c>
      <c r="AB148" s="15">
        <f t="shared" si="12"/>
        <v>862.22590000000002</v>
      </c>
    </row>
    <row r="149" spans="1:28" x14ac:dyDescent="0.2">
      <c r="A149" s="8">
        <f>IFERROR(VLOOKUP(B149,'[1]DADOS (OCULTAR)'!$Q$3:$S$136,3,0),"")</f>
        <v>9767633000609</v>
      </c>
      <c r="B149" s="9" t="str">
        <f>'[1]TCE - ANEXO III - Preencher'!C158</f>
        <v>UPA CAXANGÁ - CG Nº 007/2022</v>
      </c>
      <c r="C149" s="10"/>
      <c r="D149" s="11" t="str">
        <f>'[1]TCE - ANEXO III - Preencher'!E158</f>
        <v>MARCIA DA CONCEICAO LOPES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02/2026</v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1704</v>
      </c>
      <c r="Y149" s="15">
        <f>'[1]TCE - ANEXO III - Preencher'!Z158</f>
        <v>0</v>
      </c>
      <c r="Z149" s="16">
        <f t="shared" si="17"/>
        <v>1704</v>
      </c>
      <c r="AA149" s="17" t="str">
        <f>IF('[1]TCE - ANEXO III - Preencher'!AB158="","",'[1]TCE - ANEXO III - Preencher'!AB158)</f>
        <v/>
      </c>
      <c r="AB149" s="15">
        <f t="shared" si="12"/>
        <v>1704</v>
      </c>
    </row>
    <row r="150" spans="1:28" x14ac:dyDescent="0.2">
      <c r="A150" s="8">
        <f>IFERROR(VLOOKUP(B150,'[1]DADOS (OCULTAR)'!$Q$3:$S$136,3,0),"")</f>
        <v>9767633000609</v>
      </c>
      <c r="B150" s="9" t="str">
        <f>'[1]TCE - ANEXO III - Preencher'!C159</f>
        <v>UPA CAXANGÁ - CG Nº 007/2022</v>
      </c>
      <c r="C150" s="10"/>
      <c r="D150" s="11" t="str">
        <f>'[1]TCE - ANEXO III - Preencher'!E159</f>
        <v>MARCIO JOSE MARINHO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4221-10</v>
      </c>
      <c r="G150" s="13" t="str">
        <f>IF('[1]TCE - ANEXO III - Preencher'!H159="","",'[1]TCE - ANEXO III - Preencher'!H159)</f>
        <v>02/2026</v>
      </c>
      <c r="H150" s="14">
        <f>'[1]TCE - ANEXO III - Preencher'!I159</f>
        <v>0</v>
      </c>
      <c r="I150" s="14">
        <f>'[1]TCE - ANEXO III - Preencher'!J159</f>
        <v>219.17</v>
      </c>
      <c r="J150" s="14">
        <f>'[1]TCE - ANEXO III - Preencher'!K159</f>
        <v>0</v>
      </c>
      <c r="K150" s="15">
        <f>'[1]TCE - ANEXO III - Preencher'!L159</f>
        <v>242.9059</v>
      </c>
      <c r="L150" s="15">
        <f>'[1]TCE - ANEXO III - Preencher'!M159</f>
        <v>16.21</v>
      </c>
      <c r="M150" s="15">
        <f t="shared" si="13"/>
        <v>226.69589999999999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445.86590000000001</v>
      </c>
    </row>
    <row r="151" spans="1:28" x14ac:dyDescent="0.2">
      <c r="A151" s="8">
        <f>IFERROR(VLOOKUP(B151,'[1]DADOS (OCULTAR)'!$Q$3:$S$136,3,0),"")</f>
        <v>9767633000609</v>
      </c>
      <c r="B151" s="9" t="str">
        <f>'[1]TCE - ANEXO III - Preencher'!C160</f>
        <v>UPA CAXANGÁ - CG Nº 007/2022</v>
      </c>
      <c r="C151" s="10"/>
      <c r="D151" s="11" t="str">
        <f>'[1]TCE - ANEXO III - Preencher'!E160</f>
        <v>MARCOS VINICIUS DE PAULA SANTOS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4141-05</v>
      </c>
      <c r="G151" s="13" t="str">
        <f>IF('[1]TCE - ANEXO III - Preencher'!H160="","",'[1]TCE - ANEXO III - Preencher'!H160)</f>
        <v>02/2026</v>
      </c>
      <c r="H151" s="14">
        <f>'[1]TCE - ANEXO III - Preencher'!I160</f>
        <v>0</v>
      </c>
      <c r="I151" s="14">
        <f>'[1]TCE - ANEXO III - Preencher'!J160</f>
        <v>153.36000000000001</v>
      </c>
      <c r="J151" s="14">
        <f>'[1]TCE - ANEXO III - Preencher'!K160</f>
        <v>0</v>
      </c>
      <c r="K151" s="15">
        <f>'[1]TCE - ANEXO III - Preencher'!L160</f>
        <v>242.9059</v>
      </c>
      <c r="L151" s="15">
        <f>'[1]TCE - ANEXO III - Preencher'!M160</f>
        <v>32.32</v>
      </c>
      <c r="M151" s="15">
        <f t="shared" si="13"/>
        <v>210.58590000000001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115.02</v>
      </c>
      <c r="S151" s="16">
        <f t="shared" si="15"/>
        <v>-115.02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248.92590000000007</v>
      </c>
    </row>
    <row r="152" spans="1:28" x14ac:dyDescent="0.2">
      <c r="A152" s="8">
        <f>IFERROR(VLOOKUP(B152,'[1]DADOS (OCULTAR)'!$Q$3:$S$136,3,0),"")</f>
        <v>9767633000609</v>
      </c>
      <c r="B152" s="9" t="str">
        <f>'[1]TCE - ANEXO III - Preencher'!C161</f>
        <v>UPA CAXANGÁ - CG Nº 007/2022</v>
      </c>
      <c r="C152" s="10"/>
      <c r="D152" s="11" t="str">
        <f>'[1]TCE - ANEXO III - Preencher'!E161</f>
        <v xml:space="preserve">MARIA DA CONCEICAO NASCIMENTO GOMES 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02/2026</v>
      </c>
      <c r="H152" s="14">
        <f>'[1]TCE - ANEXO III - Preencher'!I161</f>
        <v>0</v>
      </c>
      <c r="I152" s="14">
        <f>'[1]TCE - ANEXO III - Preencher'!J161</f>
        <v>200.37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2.79</v>
      </c>
      <c r="M152" s="15">
        <f t="shared" si="13"/>
        <v>-2.79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2459.15</v>
      </c>
      <c r="Y152" s="15">
        <f>'[1]TCE - ANEXO III - Preencher'!Z161</f>
        <v>0</v>
      </c>
      <c r="Z152" s="16">
        <f t="shared" si="17"/>
        <v>2459.15</v>
      </c>
      <c r="AA152" s="17" t="str">
        <f>IF('[1]TCE - ANEXO III - Preencher'!AB161="","",'[1]TCE - ANEXO III - Preencher'!AB161)</f>
        <v/>
      </c>
      <c r="AB152" s="15">
        <f t="shared" si="12"/>
        <v>2656.73</v>
      </c>
    </row>
    <row r="153" spans="1:28" x14ac:dyDescent="0.2">
      <c r="A153" s="8">
        <f>IFERROR(VLOOKUP(B153,'[1]DADOS (OCULTAR)'!$Q$3:$S$136,3,0),"")</f>
        <v>9767633000609</v>
      </c>
      <c r="B153" s="9" t="str">
        <f>'[1]TCE - ANEXO III - Preencher'!C162</f>
        <v>UPA CAXANGÁ - CG Nº 007/2022</v>
      </c>
      <c r="C153" s="10"/>
      <c r="D153" s="11" t="str">
        <f>'[1]TCE - ANEXO III - Preencher'!E162</f>
        <v>MARIA EDUARDA BARNABE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4110-05</v>
      </c>
      <c r="G153" s="13" t="str">
        <f>IF('[1]TCE - ANEXO III - Preencher'!H162="","",'[1]TCE - ANEXO III - Preencher'!H162)</f>
        <v>02/2026</v>
      </c>
      <c r="H153" s="14">
        <f>'[1]TCE - ANEXO III - Preencher'!I162</f>
        <v>0</v>
      </c>
      <c r="I153" s="14">
        <f>'[1]TCE - ANEXO III - Preencher'!J162</f>
        <v>2.27</v>
      </c>
      <c r="J153" s="14">
        <f>'[1]TCE - ANEXO III - Preencher'!K162</f>
        <v>0</v>
      </c>
      <c r="K153" s="15">
        <f>'[1]TCE - ANEXO III - Preencher'!L162</f>
        <v>242.9059</v>
      </c>
      <c r="L153" s="15">
        <f>'[1]TCE - ANEXO III - Preencher'!M162</f>
        <v>-15.18</v>
      </c>
      <c r="M153" s="15">
        <f t="shared" si="13"/>
        <v>258.08589999999998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260.35589999999996</v>
      </c>
    </row>
    <row r="154" spans="1:28" x14ac:dyDescent="0.2">
      <c r="A154" s="8">
        <f>IFERROR(VLOOKUP(B154,'[1]DADOS (OCULTAR)'!$Q$3:$S$136,3,0),"")</f>
        <v>9767633000609</v>
      </c>
      <c r="B154" s="9" t="str">
        <f>'[1]TCE - ANEXO III - Preencher'!C163</f>
        <v>UPA CAXANGÁ - CG Nº 007/2022</v>
      </c>
      <c r="C154" s="10"/>
      <c r="D154" s="11" t="str">
        <f>'[1]TCE - ANEXO III - Preencher'!E163</f>
        <v>MARIA FABIOLA GOMES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5211-30</v>
      </c>
      <c r="G154" s="13" t="str">
        <f>IF('[1]TCE - ANEXO III - Preencher'!H163="","",'[1]TCE - ANEXO III - Preencher'!H163)</f>
        <v>02/2026</v>
      </c>
      <c r="H154" s="14">
        <f>'[1]TCE - ANEXO III - Preencher'!I163</f>
        <v>0</v>
      </c>
      <c r="I154" s="14">
        <f>'[1]TCE - ANEXO III - Preencher'!J163</f>
        <v>152.65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168.24270000000001</v>
      </c>
      <c r="R154" s="15">
        <f>'[1]TCE - ANEXO III - Preencher'!S163</f>
        <v>204.05</v>
      </c>
      <c r="S154" s="16">
        <f t="shared" si="15"/>
        <v>-35.807299999999998</v>
      </c>
      <c r="T154" s="15">
        <f>'[1]TCE - ANEXO III - Preencher'!U163</f>
        <v>100</v>
      </c>
      <c r="U154" s="15">
        <f>'[1]TCE - ANEXO III - Preencher'!V163</f>
        <v>0</v>
      </c>
      <c r="V154" s="16">
        <f t="shared" si="16"/>
        <v>100</v>
      </c>
      <c r="W154" s="17" t="str">
        <f>IF('[1]TCE - ANEXO III - Preencher'!X163="","",'[1]TCE - ANEXO III - Preencher'!X163)</f>
        <v>AUXILIO CRECHE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216.84270000000001</v>
      </c>
    </row>
    <row r="155" spans="1:28" x14ac:dyDescent="0.2">
      <c r="A155" s="8">
        <f>IFERROR(VLOOKUP(B155,'[1]DADOS (OCULTAR)'!$Q$3:$S$136,3,0),"")</f>
        <v>9767633000609</v>
      </c>
      <c r="B155" s="9" t="str">
        <f>'[1]TCE - ANEXO III - Preencher'!C164</f>
        <v>UPA CAXANGÁ - CG Nº 007/2022</v>
      </c>
      <c r="C155" s="10"/>
      <c r="D155" s="11" t="str">
        <f>'[1]TCE - ANEXO III - Preencher'!E164</f>
        <v>MARIA JANICE XAVIER DE CARVALHO BARBOZA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5134-30</v>
      </c>
      <c r="G155" s="13" t="str">
        <f>IF('[1]TCE - ANEXO III - Preencher'!H164="","",'[1]TCE - ANEXO III - Preencher'!H164)</f>
        <v>02/2026</v>
      </c>
      <c r="H155" s="14">
        <f>'[1]TCE - ANEXO III - Preencher'!I164</f>
        <v>0</v>
      </c>
      <c r="I155" s="14">
        <f>'[1]TCE - ANEXO III - Preencher'!J164</f>
        <v>208.75</v>
      </c>
      <c r="J155" s="14">
        <f>'[1]TCE - ANEXO III - Preencher'!K164</f>
        <v>0</v>
      </c>
      <c r="K155" s="15">
        <f>'[1]TCE - ANEXO III - Preencher'!L164</f>
        <v>242.9059</v>
      </c>
      <c r="L155" s="15">
        <f>'[1]TCE - ANEXO III - Preencher'!M164</f>
        <v>16.21</v>
      </c>
      <c r="M155" s="15">
        <f t="shared" si="13"/>
        <v>226.69589999999999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13.442699999999999</v>
      </c>
      <c r="R155" s="15">
        <f>'[1]TCE - ANEXO III - Preencher'!S164</f>
        <v>194.52</v>
      </c>
      <c r="S155" s="16">
        <f t="shared" si="15"/>
        <v>-181.07730000000001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254.36859999999999</v>
      </c>
    </row>
    <row r="156" spans="1:28" x14ac:dyDescent="0.2">
      <c r="A156" s="8">
        <f>IFERROR(VLOOKUP(B156,'[1]DADOS (OCULTAR)'!$Q$3:$S$136,3,0),"")</f>
        <v>9767633000609</v>
      </c>
      <c r="B156" s="9" t="str">
        <f>'[1]TCE - ANEXO III - Preencher'!C165</f>
        <v>UPA CAXANGÁ - CG Nº 007/2022</v>
      </c>
      <c r="C156" s="10"/>
      <c r="D156" s="11" t="str">
        <f>'[1]TCE - ANEXO III - Preencher'!E165</f>
        <v xml:space="preserve">MARIA LUANA DE LIMA GUEDES 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02/2026</v>
      </c>
      <c r="H156" s="14">
        <f>'[1]TCE - ANEXO III - Preencher'!I165</f>
        <v>0</v>
      </c>
      <c r="I156" s="14">
        <f>'[1]TCE - ANEXO III - Preencher'!J165</f>
        <v>190.17</v>
      </c>
      <c r="J156" s="14">
        <f>'[1]TCE - ANEXO III - Preencher'!K165</f>
        <v>0</v>
      </c>
      <c r="K156" s="15">
        <f>'[1]TCE - ANEXO III - Preencher'!L165</f>
        <v>242.9059</v>
      </c>
      <c r="L156" s="15">
        <f>'[1]TCE - ANEXO III - Preencher'!M165</f>
        <v>16.21</v>
      </c>
      <c r="M156" s="15">
        <f t="shared" si="13"/>
        <v>226.69589999999999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125.2427</v>
      </c>
      <c r="R156" s="15">
        <f>'[1]TCE - ANEXO III - Preencher'!S165</f>
        <v>194.52</v>
      </c>
      <c r="S156" s="16">
        <f t="shared" si="15"/>
        <v>-69.277300000000011</v>
      </c>
      <c r="T156" s="15">
        <f>'[1]TCE - ANEXO III - Preencher'!U165</f>
        <v>81.02</v>
      </c>
      <c r="U156" s="15">
        <f>'[1]TCE - ANEXO III - Preencher'!V165</f>
        <v>0</v>
      </c>
      <c r="V156" s="16">
        <f t="shared" si="16"/>
        <v>81.02</v>
      </c>
      <c r="W156" s="17" t="str">
        <f>IF('[1]TCE - ANEXO III - Preencher'!X165="","",'[1]TCE - ANEXO III - Preencher'!X165)</f>
        <v>AUXILIO CRECHE</v>
      </c>
      <c r="X156" s="15">
        <f>'[1]TCE - ANEXO III - Preencher'!Y165</f>
        <v>1704</v>
      </c>
      <c r="Y156" s="15">
        <f>'[1]TCE - ANEXO III - Preencher'!Z165</f>
        <v>0</v>
      </c>
      <c r="Z156" s="16">
        <f t="shared" si="17"/>
        <v>1704</v>
      </c>
      <c r="AA156" s="17" t="str">
        <f>IF('[1]TCE - ANEXO III - Preencher'!AB165="","",'[1]TCE - ANEXO III - Preencher'!AB165)</f>
        <v/>
      </c>
      <c r="AB156" s="15">
        <f t="shared" si="12"/>
        <v>2132.6086</v>
      </c>
    </row>
    <row r="157" spans="1:28" x14ac:dyDescent="0.2">
      <c r="A157" s="8">
        <f>IFERROR(VLOOKUP(B157,'[1]DADOS (OCULTAR)'!$Q$3:$S$136,3,0),"")</f>
        <v>9767633000609</v>
      </c>
      <c r="B157" s="9" t="str">
        <f>'[1]TCE - ANEXO III - Preencher'!C166</f>
        <v>UPA CAXANGÁ - CG Nº 007/2022</v>
      </c>
      <c r="C157" s="10"/>
      <c r="D157" s="11" t="str">
        <f>'[1]TCE - ANEXO III - Preencher'!E166</f>
        <v>MARINA MARIA GUEDES DO NASCIMENTO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02/2026</v>
      </c>
      <c r="H157" s="14">
        <f>'[1]TCE - ANEXO III - Preencher'!I166</f>
        <v>0</v>
      </c>
      <c r="I157" s="14">
        <f>'[1]TCE - ANEXO III - Preencher'!J166</f>
        <v>229.2</v>
      </c>
      <c r="J157" s="14">
        <f>'[1]TCE - ANEXO III - Preencher'!K166</f>
        <v>0</v>
      </c>
      <c r="K157" s="15">
        <f>'[1]TCE - ANEXO III - Preencher'!L166</f>
        <v>242.9059</v>
      </c>
      <c r="L157" s="15">
        <f>'[1]TCE - ANEXO III - Preencher'!M166</f>
        <v>16.21</v>
      </c>
      <c r="M157" s="15">
        <f t="shared" si="13"/>
        <v>226.69589999999999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1704</v>
      </c>
      <c r="Y157" s="15">
        <f>'[1]TCE - ANEXO III - Preencher'!Z166</f>
        <v>0</v>
      </c>
      <c r="Z157" s="16">
        <f t="shared" si="17"/>
        <v>1704</v>
      </c>
      <c r="AA157" s="17" t="str">
        <f>IF('[1]TCE - ANEXO III - Preencher'!AB166="","",'[1]TCE - ANEXO III - Preencher'!AB166)</f>
        <v/>
      </c>
      <c r="AB157" s="15">
        <f t="shared" si="12"/>
        <v>2159.8959</v>
      </c>
    </row>
    <row r="158" spans="1:28" x14ac:dyDescent="0.2">
      <c r="A158" s="8">
        <f>IFERROR(VLOOKUP(B158,'[1]DADOS (OCULTAR)'!$Q$3:$S$136,3,0),"")</f>
        <v>9767633000609</v>
      </c>
      <c r="B158" s="9" t="str">
        <f>'[1]TCE - ANEXO III - Preencher'!C167</f>
        <v>UPA CAXANGÁ - CG Nº 007/2022</v>
      </c>
      <c r="C158" s="10"/>
      <c r="D158" s="11" t="str">
        <f>'[1]TCE - ANEXO III - Preencher'!E167</f>
        <v>MARTA EUNICE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02/2026</v>
      </c>
      <c r="H158" s="14">
        <f>'[1]TCE - ANEXO III - Preencher'!I167</f>
        <v>0</v>
      </c>
      <c r="I158" s="14">
        <f>'[1]TCE - ANEXO III - Preencher'!J167</f>
        <v>202</v>
      </c>
      <c r="J158" s="14">
        <f>'[1]TCE - ANEXO III - Preencher'!K167</f>
        <v>0</v>
      </c>
      <c r="K158" s="15">
        <f>'[1]TCE - ANEXO III - Preencher'!L167</f>
        <v>242.9059</v>
      </c>
      <c r="L158" s="15">
        <f>'[1]TCE - ANEXO III - Preencher'!M167</f>
        <v>16.21</v>
      </c>
      <c r="M158" s="15">
        <f t="shared" si="13"/>
        <v>226.69589999999999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228.4427</v>
      </c>
      <c r="R158" s="15">
        <f>'[1]TCE - ANEXO III - Preencher'!S167</f>
        <v>194.52</v>
      </c>
      <c r="S158" s="16">
        <f t="shared" si="15"/>
        <v>33.922699999999992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1704</v>
      </c>
      <c r="Y158" s="15">
        <f>'[1]TCE - ANEXO III - Preencher'!Z167</f>
        <v>0</v>
      </c>
      <c r="Z158" s="16">
        <f t="shared" si="17"/>
        <v>1704</v>
      </c>
      <c r="AA158" s="17" t="str">
        <f>IF('[1]TCE - ANEXO III - Preencher'!AB167="","",'[1]TCE - ANEXO III - Preencher'!AB167)</f>
        <v/>
      </c>
      <c r="AB158" s="15">
        <f t="shared" si="12"/>
        <v>2166.6185999999998</v>
      </c>
    </row>
    <row r="159" spans="1:28" x14ac:dyDescent="0.2">
      <c r="A159" s="8">
        <f>IFERROR(VLOOKUP(B159,'[1]DADOS (OCULTAR)'!$Q$3:$S$136,3,0),"")</f>
        <v>9767633000609</v>
      </c>
      <c r="B159" s="9" t="str">
        <f>'[1]TCE - ANEXO III - Preencher'!C168</f>
        <v>UPA CAXANGÁ - CG Nº 007/2022</v>
      </c>
      <c r="C159" s="10"/>
      <c r="D159" s="11" t="str">
        <f>'[1]TCE - ANEXO III - Preencher'!E168</f>
        <v>MAYARA CRISTINA BEZERRA GALINDO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2234-05</v>
      </c>
      <c r="G159" s="13" t="str">
        <f>IF('[1]TCE - ANEXO III - Preencher'!H168="","",'[1]TCE - ANEXO III - Preencher'!H168)</f>
        <v>02/2026</v>
      </c>
      <c r="H159" s="14">
        <f>'[1]TCE - ANEXO III - Preencher'!I168</f>
        <v>0</v>
      </c>
      <c r="I159" s="14">
        <f>'[1]TCE - ANEXO III - Preencher'!J168</f>
        <v>369.64</v>
      </c>
      <c r="J159" s="14">
        <f>'[1]TCE - ANEXO III - Preencher'!K168</f>
        <v>0</v>
      </c>
      <c r="K159" s="15">
        <f>'[1]TCE - ANEXO III - Preencher'!L168</f>
        <v>242.9059</v>
      </c>
      <c r="L159" s="15">
        <f>'[1]TCE - ANEXO III - Preencher'!M168</f>
        <v>21.12</v>
      </c>
      <c r="M159" s="15">
        <f t="shared" si="13"/>
        <v>221.7859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591.42589999999996</v>
      </c>
    </row>
    <row r="160" spans="1:28" x14ac:dyDescent="0.2">
      <c r="A160" s="8">
        <f>IFERROR(VLOOKUP(B160,'[1]DADOS (OCULTAR)'!$Q$3:$S$136,3,0),"")</f>
        <v>9767633000609</v>
      </c>
      <c r="B160" s="9" t="str">
        <f>'[1]TCE - ANEXO III - Preencher'!C169</f>
        <v>UPA CAXANGÁ - CG Nº 007/2022</v>
      </c>
      <c r="C160" s="10"/>
      <c r="D160" s="11" t="str">
        <f>'[1]TCE - ANEXO III - Preencher'!E169</f>
        <v xml:space="preserve">MAYARA EVELLY DE OLIVEIRA LEITE 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02/2026</v>
      </c>
      <c r="H160" s="14">
        <f>'[1]TCE - ANEXO III - Preencher'!I169</f>
        <v>0</v>
      </c>
      <c r="I160" s="14">
        <f>'[1]TCE - ANEXO III - Preencher'!J169</f>
        <v>223.87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3.05</v>
      </c>
      <c r="M160" s="15">
        <f t="shared" si="13"/>
        <v>-3.05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2282.8200000000002</v>
      </c>
      <c r="Y160" s="15">
        <f>'[1]TCE - ANEXO III - Preencher'!Z169</f>
        <v>0</v>
      </c>
      <c r="Z160" s="16">
        <f t="shared" si="17"/>
        <v>2282.8200000000002</v>
      </c>
      <c r="AA160" s="17" t="str">
        <f>IF('[1]TCE - ANEXO III - Preencher'!AB169="","",'[1]TCE - ANEXO III - Preencher'!AB169)</f>
        <v/>
      </c>
      <c r="AB160" s="15">
        <f t="shared" si="12"/>
        <v>2503.6400000000003</v>
      </c>
    </row>
    <row r="161" spans="1:28" x14ac:dyDescent="0.2">
      <c r="A161" s="8">
        <f>IFERROR(VLOOKUP(B161,'[1]DADOS (OCULTAR)'!$Q$3:$S$136,3,0),"")</f>
        <v>9767633000609</v>
      </c>
      <c r="B161" s="9" t="str">
        <f>'[1]TCE - ANEXO III - Preencher'!C170</f>
        <v>UPA CAXANGÁ - CG Nº 007/2022</v>
      </c>
      <c r="C161" s="10"/>
      <c r="D161" s="11" t="str">
        <f>'[1]TCE - ANEXO III - Preencher'!E170</f>
        <v>MAYCON MEDEIROS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02/2026</v>
      </c>
      <c r="H161" s="14">
        <f>'[1]TCE - ANEXO III - Preencher'!I170</f>
        <v>0</v>
      </c>
      <c r="I161" s="14">
        <f>'[1]TCE - ANEXO III - Preencher'!J170</f>
        <v>173.56</v>
      </c>
      <c r="J161" s="14">
        <f>'[1]TCE - ANEXO III - Preencher'!K170</f>
        <v>0</v>
      </c>
      <c r="K161" s="15">
        <f>'[1]TCE - ANEXO III - Preencher'!L170</f>
        <v>242.9059</v>
      </c>
      <c r="L161" s="15">
        <f>'[1]TCE - ANEXO III - Preencher'!M170</f>
        <v>16.21</v>
      </c>
      <c r="M161" s="15">
        <f t="shared" si="13"/>
        <v>226.69589999999999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97.26</v>
      </c>
      <c r="S161" s="16">
        <f t="shared" si="15"/>
        <v>-97.26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1704</v>
      </c>
      <c r="Y161" s="15">
        <f>'[1]TCE - ANEXO III - Preencher'!Z170</f>
        <v>0</v>
      </c>
      <c r="Z161" s="16">
        <f t="shared" si="17"/>
        <v>1704</v>
      </c>
      <c r="AA161" s="17" t="str">
        <f>IF('[1]TCE - ANEXO III - Preencher'!AB170="","",'[1]TCE - ANEXO III - Preencher'!AB170)</f>
        <v/>
      </c>
      <c r="AB161" s="15">
        <f t="shared" si="12"/>
        <v>2006.9958999999999</v>
      </c>
    </row>
    <row r="162" spans="1:28" x14ac:dyDescent="0.2">
      <c r="A162" s="8">
        <f>IFERROR(VLOOKUP(B162,'[1]DADOS (OCULTAR)'!$Q$3:$S$136,3,0),"")</f>
        <v>9767633000609</v>
      </c>
      <c r="B162" s="9" t="str">
        <f>'[1]TCE - ANEXO III - Preencher'!C171</f>
        <v>UPA CAXANGÁ - CG Nº 007/2022</v>
      </c>
      <c r="C162" s="10"/>
      <c r="D162" s="11" t="str">
        <f>'[1]TCE - ANEXO III - Preencher'!E171</f>
        <v>MEIDIANE CRISTINA MOURA DE SOUZA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02/2026</v>
      </c>
      <c r="H162" s="14">
        <f>'[1]TCE - ANEXO III - Preencher'!I171</f>
        <v>0</v>
      </c>
      <c r="I162" s="14">
        <f>'[1]TCE - ANEXO III - Preencher'!J171</f>
        <v>170.1</v>
      </c>
      <c r="J162" s="14">
        <f>'[1]TCE - ANEXO III - Preencher'!K171</f>
        <v>0</v>
      </c>
      <c r="K162" s="15">
        <f>'[1]TCE - ANEXO III - Preencher'!L171</f>
        <v>242.9059</v>
      </c>
      <c r="L162" s="15">
        <f>'[1]TCE - ANEXO III - Preencher'!M171</f>
        <v>16.21</v>
      </c>
      <c r="M162" s="15">
        <f t="shared" si="13"/>
        <v>226.69589999999999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81.02</v>
      </c>
      <c r="U162" s="15">
        <f>'[1]TCE - ANEXO III - Preencher'!V171</f>
        <v>0</v>
      </c>
      <c r="V162" s="16">
        <f t="shared" si="16"/>
        <v>81.02</v>
      </c>
      <c r="W162" s="17" t="str">
        <f>IF('[1]TCE - ANEXO III - Preencher'!X171="","",'[1]TCE - ANEXO III - Preencher'!X171)</f>
        <v>AUXILIO CRECHE</v>
      </c>
      <c r="X162" s="15">
        <f>'[1]TCE - ANEXO III - Preencher'!Y171</f>
        <v>1704</v>
      </c>
      <c r="Y162" s="15">
        <f>'[1]TCE - ANEXO III - Preencher'!Z171</f>
        <v>0</v>
      </c>
      <c r="Z162" s="16">
        <f t="shared" si="17"/>
        <v>1704</v>
      </c>
      <c r="AA162" s="17" t="str">
        <f>IF('[1]TCE - ANEXO III - Preencher'!AB171="","",'[1]TCE - ANEXO III - Preencher'!AB171)</f>
        <v/>
      </c>
      <c r="AB162" s="15">
        <f t="shared" si="12"/>
        <v>2181.8159000000001</v>
      </c>
    </row>
    <row r="163" spans="1:28" x14ac:dyDescent="0.2">
      <c r="A163" s="8">
        <f>IFERROR(VLOOKUP(B163,'[1]DADOS (OCULTAR)'!$Q$3:$S$136,3,0),"")</f>
        <v>9767633000609</v>
      </c>
      <c r="B163" s="9" t="str">
        <f>'[1]TCE - ANEXO III - Preencher'!C172</f>
        <v>UPA CAXANGÁ - CG Nº 007/2022</v>
      </c>
      <c r="C163" s="10"/>
      <c r="D163" s="11" t="str">
        <f>'[1]TCE - ANEXO III - Preencher'!E172</f>
        <v>MERCIA GALDINO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2234-05</v>
      </c>
      <c r="G163" s="13" t="str">
        <f>IF('[1]TCE - ANEXO III - Preencher'!H172="","",'[1]TCE - ANEXO III - Preencher'!H172)</f>
        <v>02/2026</v>
      </c>
      <c r="H163" s="14">
        <f>'[1]TCE - ANEXO III - Preencher'!I172</f>
        <v>0</v>
      </c>
      <c r="I163" s="14">
        <f>'[1]TCE - ANEXO III - Preencher'!J172</f>
        <v>337.97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184.07</v>
      </c>
      <c r="U163" s="15">
        <f>'[1]TCE - ANEXO III - Preencher'!V172</f>
        <v>0</v>
      </c>
      <c r="V163" s="16">
        <f t="shared" si="16"/>
        <v>184.07</v>
      </c>
      <c r="W163" s="17" t="str">
        <f>IF('[1]TCE - ANEXO III - Preencher'!X172="","",'[1]TCE - ANEXO III - Preencher'!X172)</f>
        <v>AUXILIO CRECHE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522.04</v>
      </c>
    </row>
    <row r="164" spans="1:28" x14ac:dyDescent="0.2">
      <c r="A164" s="8">
        <f>IFERROR(VLOOKUP(B164,'[1]DADOS (OCULTAR)'!$Q$3:$S$136,3,0),"")</f>
        <v>9767633000609</v>
      </c>
      <c r="B164" s="9" t="str">
        <f>'[1]TCE - ANEXO III - Preencher'!C173</f>
        <v>UPA CAXANGÁ - CG Nº 007/2022</v>
      </c>
      <c r="C164" s="10"/>
      <c r="D164" s="11" t="str">
        <f>'[1]TCE - ANEXO III - Preencher'!E173</f>
        <v>MICHELE PATRICIA SILVA BRANDAO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02/2026</v>
      </c>
      <c r="H164" s="14">
        <f>'[1]TCE - ANEXO III - Preencher'!I173</f>
        <v>0</v>
      </c>
      <c r="I164" s="14">
        <f>'[1]TCE - ANEXO III - Preencher'!J173</f>
        <v>173.4</v>
      </c>
      <c r="J164" s="14">
        <f>'[1]TCE - ANEXO III - Preencher'!K173</f>
        <v>0</v>
      </c>
      <c r="K164" s="15">
        <f>'[1]TCE - ANEXO III - Preencher'!L173</f>
        <v>242.9059</v>
      </c>
      <c r="L164" s="15">
        <f>'[1]TCE - ANEXO III - Preencher'!M173</f>
        <v>16.21</v>
      </c>
      <c r="M164" s="15">
        <f t="shared" si="13"/>
        <v>226.69589999999999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116.64269999999999</v>
      </c>
      <c r="R164" s="15">
        <f>'[1]TCE - ANEXO III - Preencher'!S173</f>
        <v>194.52</v>
      </c>
      <c r="S164" s="16">
        <f t="shared" si="15"/>
        <v>-77.87730000000002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1704</v>
      </c>
      <c r="Y164" s="15">
        <f>'[1]TCE - ANEXO III - Preencher'!Z173</f>
        <v>0</v>
      </c>
      <c r="Z164" s="16">
        <f t="shared" si="17"/>
        <v>1704</v>
      </c>
      <c r="AA164" s="17" t="str">
        <f>IF('[1]TCE - ANEXO III - Preencher'!AB173="","",'[1]TCE - ANEXO III - Preencher'!AB173)</f>
        <v/>
      </c>
      <c r="AB164" s="15">
        <f t="shared" si="12"/>
        <v>2026.2186000000002</v>
      </c>
    </row>
    <row r="165" spans="1:28" x14ac:dyDescent="0.2">
      <c r="A165" s="8">
        <f>IFERROR(VLOOKUP(B165,'[1]DADOS (OCULTAR)'!$Q$3:$S$136,3,0),"")</f>
        <v>9767633000609</v>
      </c>
      <c r="B165" s="9" t="str">
        <f>'[1]TCE - ANEXO III - Preencher'!C174</f>
        <v>UPA CAXANGÁ - CG Nº 007/2022</v>
      </c>
      <c r="C165" s="10"/>
      <c r="D165" s="11" t="str">
        <f>'[1]TCE - ANEXO III - Preencher'!E174</f>
        <v>MICHELLE SILVA VIANA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02/2026</v>
      </c>
      <c r="H165" s="14">
        <f>'[1]TCE - ANEXO III - Preencher'!I174</f>
        <v>0</v>
      </c>
      <c r="I165" s="14">
        <f>'[1]TCE - ANEXO III - Preencher'!J174</f>
        <v>200.71</v>
      </c>
      <c r="J165" s="14">
        <f>'[1]TCE - ANEXO III - Preencher'!K174</f>
        <v>0</v>
      </c>
      <c r="K165" s="15">
        <f>'[1]TCE - ANEXO III - Preencher'!L174</f>
        <v>242.9059</v>
      </c>
      <c r="L165" s="15">
        <f>'[1]TCE - ANEXO III - Preencher'!M174</f>
        <v>16.21</v>
      </c>
      <c r="M165" s="15">
        <f t="shared" si="13"/>
        <v>226.69589999999999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133.84270000000001</v>
      </c>
      <c r="R165" s="15">
        <f>'[1]TCE - ANEXO III - Preencher'!S174</f>
        <v>97.26</v>
      </c>
      <c r="S165" s="16">
        <f t="shared" si="15"/>
        <v>36.582700000000003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1704</v>
      </c>
      <c r="Y165" s="15">
        <f>'[1]TCE - ANEXO III - Preencher'!Z174</f>
        <v>0</v>
      </c>
      <c r="Z165" s="16">
        <f t="shared" si="17"/>
        <v>1704</v>
      </c>
      <c r="AA165" s="17" t="str">
        <f>IF('[1]TCE - ANEXO III - Preencher'!AB174="","",'[1]TCE - ANEXO III - Preencher'!AB174)</f>
        <v/>
      </c>
      <c r="AB165" s="15">
        <f t="shared" si="12"/>
        <v>2167.9886000000001</v>
      </c>
    </row>
    <row r="166" spans="1:28" x14ac:dyDescent="0.2">
      <c r="A166" s="8">
        <f>IFERROR(VLOOKUP(B166,'[1]DADOS (OCULTAR)'!$Q$3:$S$136,3,0),"")</f>
        <v>9767633000609</v>
      </c>
      <c r="B166" s="9" t="str">
        <f>'[1]TCE - ANEXO III - Preencher'!C175</f>
        <v>UPA CAXANGÁ - CG Nº 007/2022</v>
      </c>
      <c r="C166" s="10"/>
      <c r="D166" s="11" t="str">
        <f>'[1]TCE - ANEXO III - Preencher'!E175</f>
        <v>MIFARES HERNANDES CUNHA CAVALCANTI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3132-20</v>
      </c>
      <c r="G166" s="13" t="str">
        <f>IF('[1]TCE - ANEXO III - Preencher'!H175="","",'[1]TCE - ANEXO III - Preencher'!H175)</f>
        <v>02/2026</v>
      </c>
      <c r="H166" s="14">
        <f>'[1]TCE - ANEXO III - Preencher'!I175</f>
        <v>0</v>
      </c>
      <c r="I166" s="14">
        <f>'[1]TCE - ANEXO III - Preencher'!J175</f>
        <v>232.94</v>
      </c>
      <c r="J166" s="14">
        <f>'[1]TCE - ANEXO III - Preencher'!K175</f>
        <v>0</v>
      </c>
      <c r="K166" s="15">
        <f>'[1]TCE - ANEXO III - Preencher'!L175</f>
        <v>242.9059</v>
      </c>
      <c r="L166" s="15">
        <f>'[1]TCE - ANEXO III - Preencher'!M175</f>
        <v>32.32</v>
      </c>
      <c r="M166" s="15">
        <f t="shared" si="13"/>
        <v>210.58590000000001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443.52589999999998</v>
      </c>
    </row>
    <row r="167" spans="1:28" x14ac:dyDescent="0.2">
      <c r="A167" s="8">
        <f>IFERROR(VLOOKUP(B167,'[1]DADOS (OCULTAR)'!$Q$3:$S$136,3,0),"")</f>
        <v>9767633000609</v>
      </c>
      <c r="B167" s="9" t="str">
        <f>'[1]TCE - ANEXO III - Preencher'!C176</f>
        <v>UPA CAXANGÁ - CG Nº 007/2022</v>
      </c>
      <c r="C167" s="10"/>
      <c r="D167" s="11" t="str">
        <f>'[1]TCE - ANEXO III - Preencher'!E176</f>
        <v xml:space="preserve">MILENA BARBOSA DA SILVA 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3516-05</v>
      </c>
      <c r="G167" s="13" t="str">
        <f>IF('[1]TCE - ANEXO III - Preencher'!H176="","",'[1]TCE - ANEXO III - Preencher'!H176)</f>
        <v>02/2026</v>
      </c>
      <c r="H167" s="14">
        <f>'[1]TCE - ANEXO III - Preencher'!I176</f>
        <v>0</v>
      </c>
      <c r="I167" s="14">
        <f>'[1]TCE - ANEXO III - Preencher'!J176</f>
        <v>185.74</v>
      </c>
      <c r="J167" s="14">
        <f>'[1]TCE - ANEXO III - Preencher'!K176</f>
        <v>0</v>
      </c>
      <c r="K167" s="15">
        <f>'[1]TCE - ANEXO III - Preencher'!L176</f>
        <v>242.9059</v>
      </c>
      <c r="L167" s="15">
        <f>'[1]TCE - ANEXO III - Preencher'!M176</f>
        <v>32.32</v>
      </c>
      <c r="M167" s="15">
        <f t="shared" si="13"/>
        <v>210.58590000000001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121.31</v>
      </c>
      <c r="S167" s="16">
        <f t="shared" si="15"/>
        <v>-121.31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275.01590000000004</v>
      </c>
    </row>
    <row r="168" spans="1:28" x14ac:dyDescent="0.2">
      <c r="A168" s="8">
        <f>IFERROR(VLOOKUP(B168,'[1]DADOS (OCULTAR)'!$Q$3:$S$136,3,0),"")</f>
        <v>9767633000609</v>
      </c>
      <c r="B168" s="9" t="str">
        <f>'[1]TCE - ANEXO III - Preencher'!C177</f>
        <v>UPA CAXANGÁ - CG Nº 007/2022</v>
      </c>
      <c r="C168" s="10"/>
      <c r="D168" s="11" t="str">
        <f>'[1]TCE - ANEXO III - Preencher'!E177</f>
        <v>MINELLI DARC DE ALMEIDA ESPINDOLA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2234-05</v>
      </c>
      <c r="G168" s="13" t="str">
        <f>IF('[1]TCE - ANEXO III - Preencher'!H177="","",'[1]TCE - ANEXO III - Preencher'!H177)</f>
        <v>02/2026</v>
      </c>
      <c r="H168" s="14">
        <f>'[1]TCE - ANEXO III - Preencher'!I177</f>
        <v>0</v>
      </c>
      <c r="I168" s="14">
        <f>'[1]TCE - ANEXO III - Preencher'!J177</f>
        <v>436.93</v>
      </c>
      <c r="J168" s="14">
        <f>'[1]TCE - ANEXO III - Preencher'!K177</f>
        <v>0</v>
      </c>
      <c r="K168" s="15">
        <f>'[1]TCE - ANEXO III - Preencher'!L177</f>
        <v>242.9059</v>
      </c>
      <c r="L168" s="15">
        <f>'[1]TCE - ANEXO III - Preencher'!M177</f>
        <v>21.12</v>
      </c>
      <c r="M168" s="15">
        <f t="shared" si="13"/>
        <v>221.7859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658.71590000000003</v>
      </c>
    </row>
    <row r="169" spans="1:28" x14ac:dyDescent="0.2">
      <c r="A169" s="8">
        <f>IFERROR(VLOOKUP(B169,'[1]DADOS (OCULTAR)'!$Q$3:$S$136,3,0),"")</f>
        <v>9767633000609</v>
      </c>
      <c r="B169" s="9" t="str">
        <f>'[1]TCE - ANEXO III - Preencher'!C178</f>
        <v>UPA CAXANGÁ - CG Nº 007/2022</v>
      </c>
      <c r="C169" s="10"/>
      <c r="D169" s="11" t="str">
        <f>'[1]TCE - ANEXO III - Preencher'!E178</f>
        <v>MONALISA GRAZIELE DA SILVA LIMA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02/2026</v>
      </c>
      <c r="H169" s="14">
        <f>'[1]TCE - ANEXO III - Preencher'!I178</f>
        <v>0</v>
      </c>
      <c r="I169" s="14">
        <f>'[1]TCE - ANEXO III - Preencher'!J178</f>
        <v>211.85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1704</v>
      </c>
      <c r="Y169" s="15">
        <f>'[1]TCE - ANEXO III - Preencher'!Z178</f>
        <v>0</v>
      </c>
      <c r="Z169" s="16">
        <f t="shared" si="17"/>
        <v>1704</v>
      </c>
      <c r="AA169" s="17" t="str">
        <f>IF('[1]TCE - ANEXO III - Preencher'!AB178="","",'[1]TCE - ANEXO III - Preencher'!AB178)</f>
        <v/>
      </c>
      <c r="AB169" s="15">
        <f t="shared" si="12"/>
        <v>1915.85</v>
      </c>
    </row>
    <row r="170" spans="1:28" x14ac:dyDescent="0.2">
      <c r="A170" s="8">
        <f>IFERROR(VLOOKUP(B170,'[1]DADOS (OCULTAR)'!$Q$3:$S$136,3,0),"")</f>
        <v>9767633000609</v>
      </c>
      <c r="B170" s="9" t="str">
        <f>'[1]TCE - ANEXO III - Preencher'!C179</f>
        <v>UPA CAXANGÁ - CG Nº 007/2022</v>
      </c>
      <c r="C170" s="10"/>
      <c r="D170" s="11" t="str">
        <f>'[1]TCE - ANEXO III - Preencher'!E179</f>
        <v xml:space="preserve">MONIQUE CARLA DA SILVA SOUZA 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5211-30</v>
      </c>
      <c r="G170" s="13" t="str">
        <f>IF('[1]TCE - ANEXO III - Preencher'!H179="","",'[1]TCE - ANEXO III - Preencher'!H179)</f>
        <v>02/2026</v>
      </c>
      <c r="H170" s="14">
        <f>'[1]TCE - ANEXO III - Preencher'!I179</f>
        <v>0</v>
      </c>
      <c r="I170" s="14">
        <f>'[1]TCE - ANEXO III - Preencher'!J179</f>
        <v>136.03</v>
      </c>
      <c r="J170" s="14">
        <f>'[1]TCE - ANEXO III - Preencher'!K179</f>
        <v>0</v>
      </c>
      <c r="K170" s="15">
        <f>'[1]TCE - ANEXO III - Preencher'!L179</f>
        <v>242.9059</v>
      </c>
      <c r="L170" s="15">
        <f>'[1]TCE - ANEXO III - Preencher'!M179</f>
        <v>32.32</v>
      </c>
      <c r="M170" s="15">
        <f t="shared" si="13"/>
        <v>210.58590000000001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245.64270000000002</v>
      </c>
      <c r="R170" s="15">
        <f>'[1]TCE - ANEXO III - Preencher'!S179</f>
        <v>204.05</v>
      </c>
      <c r="S170" s="16">
        <f t="shared" si="15"/>
        <v>41.592700000000008</v>
      </c>
      <c r="T170" s="15">
        <f>'[1]TCE - ANEXO III - Preencher'!U179</f>
        <v>104.35</v>
      </c>
      <c r="U170" s="15">
        <f>'[1]TCE - ANEXO III - Preencher'!V179</f>
        <v>0</v>
      </c>
      <c r="V170" s="16">
        <f t="shared" si="16"/>
        <v>104.35</v>
      </c>
      <c r="W170" s="17" t="str">
        <f>IF('[1]TCE - ANEXO III - Preencher'!X179="","",'[1]TCE - ANEXO III - Preencher'!X179)</f>
        <v>AUXILIO CRECHE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492.55860000000007</v>
      </c>
    </row>
    <row r="171" spans="1:28" x14ac:dyDescent="0.2">
      <c r="A171" s="8">
        <f>IFERROR(VLOOKUP(B171,'[1]DADOS (OCULTAR)'!$Q$3:$S$136,3,0),"")</f>
        <v>9767633000609</v>
      </c>
      <c r="B171" s="9" t="str">
        <f>'[1]TCE - ANEXO III - Preencher'!C180</f>
        <v>UPA CAXANGÁ - CG Nº 007/2022</v>
      </c>
      <c r="C171" s="10"/>
      <c r="D171" s="11" t="str">
        <f>'[1]TCE - ANEXO III - Preencher'!E180</f>
        <v xml:space="preserve">MYLLENA PEREIRA DA SILVA 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2237-10</v>
      </c>
      <c r="G171" s="13" t="str">
        <f>IF('[1]TCE - ANEXO III - Preencher'!H180="","",'[1]TCE - ANEXO III - Preencher'!H180)</f>
        <v>02/2026</v>
      </c>
      <c r="H171" s="14">
        <f>'[1]TCE - ANEXO III - Preencher'!I180</f>
        <v>0</v>
      </c>
      <c r="I171" s="14">
        <f>'[1]TCE - ANEXO III - Preencher'!J180</f>
        <v>363.24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363.24</v>
      </c>
    </row>
    <row r="172" spans="1:28" x14ac:dyDescent="0.2">
      <c r="A172" s="8">
        <f>IFERROR(VLOOKUP(B172,'[1]DADOS (OCULTAR)'!$Q$3:$S$136,3,0),"")</f>
        <v>9767633000609</v>
      </c>
      <c r="B172" s="9" t="str">
        <f>'[1]TCE - ANEXO III - Preencher'!C181</f>
        <v>UPA CAXANGÁ - CG Nº 007/2022</v>
      </c>
      <c r="C172" s="10"/>
      <c r="D172" s="11" t="str">
        <f>'[1]TCE - ANEXO III - Preencher'!E181</f>
        <v>NATHALIA BARBOSA TORRES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02/2026</v>
      </c>
      <c r="H172" s="14">
        <f>'[1]TCE - ANEXO III - Preencher'!I181</f>
        <v>0</v>
      </c>
      <c r="I172" s="14">
        <f>'[1]TCE - ANEXO III - Preencher'!J181</f>
        <v>251.84</v>
      </c>
      <c r="J172" s="14">
        <f>'[1]TCE - ANEXO III - Preencher'!K181</f>
        <v>0</v>
      </c>
      <c r="K172" s="15">
        <f>'[1]TCE - ANEXO III - Preencher'!L181</f>
        <v>242.9059</v>
      </c>
      <c r="L172" s="15">
        <f>'[1]TCE - ANEXO III - Preencher'!M181</f>
        <v>3.59</v>
      </c>
      <c r="M172" s="15">
        <f t="shared" si="13"/>
        <v>239.3159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99.442699999999988</v>
      </c>
      <c r="R172" s="15">
        <f>'[1]TCE - ANEXO III - Preencher'!S181</f>
        <v>94.6</v>
      </c>
      <c r="S172" s="16">
        <f t="shared" si="15"/>
        <v>4.8426999999999936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1924.07</v>
      </c>
      <c r="Y172" s="15">
        <f>'[1]TCE - ANEXO III - Preencher'!Z181</f>
        <v>0</v>
      </c>
      <c r="Z172" s="16">
        <f t="shared" si="17"/>
        <v>1924.07</v>
      </c>
      <c r="AA172" s="17" t="str">
        <f>IF('[1]TCE - ANEXO III - Preencher'!AB181="","",'[1]TCE - ANEXO III - Preencher'!AB181)</f>
        <v/>
      </c>
      <c r="AB172" s="15">
        <f t="shared" si="12"/>
        <v>2420.0686000000001</v>
      </c>
    </row>
    <row r="173" spans="1:28" x14ac:dyDescent="0.2">
      <c r="A173" s="8">
        <f>IFERROR(VLOOKUP(B173,'[1]DADOS (OCULTAR)'!$Q$3:$S$136,3,0),"")</f>
        <v>9767633000609</v>
      </c>
      <c r="B173" s="9" t="str">
        <f>'[1]TCE - ANEXO III - Preencher'!C182</f>
        <v>UPA CAXANGÁ - CG Nº 007/2022</v>
      </c>
      <c r="C173" s="10"/>
      <c r="D173" s="11" t="str">
        <f>'[1]TCE - ANEXO III - Preencher'!E182</f>
        <v>NATHALIA DA SILVA FIDELES DE MOURA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02/2026</v>
      </c>
      <c r="H173" s="14">
        <f>'[1]TCE - ANEXO III - Preencher'!I182</f>
        <v>0</v>
      </c>
      <c r="I173" s="14">
        <f>'[1]TCE - ANEXO III - Preencher'!J182</f>
        <v>186.34</v>
      </c>
      <c r="J173" s="14">
        <f>'[1]TCE - ANEXO III - Preencher'!K182</f>
        <v>0</v>
      </c>
      <c r="K173" s="15">
        <f>'[1]TCE - ANEXO III - Preencher'!L182</f>
        <v>242.9059</v>
      </c>
      <c r="L173" s="15">
        <f>'[1]TCE - ANEXO III - Preencher'!M182</f>
        <v>16.21</v>
      </c>
      <c r="M173" s="15">
        <f t="shared" si="13"/>
        <v>226.69589999999999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1704</v>
      </c>
      <c r="Y173" s="15">
        <f>'[1]TCE - ANEXO III - Preencher'!Z182</f>
        <v>0</v>
      </c>
      <c r="Z173" s="16">
        <f t="shared" si="17"/>
        <v>1704</v>
      </c>
      <c r="AA173" s="17" t="str">
        <f>IF('[1]TCE - ANEXO III - Preencher'!AB182="","",'[1]TCE - ANEXO III - Preencher'!AB182)</f>
        <v/>
      </c>
      <c r="AB173" s="15">
        <f t="shared" si="12"/>
        <v>2117.0358999999999</v>
      </c>
    </row>
    <row r="174" spans="1:28" x14ac:dyDescent="0.2">
      <c r="A174" s="8">
        <f>IFERROR(VLOOKUP(B174,'[1]DADOS (OCULTAR)'!$Q$3:$S$136,3,0),"")</f>
        <v>9767633000609</v>
      </c>
      <c r="B174" s="9" t="str">
        <f>'[1]TCE - ANEXO III - Preencher'!C183</f>
        <v>UPA CAXANGÁ - CG Nº 007/2022</v>
      </c>
      <c r="C174" s="10"/>
      <c r="D174" s="11" t="str">
        <f>'[1]TCE - ANEXO III - Preencher'!E183</f>
        <v xml:space="preserve">NATHALIA MARIA DE SANTANA MELO 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02/2026</v>
      </c>
      <c r="H174" s="14">
        <f>'[1]TCE - ANEXO III - Preencher'!I183</f>
        <v>0</v>
      </c>
      <c r="I174" s="14">
        <f>'[1]TCE - ANEXO III - Preencher'!J183</f>
        <v>266.52999999999997</v>
      </c>
      <c r="J174" s="14">
        <f>'[1]TCE - ANEXO III - Preencher'!K183</f>
        <v>0</v>
      </c>
      <c r="K174" s="15">
        <f>'[1]TCE - ANEXO III - Preencher'!L183</f>
        <v>242.9059</v>
      </c>
      <c r="L174" s="15">
        <f>'[1]TCE - ANEXO III - Preencher'!M183</f>
        <v>3.59</v>
      </c>
      <c r="M174" s="15">
        <f t="shared" si="13"/>
        <v>239.3159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1924.07</v>
      </c>
      <c r="Y174" s="15">
        <f>'[1]TCE - ANEXO III - Preencher'!Z183</f>
        <v>0</v>
      </c>
      <c r="Z174" s="16">
        <f t="shared" si="17"/>
        <v>1924.07</v>
      </c>
      <c r="AA174" s="17" t="str">
        <f>IF('[1]TCE - ANEXO III - Preencher'!AB183="","",'[1]TCE - ANEXO III - Preencher'!AB183)</f>
        <v/>
      </c>
      <c r="AB174" s="15">
        <f t="shared" si="12"/>
        <v>2429.9159</v>
      </c>
    </row>
    <row r="175" spans="1:28" x14ac:dyDescent="0.2">
      <c r="A175" s="8">
        <f>IFERROR(VLOOKUP(B175,'[1]DADOS (OCULTAR)'!$Q$3:$S$136,3,0),"")</f>
        <v>9767633000609</v>
      </c>
      <c r="B175" s="9" t="str">
        <f>'[1]TCE - ANEXO III - Preencher'!C184</f>
        <v>UPA CAXANGÁ - CG Nº 007/2022</v>
      </c>
      <c r="C175" s="10"/>
      <c r="D175" s="11" t="str">
        <f>'[1]TCE - ANEXO III - Preencher'!E184</f>
        <v>NAYARA RODRIGUES DE ALCANTARA FEITOSA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02/2026</v>
      </c>
      <c r="H175" s="14">
        <f>'[1]TCE - ANEXO III - Preencher'!I184</f>
        <v>0</v>
      </c>
      <c r="I175" s="14">
        <f>'[1]TCE - ANEXO III - Preencher'!J184</f>
        <v>198.83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2.79</v>
      </c>
      <c r="M175" s="15">
        <f t="shared" si="13"/>
        <v>-2.79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2459.15</v>
      </c>
      <c r="Y175" s="15">
        <f>'[1]TCE - ANEXO III - Preencher'!Z184</f>
        <v>0</v>
      </c>
      <c r="Z175" s="16">
        <f t="shared" si="17"/>
        <v>2459.15</v>
      </c>
      <c r="AA175" s="17" t="str">
        <f>IF('[1]TCE - ANEXO III - Preencher'!AB184="","",'[1]TCE - ANEXO III - Preencher'!AB184)</f>
        <v/>
      </c>
      <c r="AB175" s="15">
        <f t="shared" si="12"/>
        <v>2655.19</v>
      </c>
    </row>
    <row r="176" spans="1:28" x14ac:dyDescent="0.2">
      <c r="A176" s="8">
        <f>IFERROR(VLOOKUP(B176,'[1]DADOS (OCULTAR)'!$Q$3:$S$136,3,0),"")</f>
        <v>9767633000609</v>
      </c>
      <c r="B176" s="9" t="str">
        <f>'[1]TCE - ANEXO III - Preencher'!C185</f>
        <v>UPA CAXANGÁ - CG Nº 007/2022</v>
      </c>
      <c r="C176" s="10"/>
      <c r="D176" s="11" t="str">
        <f>'[1]TCE - ANEXO III - Preencher'!E185</f>
        <v xml:space="preserve">PATRICIO DE ALMEIDA NASCIMENTO 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02/2026</v>
      </c>
      <c r="H176" s="14">
        <f>'[1]TCE - ANEXO III - Preencher'!I185</f>
        <v>0</v>
      </c>
      <c r="I176" s="14">
        <f>'[1]TCE - ANEXO III - Preencher'!J185</f>
        <v>215.98</v>
      </c>
      <c r="J176" s="14">
        <f>'[1]TCE - ANEXO III - Preencher'!K185</f>
        <v>0</v>
      </c>
      <c r="K176" s="15">
        <f>'[1]TCE - ANEXO III - Preencher'!L185</f>
        <v>242.9059</v>
      </c>
      <c r="L176" s="15">
        <f>'[1]TCE - ANEXO III - Preencher'!M185</f>
        <v>16.21</v>
      </c>
      <c r="M176" s="15">
        <f t="shared" si="13"/>
        <v>226.69589999999999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1704</v>
      </c>
      <c r="Y176" s="15">
        <f>'[1]TCE - ANEXO III - Preencher'!Z185</f>
        <v>0</v>
      </c>
      <c r="Z176" s="16">
        <f t="shared" si="17"/>
        <v>1704</v>
      </c>
      <c r="AA176" s="17" t="str">
        <f>IF('[1]TCE - ANEXO III - Preencher'!AB185="","",'[1]TCE - ANEXO III - Preencher'!AB185)</f>
        <v/>
      </c>
      <c r="AB176" s="15">
        <f t="shared" si="12"/>
        <v>2146.6759000000002</v>
      </c>
    </row>
    <row r="177" spans="1:28" x14ac:dyDescent="0.2">
      <c r="A177" s="8">
        <f>IFERROR(VLOOKUP(B177,'[1]DADOS (OCULTAR)'!$Q$3:$S$136,3,0),"")</f>
        <v>9767633000609</v>
      </c>
      <c r="B177" s="9" t="str">
        <f>'[1]TCE - ANEXO III - Preencher'!C186</f>
        <v>UPA CAXANGÁ - CG Nº 007/2022</v>
      </c>
      <c r="C177" s="10"/>
      <c r="D177" s="11" t="str">
        <f>'[1]TCE - ANEXO III - Preencher'!E186</f>
        <v>PAULO ROBERTO BARRETO DE SANTANA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2521-05</v>
      </c>
      <c r="G177" s="13" t="str">
        <f>IF('[1]TCE - ANEXO III - Preencher'!H186="","",'[1]TCE - ANEXO III - Preencher'!H186)</f>
        <v>02/2026</v>
      </c>
      <c r="H177" s="14">
        <f>'[1]TCE - ANEXO III - Preencher'!I186</f>
        <v>0</v>
      </c>
      <c r="I177" s="14">
        <f>'[1]TCE - ANEXO III - Preencher'!J186</f>
        <v>217.73</v>
      </c>
      <c r="J177" s="14">
        <f>'[1]TCE - ANEXO III - Preencher'!K186</f>
        <v>0</v>
      </c>
      <c r="K177" s="15">
        <f>'[1]TCE - ANEXO III - Preencher'!L186</f>
        <v>242.9059</v>
      </c>
      <c r="L177" s="15">
        <f>'[1]TCE - ANEXO III - Preencher'!M186</f>
        <v>16.21</v>
      </c>
      <c r="M177" s="15">
        <f t="shared" si="13"/>
        <v>226.69589999999999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394.25</v>
      </c>
      <c r="Y177" s="15">
        <f>'[1]TCE - ANEXO III - Preencher'!Z186</f>
        <v>0</v>
      </c>
      <c r="Z177" s="16">
        <f t="shared" si="17"/>
        <v>394.25</v>
      </c>
      <c r="AA177" s="17" t="str">
        <f>IF('[1]TCE - ANEXO III - Preencher'!AB186="","",'[1]TCE - ANEXO III - Preencher'!AB186)</f>
        <v/>
      </c>
      <c r="AB177" s="15">
        <f t="shared" si="12"/>
        <v>838.67589999999996</v>
      </c>
    </row>
    <row r="178" spans="1:28" x14ac:dyDescent="0.2">
      <c r="A178" s="8">
        <f>IFERROR(VLOOKUP(B178,'[1]DADOS (OCULTAR)'!$Q$3:$S$136,3,0),"")</f>
        <v>9767633000609</v>
      </c>
      <c r="B178" s="9" t="str">
        <f>'[1]TCE - ANEXO III - Preencher'!C187</f>
        <v>UPA CAXANGÁ - CG Nº 007/2022</v>
      </c>
      <c r="C178" s="10"/>
      <c r="D178" s="11" t="str">
        <f>'[1]TCE - ANEXO III - Preencher'!E187</f>
        <v>POSSIDONIO ALVES DE ARAUJO FILHO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5151-10</v>
      </c>
      <c r="G178" s="13" t="str">
        <f>IF('[1]TCE - ANEXO III - Preencher'!H187="","",'[1]TCE - ANEXO III - Preencher'!H187)</f>
        <v>02/2026</v>
      </c>
      <c r="H178" s="14">
        <f>'[1]TCE - ANEXO III - Preencher'!I187</f>
        <v>0</v>
      </c>
      <c r="I178" s="14">
        <f>'[1]TCE - ANEXO III - Preencher'!J187</f>
        <v>207.88</v>
      </c>
      <c r="J178" s="14">
        <f>'[1]TCE - ANEXO III - Preencher'!K187</f>
        <v>0</v>
      </c>
      <c r="K178" s="15">
        <f>'[1]TCE - ANEXO III - Preencher'!L187</f>
        <v>242.9059</v>
      </c>
      <c r="L178" s="15">
        <f>'[1]TCE - ANEXO III - Preencher'!M187</f>
        <v>16.21</v>
      </c>
      <c r="M178" s="15">
        <f t="shared" si="13"/>
        <v>226.69589999999999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245.64270000000002</v>
      </c>
      <c r="R178" s="15">
        <f>'[1]TCE - ANEXO III - Preencher'!S187</f>
        <v>194.52</v>
      </c>
      <c r="S178" s="16">
        <f t="shared" si="15"/>
        <v>51.122700000000009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485.6986</v>
      </c>
    </row>
    <row r="179" spans="1:28" x14ac:dyDescent="0.2">
      <c r="A179" s="8">
        <f>IFERROR(VLOOKUP(B179,'[1]DADOS (OCULTAR)'!$Q$3:$S$136,3,0),"")</f>
        <v>9767633000609</v>
      </c>
      <c r="B179" s="9" t="str">
        <f>'[1]TCE - ANEXO III - Preencher'!C188</f>
        <v>UPA CAXANGÁ - CG Nº 007/2022</v>
      </c>
      <c r="C179" s="10"/>
      <c r="D179" s="11" t="str">
        <f>'[1]TCE - ANEXO III - Preencher'!E188</f>
        <v>PRISCILA DE LIMA BARBOSA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02/2026</v>
      </c>
      <c r="H179" s="14">
        <f>'[1]TCE - ANEXO III - Preencher'!I188</f>
        <v>0</v>
      </c>
      <c r="I179" s="14">
        <f>'[1]TCE - ANEXO III - Preencher'!J188</f>
        <v>202.66</v>
      </c>
      <c r="J179" s="14">
        <f>'[1]TCE - ANEXO III - Preencher'!K188</f>
        <v>0</v>
      </c>
      <c r="K179" s="15">
        <f>'[1]TCE - ANEXO III - Preencher'!L188</f>
        <v>242.9059</v>
      </c>
      <c r="L179" s="15">
        <f>'[1]TCE - ANEXO III - Preencher'!M188</f>
        <v>16.21</v>
      </c>
      <c r="M179" s="15">
        <f t="shared" si="13"/>
        <v>226.69589999999999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81.02</v>
      </c>
      <c r="U179" s="15">
        <f>'[1]TCE - ANEXO III - Preencher'!V188</f>
        <v>0</v>
      </c>
      <c r="V179" s="16">
        <f t="shared" si="16"/>
        <v>81.02</v>
      </c>
      <c r="W179" s="17" t="str">
        <f>IF('[1]TCE - ANEXO III - Preencher'!X188="","",'[1]TCE - ANEXO III - Preencher'!X188)</f>
        <v>AUXILIO CRECHE</v>
      </c>
      <c r="X179" s="15">
        <f>'[1]TCE - ANEXO III - Preencher'!Y188</f>
        <v>1704</v>
      </c>
      <c r="Y179" s="15">
        <f>'[1]TCE - ANEXO III - Preencher'!Z188</f>
        <v>0</v>
      </c>
      <c r="Z179" s="16">
        <f t="shared" si="17"/>
        <v>1704</v>
      </c>
      <c r="AA179" s="17" t="str">
        <f>IF('[1]TCE - ANEXO III - Preencher'!AB188="","",'[1]TCE - ANEXO III - Preencher'!AB188)</f>
        <v/>
      </c>
      <c r="AB179" s="15">
        <f t="shared" si="12"/>
        <v>2214.3759</v>
      </c>
    </row>
    <row r="180" spans="1:28" x14ac:dyDescent="0.2">
      <c r="A180" s="8">
        <f>IFERROR(VLOOKUP(B180,'[1]DADOS (OCULTAR)'!$Q$3:$S$136,3,0),"")</f>
        <v>9767633000609</v>
      </c>
      <c r="B180" s="9" t="str">
        <f>'[1]TCE - ANEXO III - Preencher'!C189</f>
        <v>UPA CAXANGÁ - CG Nº 007/2022</v>
      </c>
      <c r="C180" s="10"/>
      <c r="D180" s="11" t="str">
        <f>'[1]TCE - ANEXO III - Preencher'!E189</f>
        <v>RAFAELA DE OLIVEIRA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5134-30</v>
      </c>
      <c r="G180" s="13" t="str">
        <f>IF('[1]TCE - ANEXO III - Preencher'!H189="","",'[1]TCE - ANEXO III - Preencher'!H189)</f>
        <v>02/2026</v>
      </c>
      <c r="H180" s="14">
        <f>'[1]TCE - ANEXO III - Preencher'!I189</f>
        <v>0</v>
      </c>
      <c r="I180" s="14">
        <f>'[1]TCE - ANEXO III - Preencher'!J189</f>
        <v>181.41</v>
      </c>
      <c r="J180" s="14">
        <f>'[1]TCE - ANEXO III - Preencher'!K189</f>
        <v>0</v>
      </c>
      <c r="K180" s="15">
        <f>'[1]TCE - ANEXO III - Preencher'!L189</f>
        <v>242.9059</v>
      </c>
      <c r="L180" s="15">
        <f>'[1]TCE - ANEXO III - Preencher'!M189</f>
        <v>16.21</v>
      </c>
      <c r="M180" s="15">
        <f t="shared" si="13"/>
        <v>226.69589999999999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113.05</v>
      </c>
      <c r="U180" s="15">
        <f>'[1]TCE - ANEXO III - Preencher'!V189</f>
        <v>0</v>
      </c>
      <c r="V180" s="16">
        <f t="shared" si="16"/>
        <v>113.05</v>
      </c>
      <c r="W180" s="17" t="str">
        <f>IF('[1]TCE - ANEXO III - Preencher'!X189="","",'[1]TCE - ANEXO III - Preencher'!X189)</f>
        <v>AUXILIO CRECHE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521.15589999999997</v>
      </c>
    </row>
    <row r="181" spans="1:28" x14ac:dyDescent="0.2">
      <c r="A181" s="8">
        <f>IFERROR(VLOOKUP(B181,'[1]DADOS (OCULTAR)'!$Q$3:$S$136,3,0),"")</f>
        <v>9767633000609</v>
      </c>
      <c r="B181" s="9" t="str">
        <f>'[1]TCE - ANEXO III - Preencher'!C190</f>
        <v>UPA CAXANGÁ - CG Nº 007/2022</v>
      </c>
      <c r="C181" s="10"/>
      <c r="D181" s="11" t="str">
        <f>'[1]TCE - ANEXO III - Preencher'!E190</f>
        <v xml:space="preserve">RAYANNE KETLEN LIMA DA SILVA 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02/2026</v>
      </c>
      <c r="H181" s="14">
        <f>'[1]TCE - ANEXO III - Preencher'!I190</f>
        <v>0</v>
      </c>
      <c r="I181" s="14">
        <f>'[1]TCE - ANEXO III - Preencher'!J190</f>
        <v>165</v>
      </c>
      <c r="J181" s="14">
        <f>'[1]TCE - ANEXO III - Preencher'!K190</f>
        <v>0</v>
      </c>
      <c r="K181" s="15">
        <f>'[1]TCE - ANEXO III - Preencher'!L190</f>
        <v>242.9059</v>
      </c>
      <c r="L181" s="15">
        <f>'[1]TCE - ANEXO III - Preencher'!M190</f>
        <v>16.21</v>
      </c>
      <c r="M181" s="15">
        <f t="shared" si="13"/>
        <v>226.69589999999999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1704</v>
      </c>
      <c r="Y181" s="15">
        <f>'[1]TCE - ANEXO III - Preencher'!Z190</f>
        <v>0</v>
      </c>
      <c r="Z181" s="16">
        <f t="shared" si="17"/>
        <v>1704</v>
      </c>
      <c r="AA181" s="17" t="str">
        <f>IF('[1]TCE - ANEXO III - Preencher'!AB190="","",'[1]TCE - ANEXO III - Preencher'!AB190)</f>
        <v/>
      </c>
      <c r="AB181" s="15">
        <f t="shared" si="12"/>
        <v>2095.6959000000002</v>
      </c>
    </row>
    <row r="182" spans="1:28" x14ac:dyDescent="0.2">
      <c r="A182" s="8">
        <f>IFERROR(VLOOKUP(B182,'[1]DADOS (OCULTAR)'!$Q$3:$S$136,3,0),"")</f>
        <v>9767633000609</v>
      </c>
      <c r="B182" s="9" t="str">
        <f>'[1]TCE - ANEXO III - Preencher'!C191</f>
        <v>UPA CAXANGÁ - CG Nº 007/2022</v>
      </c>
      <c r="C182" s="10"/>
      <c r="D182" s="11" t="str">
        <f>'[1]TCE - ANEXO III - Preencher'!E191</f>
        <v>REGINALDO DE MEDEIROS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02/2026</v>
      </c>
      <c r="H182" s="14">
        <f>'[1]TCE - ANEXO III - Preencher'!I191</f>
        <v>0</v>
      </c>
      <c r="I182" s="14">
        <f>'[1]TCE - ANEXO III - Preencher'!J191</f>
        <v>199.21</v>
      </c>
      <c r="J182" s="14">
        <f>'[1]TCE - ANEXO III - Preencher'!K191</f>
        <v>0</v>
      </c>
      <c r="K182" s="15">
        <f>'[1]TCE - ANEXO III - Preencher'!L191</f>
        <v>242.9059</v>
      </c>
      <c r="L182" s="15">
        <f>'[1]TCE - ANEXO III - Preencher'!M191</f>
        <v>16.21</v>
      </c>
      <c r="M182" s="15">
        <f t="shared" si="13"/>
        <v>226.69589999999999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116.64269999999999</v>
      </c>
      <c r="R182" s="15">
        <f>'[1]TCE - ANEXO III - Preencher'!S191</f>
        <v>194.52</v>
      </c>
      <c r="S182" s="16">
        <f t="shared" si="15"/>
        <v>-77.87730000000002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1704</v>
      </c>
      <c r="Y182" s="15">
        <f>'[1]TCE - ANEXO III - Preencher'!Z191</f>
        <v>0</v>
      </c>
      <c r="Z182" s="16">
        <f t="shared" si="17"/>
        <v>1704</v>
      </c>
      <c r="AA182" s="17" t="str">
        <f>IF('[1]TCE - ANEXO III - Preencher'!AB191="","",'[1]TCE - ANEXO III - Preencher'!AB191)</f>
        <v/>
      </c>
      <c r="AB182" s="15">
        <f t="shared" si="12"/>
        <v>2052.0286000000001</v>
      </c>
    </row>
    <row r="183" spans="1:28" x14ac:dyDescent="0.2">
      <c r="A183" s="8">
        <f>IFERROR(VLOOKUP(B183,'[1]DADOS (OCULTAR)'!$Q$3:$S$136,3,0),"")</f>
        <v>9767633000609</v>
      </c>
      <c r="B183" s="9" t="str">
        <f>'[1]TCE - ANEXO III - Preencher'!C192</f>
        <v>UPA CAXANGÁ - CG Nº 007/2022</v>
      </c>
      <c r="C183" s="10"/>
      <c r="D183" s="11" t="str">
        <f>'[1]TCE - ANEXO III - Preencher'!E192</f>
        <v>RENATA LIZANDRA DA SILVA CAVALCANTI GOMES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02/2026</v>
      </c>
      <c r="H183" s="14">
        <f>'[1]TCE - ANEXO III - Preencher'!I192</f>
        <v>0</v>
      </c>
      <c r="I183" s="14">
        <f>'[1]TCE - ANEXO III - Preencher'!J192</f>
        <v>199.68</v>
      </c>
      <c r="J183" s="14">
        <f>'[1]TCE - ANEXO III - Preencher'!K192</f>
        <v>0</v>
      </c>
      <c r="K183" s="15">
        <f>'[1]TCE - ANEXO III - Preencher'!L192</f>
        <v>242.9059</v>
      </c>
      <c r="L183" s="15">
        <f>'[1]TCE - ANEXO III - Preencher'!M192</f>
        <v>3.33</v>
      </c>
      <c r="M183" s="15">
        <f t="shared" si="13"/>
        <v>239.57589999999999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2096.2800000000002</v>
      </c>
      <c r="Y183" s="15">
        <f>'[1]TCE - ANEXO III - Preencher'!Z192</f>
        <v>0</v>
      </c>
      <c r="Z183" s="16">
        <f t="shared" si="17"/>
        <v>2096.2800000000002</v>
      </c>
      <c r="AA183" s="17" t="str">
        <f>IF('[1]TCE - ANEXO III - Preencher'!AB192="","",'[1]TCE - ANEXO III - Preencher'!AB192)</f>
        <v/>
      </c>
      <c r="AB183" s="15">
        <f t="shared" si="12"/>
        <v>2535.5359000000003</v>
      </c>
    </row>
    <row r="184" spans="1:28" x14ac:dyDescent="0.2">
      <c r="A184" s="8">
        <f>IFERROR(VLOOKUP(B184,'[1]DADOS (OCULTAR)'!$Q$3:$S$136,3,0),"")</f>
        <v>9767633000609</v>
      </c>
      <c r="B184" s="9" t="str">
        <f>'[1]TCE - ANEXO III - Preencher'!C193</f>
        <v>UPA CAXANGÁ - CG Nº 007/2022</v>
      </c>
      <c r="C184" s="10"/>
      <c r="D184" s="11" t="str">
        <f>'[1]TCE - ANEXO III - Preencher'!E193</f>
        <v xml:space="preserve">RICARDO DOS SANTOS DORNELAS 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02/2026</v>
      </c>
      <c r="H184" s="14">
        <f>'[1]TCE - ANEXO III - Preencher'!I193</f>
        <v>0</v>
      </c>
      <c r="I184" s="14">
        <f>'[1]TCE - ANEXO III - Preencher'!J193</f>
        <v>155.61000000000001</v>
      </c>
      <c r="J184" s="14">
        <f>'[1]TCE - ANEXO III - Preencher'!K193</f>
        <v>0</v>
      </c>
      <c r="K184" s="15">
        <f>'[1]TCE - ANEXO III - Preencher'!L193</f>
        <v>242.9059</v>
      </c>
      <c r="L184" s="15">
        <f>'[1]TCE - ANEXO III - Preencher'!M193</f>
        <v>16.21</v>
      </c>
      <c r="M184" s="15">
        <f t="shared" si="13"/>
        <v>226.69589999999999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1704</v>
      </c>
      <c r="Y184" s="15">
        <f>'[1]TCE - ANEXO III - Preencher'!Z193</f>
        <v>0</v>
      </c>
      <c r="Z184" s="16">
        <f t="shared" si="17"/>
        <v>1704</v>
      </c>
      <c r="AA184" s="17" t="str">
        <f>IF('[1]TCE - ANEXO III - Preencher'!AB193="","",'[1]TCE - ANEXO III - Preencher'!AB193)</f>
        <v/>
      </c>
      <c r="AB184" s="15">
        <f t="shared" si="12"/>
        <v>2086.3058999999998</v>
      </c>
    </row>
    <row r="185" spans="1:28" x14ac:dyDescent="0.2">
      <c r="A185" s="8">
        <f>IFERROR(VLOOKUP(B185,'[1]DADOS (OCULTAR)'!$Q$3:$S$136,3,0),"")</f>
        <v>9767633000609</v>
      </c>
      <c r="B185" s="9" t="str">
        <f>'[1]TCE - ANEXO III - Preencher'!C194</f>
        <v>UPA CAXANGÁ - CG Nº 007/2022</v>
      </c>
      <c r="C185" s="10"/>
      <c r="D185" s="11" t="str">
        <f>'[1]TCE - ANEXO III - Preencher'!E194</f>
        <v>ROMULO CESAR SAMPAIO PEIXOTO FILHO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2234-45</v>
      </c>
      <c r="G185" s="13" t="str">
        <f>IF('[1]TCE - ANEXO III - Preencher'!H194="","",'[1]TCE - ANEXO III - Preencher'!H194)</f>
        <v>02/2026</v>
      </c>
      <c r="H185" s="14">
        <f>'[1]TCE - ANEXO III - Preencher'!I194</f>
        <v>0</v>
      </c>
      <c r="I185" s="14">
        <f>'[1]TCE - ANEXO III - Preencher'!J194</f>
        <v>523.51</v>
      </c>
      <c r="J185" s="14">
        <f>'[1]TCE - ANEXO III - Preencher'!K194</f>
        <v>0</v>
      </c>
      <c r="K185" s="15">
        <f>'[1]TCE - ANEXO III - Preencher'!L194</f>
        <v>242.9059</v>
      </c>
      <c r="L185" s="15">
        <f>'[1]TCE - ANEXO III - Preencher'!M194</f>
        <v>20.059999999999999</v>
      </c>
      <c r="M185" s="15">
        <f t="shared" si="13"/>
        <v>222.8459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746.35590000000002</v>
      </c>
    </row>
    <row r="186" spans="1:28" x14ac:dyDescent="0.2">
      <c r="A186" s="8">
        <f>IFERROR(VLOOKUP(B186,'[1]DADOS (OCULTAR)'!$Q$3:$S$136,3,0),"")</f>
        <v>9767633000609</v>
      </c>
      <c r="B186" s="9" t="str">
        <f>'[1]TCE - ANEXO III - Preencher'!C195</f>
        <v>UPA CAXANGÁ - CG Nº 007/2022</v>
      </c>
      <c r="C186" s="10"/>
      <c r="D186" s="11" t="str">
        <f>'[1]TCE - ANEXO III - Preencher'!E195</f>
        <v>ROSALBA SOUZA CORREIA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02/2026</v>
      </c>
      <c r="H186" s="14">
        <f>'[1]TCE - ANEXO III - Preencher'!I195</f>
        <v>0</v>
      </c>
      <c r="I186" s="14">
        <f>'[1]TCE - ANEXO III - Preencher'!J195</f>
        <v>183.36</v>
      </c>
      <c r="J186" s="14">
        <f>'[1]TCE - ANEXO III - Preencher'!K195</f>
        <v>0</v>
      </c>
      <c r="K186" s="15">
        <f>'[1]TCE - ANEXO III - Preencher'!L195</f>
        <v>242.9059</v>
      </c>
      <c r="L186" s="15">
        <f>'[1]TCE - ANEXO III - Preencher'!M195</f>
        <v>16.21</v>
      </c>
      <c r="M186" s="15">
        <f t="shared" si="13"/>
        <v>226.69589999999999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194.52</v>
      </c>
      <c r="S186" s="16">
        <f t="shared" si="15"/>
        <v>-194.52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1704</v>
      </c>
      <c r="Y186" s="15">
        <f>'[1]TCE - ANEXO III - Preencher'!Z195</f>
        <v>0</v>
      </c>
      <c r="Z186" s="16">
        <f t="shared" si="17"/>
        <v>1704</v>
      </c>
      <c r="AA186" s="17" t="str">
        <f>IF('[1]TCE - ANEXO III - Preencher'!AB195="","",'[1]TCE - ANEXO III - Preencher'!AB195)</f>
        <v/>
      </c>
      <c r="AB186" s="15">
        <f t="shared" si="12"/>
        <v>1919.5359000000001</v>
      </c>
    </row>
    <row r="187" spans="1:28" x14ac:dyDescent="0.2">
      <c r="A187" s="8">
        <f>IFERROR(VLOOKUP(B187,'[1]DADOS (OCULTAR)'!$Q$3:$S$136,3,0),"")</f>
        <v>9767633000609</v>
      </c>
      <c r="B187" s="9" t="str">
        <f>'[1]TCE - ANEXO III - Preencher'!C196</f>
        <v>UPA CAXANGÁ - CG Nº 007/2022</v>
      </c>
      <c r="C187" s="10"/>
      <c r="D187" s="11" t="str">
        <f>'[1]TCE - ANEXO III - Preencher'!E196</f>
        <v>ROSEANE RAMOS DOS SANTOS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2516-05</v>
      </c>
      <c r="G187" s="13" t="str">
        <f>IF('[1]TCE - ANEXO III - Preencher'!H196="","",'[1]TCE - ANEXO III - Preencher'!H196)</f>
        <v>02/2026</v>
      </c>
      <c r="H187" s="14">
        <f>'[1]TCE - ANEXO III - Preencher'!I196</f>
        <v>0</v>
      </c>
      <c r="I187" s="14">
        <f>'[1]TCE - ANEXO III - Preencher'!J196</f>
        <v>396.31</v>
      </c>
      <c r="J187" s="14">
        <f>'[1]TCE - ANEXO III - Preencher'!K196</f>
        <v>0</v>
      </c>
      <c r="K187" s="15">
        <f>'[1]TCE - ANEXO III - Preencher'!L196</f>
        <v>242.9059</v>
      </c>
      <c r="L187" s="15">
        <f>'[1]TCE - ANEXO III - Preencher'!M196</f>
        <v>32.32</v>
      </c>
      <c r="M187" s="15">
        <f t="shared" si="13"/>
        <v>210.58590000000001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606.89589999999998</v>
      </c>
    </row>
    <row r="188" spans="1:28" x14ac:dyDescent="0.2">
      <c r="A188" s="8">
        <f>IFERROR(VLOOKUP(B188,'[1]DADOS (OCULTAR)'!$Q$3:$S$136,3,0),"")</f>
        <v>9767633000609</v>
      </c>
      <c r="B188" s="9" t="str">
        <f>'[1]TCE - ANEXO III - Preencher'!C197</f>
        <v>UPA CAXANGÁ - CG Nº 007/2022</v>
      </c>
      <c r="C188" s="10"/>
      <c r="D188" s="11" t="str">
        <f>'[1]TCE - ANEXO III - Preencher'!E197</f>
        <v>ROSEMERY MARIA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 t="str">
        <f>IF('[1]TCE - ANEXO III - Preencher'!H197="","",'[1]TCE - ANEXO III - Preencher'!H197)</f>
        <v>02/2026</v>
      </c>
      <c r="H188" s="14">
        <f>'[1]TCE - ANEXO III - Preencher'!I197</f>
        <v>0</v>
      </c>
      <c r="I188" s="14">
        <f>'[1]TCE - ANEXO III - Preencher'!J197</f>
        <v>232.26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2.79</v>
      </c>
      <c r="M188" s="15">
        <f t="shared" si="13"/>
        <v>-2.79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111.54</v>
      </c>
      <c r="S188" s="16">
        <f t="shared" si="15"/>
        <v>-111.54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2459.15</v>
      </c>
      <c r="Y188" s="15">
        <f>'[1]TCE - ANEXO III - Preencher'!Z197</f>
        <v>0</v>
      </c>
      <c r="Z188" s="16">
        <f t="shared" si="17"/>
        <v>2459.15</v>
      </c>
      <c r="AA188" s="17" t="str">
        <f>IF('[1]TCE - ANEXO III - Preencher'!AB197="","",'[1]TCE - ANEXO III - Preencher'!AB197)</f>
        <v/>
      </c>
      <c r="AB188" s="15">
        <f t="shared" si="12"/>
        <v>2577.08</v>
      </c>
    </row>
    <row r="189" spans="1:28" x14ac:dyDescent="0.2">
      <c r="A189" s="8">
        <f>IFERROR(VLOOKUP(B189,'[1]DADOS (OCULTAR)'!$Q$3:$S$136,3,0),"")</f>
        <v>9767633000609</v>
      </c>
      <c r="B189" s="9" t="str">
        <f>'[1]TCE - ANEXO III - Preencher'!C198</f>
        <v>UPA CAXANGÁ - CG Nº 007/2022</v>
      </c>
      <c r="C189" s="10"/>
      <c r="D189" s="11" t="str">
        <f>'[1]TCE - ANEXO III - Preencher'!E198</f>
        <v>ROSINEIDE MARIA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02/2026</v>
      </c>
      <c r="H189" s="14">
        <f>'[1]TCE - ANEXO III - Preencher'!I198</f>
        <v>0</v>
      </c>
      <c r="I189" s="14">
        <f>'[1]TCE - ANEXO III - Preencher'!J198</f>
        <v>213.82</v>
      </c>
      <c r="J189" s="14">
        <f>'[1]TCE - ANEXO III - Preencher'!K198</f>
        <v>0</v>
      </c>
      <c r="K189" s="15">
        <f>'[1]TCE - ANEXO III - Preencher'!L198</f>
        <v>242.9059</v>
      </c>
      <c r="L189" s="15">
        <f>'[1]TCE - ANEXO III - Preencher'!M198</f>
        <v>16.21</v>
      </c>
      <c r="M189" s="15">
        <f t="shared" si="13"/>
        <v>226.69589999999999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1704</v>
      </c>
      <c r="Y189" s="15">
        <f>'[1]TCE - ANEXO III - Preencher'!Z198</f>
        <v>0</v>
      </c>
      <c r="Z189" s="16">
        <f t="shared" si="17"/>
        <v>1704</v>
      </c>
      <c r="AA189" s="17" t="str">
        <f>IF('[1]TCE - ANEXO III - Preencher'!AB198="","",'[1]TCE - ANEXO III - Preencher'!AB198)</f>
        <v/>
      </c>
      <c r="AB189" s="15">
        <f t="shared" si="12"/>
        <v>2144.5158999999999</v>
      </c>
    </row>
    <row r="190" spans="1:28" x14ac:dyDescent="0.2">
      <c r="A190" s="8">
        <f>IFERROR(VLOOKUP(B190,'[1]DADOS (OCULTAR)'!$Q$3:$S$136,3,0),"")</f>
        <v>9767633000609</v>
      </c>
      <c r="B190" s="9" t="str">
        <f>'[1]TCE - ANEXO III - Preencher'!C199</f>
        <v>UPA CAXANGÁ - CG Nº 007/2022</v>
      </c>
      <c r="C190" s="10"/>
      <c r="D190" s="11" t="str">
        <f>'[1]TCE - ANEXO III - Preencher'!E199</f>
        <v>ROSINEIDE MARIA DE OLIVEIRA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02/2026</v>
      </c>
      <c r="H190" s="14">
        <f>'[1]TCE - ANEXO III - Preencher'!I199</f>
        <v>0</v>
      </c>
      <c r="I190" s="14">
        <f>'[1]TCE - ANEXO III - Preencher'!J199</f>
        <v>178.72</v>
      </c>
      <c r="J190" s="14">
        <f>'[1]TCE - ANEXO III - Preencher'!K199</f>
        <v>0</v>
      </c>
      <c r="K190" s="15">
        <f>'[1]TCE - ANEXO III - Preencher'!L199</f>
        <v>242.9059</v>
      </c>
      <c r="L190" s="15">
        <f>'[1]TCE - ANEXO III - Preencher'!M199</f>
        <v>16.21</v>
      </c>
      <c r="M190" s="15">
        <f t="shared" si="13"/>
        <v>226.69589999999999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85.242699999999999</v>
      </c>
      <c r="R190" s="15">
        <f>'[1]TCE - ANEXO III - Preencher'!S199</f>
        <v>97.26</v>
      </c>
      <c r="S190" s="16">
        <f t="shared" si="15"/>
        <v>-12.017300000000006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1704</v>
      </c>
      <c r="Y190" s="15">
        <f>'[1]TCE - ANEXO III - Preencher'!Z199</f>
        <v>0</v>
      </c>
      <c r="Z190" s="16">
        <f t="shared" si="17"/>
        <v>1704</v>
      </c>
      <c r="AA190" s="17" t="str">
        <f>IF('[1]TCE - ANEXO III - Preencher'!AB199="","",'[1]TCE - ANEXO III - Preencher'!AB199)</f>
        <v/>
      </c>
      <c r="AB190" s="15">
        <f t="shared" si="12"/>
        <v>2097.3986</v>
      </c>
    </row>
    <row r="191" spans="1:28" x14ac:dyDescent="0.2">
      <c r="A191" s="8">
        <f>IFERROR(VLOOKUP(B191,'[1]DADOS (OCULTAR)'!$Q$3:$S$136,3,0),"")</f>
        <v>9767633000609</v>
      </c>
      <c r="B191" s="9" t="str">
        <f>'[1]TCE - ANEXO III - Preencher'!C200</f>
        <v>UPA CAXANGÁ - CG Nº 007/2022</v>
      </c>
      <c r="C191" s="10"/>
      <c r="D191" s="11" t="str">
        <f>'[1]TCE - ANEXO III - Preencher'!E200</f>
        <v>RYAN CORREIA DE FREITAS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3226-05</v>
      </c>
      <c r="G191" s="13" t="str">
        <f>IF('[1]TCE - ANEXO III - Preencher'!H200="","",'[1]TCE - ANEXO III - Preencher'!H200)</f>
        <v>02/2026</v>
      </c>
      <c r="H191" s="14">
        <f>'[1]TCE - ANEXO III - Preencher'!I200</f>
        <v>0</v>
      </c>
      <c r="I191" s="14">
        <f>'[1]TCE - ANEXO III - Preencher'!J200</f>
        <v>162.72999999999999</v>
      </c>
      <c r="J191" s="14">
        <f>'[1]TCE - ANEXO III - Preencher'!K200</f>
        <v>0</v>
      </c>
      <c r="K191" s="15">
        <f>'[1]TCE - ANEXO III - Preencher'!L200</f>
        <v>242.9059</v>
      </c>
      <c r="L191" s="15">
        <f>'[1]TCE - ANEXO III - Preencher'!M200</f>
        <v>32.32</v>
      </c>
      <c r="M191" s="15">
        <f t="shared" si="13"/>
        <v>210.58590000000001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373.3159</v>
      </c>
    </row>
    <row r="192" spans="1:28" x14ac:dyDescent="0.2">
      <c r="A192" s="8">
        <f>IFERROR(VLOOKUP(B192,'[1]DADOS (OCULTAR)'!$Q$3:$S$136,3,0),"")</f>
        <v>9767633000609</v>
      </c>
      <c r="B192" s="9" t="str">
        <f>'[1]TCE - ANEXO III - Preencher'!C201</f>
        <v>UPA CAXANGÁ - CG Nº 007/2022</v>
      </c>
      <c r="C192" s="10"/>
      <c r="D192" s="11" t="str">
        <f>'[1]TCE - ANEXO III - Preencher'!E201</f>
        <v>SABRINA DA SILVA GOMES MUNIZ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02/2026</v>
      </c>
      <c r="H192" s="14">
        <f>'[1]TCE - ANEXO III - Preencher'!I201</f>
        <v>0</v>
      </c>
      <c r="I192" s="14">
        <f>'[1]TCE - ANEXO III - Preencher'!J201</f>
        <v>254.18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2.79</v>
      </c>
      <c r="M192" s="15">
        <f t="shared" si="13"/>
        <v>-2.79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108.0427</v>
      </c>
      <c r="R192" s="15">
        <f>'[1]TCE - ANEXO III - Preencher'!S201</f>
        <v>103.2</v>
      </c>
      <c r="S192" s="16">
        <f t="shared" si="15"/>
        <v>4.8426999999999936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2459.15</v>
      </c>
      <c r="Y192" s="15">
        <f>'[1]TCE - ANEXO III - Preencher'!Z201</f>
        <v>0</v>
      </c>
      <c r="Z192" s="16">
        <f t="shared" si="17"/>
        <v>2459.15</v>
      </c>
      <c r="AA192" s="17" t="str">
        <f>IF('[1]TCE - ANEXO III - Preencher'!AB201="","",'[1]TCE - ANEXO III - Preencher'!AB201)</f>
        <v/>
      </c>
      <c r="AB192" s="15">
        <f t="shared" si="12"/>
        <v>2715.3827000000001</v>
      </c>
    </row>
    <row r="193" spans="1:28" x14ac:dyDescent="0.2">
      <c r="A193" s="8">
        <f>IFERROR(VLOOKUP(B193,'[1]DADOS (OCULTAR)'!$Q$3:$S$136,3,0),"")</f>
        <v>9767633000609</v>
      </c>
      <c r="B193" s="9" t="str">
        <f>'[1]TCE - ANEXO III - Preencher'!C202</f>
        <v>UPA CAXANGÁ - CG Nº 007/2022</v>
      </c>
      <c r="C193" s="10"/>
      <c r="D193" s="11" t="str">
        <f>'[1]TCE - ANEXO III - Preencher'!E202</f>
        <v>SABRINA GABRIELLY DE MELO NASCIMENTO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02/2026</v>
      </c>
      <c r="H193" s="14">
        <f>'[1]TCE - ANEXO III - Preencher'!I202</f>
        <v>0</v>
      </c>
      <c r="I193" s="14">
        <f>'[1]TCE - ANEXO III - Preencher'!J202</f>
        <v>181.36</v>
      </c>
      <c r="J193" s="14">
        <f>'[1]TCE - ANEXO III - Preencher'!K202</f>
        <v>0</v>
      </c>
      <c r="K193" s="15">
        <f>'[1]TCE - ANEXO III - Preencher'!L202</f>
        <v>242.9059</v>
      </c>
      <c r="L193" s="15">
        <f>'[1]TCE - ANEXO III - Preencher'!M202</f>
        <v>16.21</v>
      </c>
      <c r="M193" s="15">
        <f t="shared" si="13"/>
        <v>226.69589999999999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116.64269999999999</v>
      </c>
      <c r="R193" s="15">
        <f>'[1]TCE - ANEXO III - Preencher'!S202</f>
        <v>194.52</v>
      </c>
      <c r="S193" s="16">
        <f t="shared" si="15"/>
        <v>-77.87730000000002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1704</v>
      </c>
      <c r="Y193" s="15">
        <f>'[1]TCE - ANEXO III - Preencher'!Z202</f>
        <v>0</v>
      </c>
      <c r="Z193" s="16">
        <f t="shared" si="17"/>
        <v>1704</v>
      </c>
      <c r="AA193" s="17" t="str">
        <f>IF('[1]TCE - ANEXO III - Preencher'!AB202="","",'[1]TCE - ANEXO III - Preencher'!AB202)</f>
        <v/>
      </c>
      <c r="AB193" s="15">
        <f t="shared" si="12"/>
        <v>2034.1786</v>
      </c>
    </row>
    <row r="194" spans="1:28" x14ac:dyDescent="0.2">
      <c r="A194" s="8">
        <f>IFERROR(VLOOKUP(B194,'[1]DADOS (OCULTAR)'!$Q$3:$S$136,3,0),"")</f>
        <v>9767633000609</v>
      </c>
      <c r="B194" s="9" t="str">
        <f>'[1]TCE - ANEXO III - Preencher'!C203</f>
        <v>UPA CAXANGÁ - CG Nº 007/2022</v>
      </c>
      <c r="C194" s="10"/>
      <c r="D194" s="11" t="str">
        <f>'[1]TCE - ANEXO III - Preencher'!E203</f>
        <v>SAMMARA SHIRLEY MATEUS BEZERRA OLIVEIRA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2516-05</v>
      </c>
      <c r="G194" s="13" t="str">
        <f>IF('[1]TCE - ANEXO III - Preencher'!H203="","",'[1]TCE - ANEXO III - Preencher'!H203)</f>
        <v>02/2026</v>
      </c>
      <c r="H194" s="14">
        <f>'[1]TCE - ANEXO III - Preencher'!I203</f>
        <v>0</v>
      </c>
      <c r="I194" s="14">
        <f>'[1]TCE - ANEXO III - Preencher'!J203</f>
        <v>376.05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376.05</v>
      </c>
    </row>
    <row r="195" spans="1:28" x14ac:dyDescent="0.2">
      <c r="A195" s="8">
        <f>IFERROR(VLOOKUP(B195,'[1]DADOS (OCULTAR)'!$Q$3:$S$136,3,0),"")</f>
        <v>9767633000609</v>
      </c>
      <c r="B195" s="9" t="str">
        <f>'[1]TCE - ANEXO III - Preencher'!C204</f>
        <v>UPA CAXANGÁ - CG Nº 007/2022</v>
      </c>
      <c r="C195" s="10"/>
      <c r="D195" s="11" t="str">
        <f>'[1]TCE - ANEXO III - Preencher'!E204</f>
        <v>SEVERINO ROGERIO BARBOSA NETO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5151-10</v>
      </c>
      <c r="G195" s="13" t="str">
        <f>IF('[1]TCE - ANEXO III - Preencher'!H204="","",'[1]TCE - ANEXO III - Preencher'!H204)</f>
        <v>02/2026</v>
      </c>
      <c r="H195" s="14">
        <f>'[1]TCE - ANEXO III - Preencher'!I204</f>
        <v>0</v>
      </c>
      <c r="I195" s="14">
        <f>'[1]TCE - ANEXO III - Preencher'!J204</f>
        <v>182.77</v>
      </c>
      <c r="J195" s="14">
        <f>'[1]TCE - ANEXO III - Preencher'!K204</f>
        <v>0</v>
      </c>
      <c r="K195" s="15">
        <f>'[1]TCE - ANEXO III - Preencher'!L204</f>
        <v>242.9059</v>
      </c>
      <c r="L195" s="15">
        <f>'[1]TCE - ANEXO III - Preencher'!M204</f>
        <v>16.21</v>
      </c>
      <c r="M195" s="15">
        <f t="shared" si="13"/>
        <v>226.69589999999999</v>
      </c>
      <c r="N195" s="15">
        <f>'[1]TCE - ANEXO III - Preencher'!O204</f>
        <v>10.44</v>
      </c>
      <c r="O195" s="15">
        <f>'[1]TCE - ANEXO III - Preencher'!P204</f>
        <v>10.44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409.46590000000003</v>
      </c>
    </row>
    <row r="196" spans="1:28" x14ac:dyDescent="0.2">
      <c r="A196" s="8">
        <f>IFERROR(VLOOKUP(B196,'[1]DADOS (OCULTAR)'!$Q$3:$S$136,3,0),"")</f>
        <v>9767633000609</v>
      </c>
      <c r="B196" s="9" t="str">
        <f>'[1]TCE - ANEXO III - Preencher'!C205</f>
        <v>UPA CAXANGÁ - CG Nº 007/2022</v>
      </c>
      <c r="C196" s="10"/>
      <c r="D196" s="11" t="str">
        <f>'[1]TCE - ANEXO III - Preencher'!E205</f>
        <v>SHARLENE NUNES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5134-30</v>
      </c>
      <c r="G196" s="13" t="str">
        <f>IF('[1]TCE - ANEXO III - Preencher'!H205="","",'[1]TCE - ANEXO III - Preencher'!H205)</f>
        <v>02/2026</v>
      </c>
      <c r="H196" s="14">
        <f>'[1]TCE - ANEXO III - Preencher'!I205</f>
        <v>0</v>
      </c>
      <c r="I196" s="14">
        <f>'[1]TCE - ANEXO III - Preencher'!J205</f>
        <v>176.6</v>
      </c>
      <c r="J196" s="14">
        <f>'[1]TCE - ANEXO III - Preencher'!K205</f>
        <v>0</v>
      </c>
      <c r="K196" s="15">
        <f>'[1]TCE - ANEXO III - Preencher'!L205</f>
        <v>242.9059</v>
      </c>
      <c r="L196" s="15">
        <f>'[1]TCE - ANEXO III - Preencher'!M205</f>
        <v>16.21</v>
      </c>
      <c r="M196" s="15">
        <f t="shared" ref="M196:M259" si="19">K196-L196</f>
        <v>226.69589999999999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194.52</v>
      </c>
      <c r="S196" s="16">
        <f t="shared" ref="S196:S259" si="21">Q196-R196</f>
        <v>-194.52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208.77589999999995</v>
      </c>
    </row>
    <row r="197" spans="1:28" x14ac:dyDescent="0.2">
      <c r="A197" s="8">
        <f>IFERROR(VLOOKUP(B197,'[1]DADOS (OCULTAR)'!$Q$3:$S$136,3,0),"")</f>
        <v>9767633000609</v>
      </c>
      <c r="B197" s="9" t="str">
        <f>'[1]TCE - ANEXO III - Preencher'!C206</f>
        <v>UPA CAXANGÁ - CG Nº 007/2022</v>
      </c>
      <c r="C197" s="10"/>
      <c r="D197" s="11" t="str">
        <f>'[1]TCE - ANEXO III - Preencher'!E206</f>
        <v xml:space="preserve">SIDINAY ANDERSON PACHECO DA SILVA 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3241-15</v>
      </c>
      <c r="G197" s="13" t="str">
        <f>IF('[1]TCE - ANEXO III - Preencher'!H206="","",'[1]TCE - ANEXO III - Preencher'!H206)</f>
        <v>02/2026</v>
      </c>
      <c r="H197" s="14">
        <f>'[1]TCE - ANEXO III - Preencher'!I206</f>
        <v>0</v>
      </c>
      <c r="I197" s="14">
        <f>'[1]TCE - ANEXO III - Preencher'!J206</f>
        <v>306.01</v>
      </c>
      <c r="J197" s="14">
        <f>'[1]TCE - ANEXO III - Preencher'!K206</f>
        <v>0</v>
      </c>
      <c r="K197" s="15">
        <f>'[1]TCE - ANEXO III - Preencher'!L206</f>
        <v>242.9059</v>
      </c>
      <c r="L197" s="15">
        <f>'[1]TCE - ANEXO III - Preencher'!M206</f>
        <v>32.32</v>
      </c>
      <c r="M197" s="15">
        <f t="shared" si="19"/>
        <v>210.58590000000001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516.59590000000003</v>
      </c>
    </row>
    <row r="198" spans="1:28" x14ac:dyDescent="0.2">
      <c r="A198" s="8">
        <f>IFERROR(VLOOKUP(B198,'[1]DADOS (OCULTAR)'!$Q$3:$S$136,3,0),"")</f>
        <v>9767633000609</v>
      </c>
      <c r="B198" s="9" t="str">
        <f>'[1]TCE - ANEXO III - Preencher'!C207</f>
        <v>UPA CAXANGÁ - CG Nº 007/2022</v>
      </c>
      <c r="C198" s="10"/>
      <c r="D198" s="11" t="str">
        <f>'[1]TCE - ANEXO III - Preencher'!E207</f>
        <v>SILVIO JOHNSON MACEDO DE SANTIAGO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2252-70</v>
      </c>
      <c r="G198" s="13" t="str">
        <f>IF('[1]TCE - ANEXO III - Preencher'!H207="","",'[1]TCE - ANEXO III - Preencher'!H207)</f>
        <v>02/2026</v>
      </c>
      <c r="H198" s="14">
        <f>'[1]TCE - ANEXO III - Preencher'!I207</f>
        <v>0</v>
      </c>
      <c r="I198" s="14">
        <f>'[1]TCE - ANEXO III - Preencher'!J207</f>
        <v>917.18</v>
      </c>
      <c r="J198" s="14">
        <f>'[1]TCE - ANEXO III - Preencher'!K207</f>
        <v>0</v>
      </c>
      <c r="K198" s="15">
        <f>'[1]TCE - ANEXO III - Preencher'!L207</f>
        <v>242.9059</v>
      </c>
      <c r="L198" s="15">
        <f>'[1]TCE - ANEXO III - Preencher'!M207</f>
        <v>7.33</v>
      </c>
      <c r="M198" s="15">
        <f t="shared" si="19"/>
        <v>235.57589999999999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1152.7558999999999</v>
      </c>
    </row>
    <row r="199" spans="1:28" x14ac:dyDescent="0.2">
      <c r="A199" s="8">
        <f>IFERROR(VLOOKUP(B199,'[1]DADOS (OCULTAR)'!$Q$3:$S$136,3,0),"")</f>
        <v>9767633000609</v>
      </c>
      <c r="B199" s="9" t="str">
        <f>'[1]TCE - ANEXO III - Preencher'!C208</f>
        <v>UPA CAXANGÁ - CG Nº 007/2022</v>
      </c>
      <c r="C199" s="10"/>
      <c r="D199" s="11" t="str">
        <f>'[1]TCE - ANEXO III - Preencher'!E208</f>
        <v>SIVALDO AUGUSTO RAMOS DE ARAUJO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2251-25</v>
      </c>
      <c r="G199" s="13" t="str">
        <f>IF('[1]TCE - ANEXO III - Preencher'!H208="","",'[1]TCE - ANEXO III - Preencher'!H208)</f>
        <v>02/2026</v>
      </c>
      <c r="H199" s="14">
        <f>'[1]TCE - ANEXO III - Preencher'!I208</f>
        <v>0</v>
      </c>
      <c r="I199" s="14">
        <f>'[1]TCE - ANEXO III - Preencher'!J208</f>
        <v>816.01</v>
      </c>
      <c r="J199" s="14">
        <f>'[1]TCE - ANEXO III - Preencher'!K208</f>
        <v>0</v>
      </c>
      <c r="K199" s="15">
        <f>'[1]TCE - ANEXO III - Preencher'!L208</f>
        <v>242.9059</v>
      </c>
      <c r="L199" s="15">
        <f>'[1]TCE - ANEXO III - Preencher'!M208</f>
        <v>7.33</v>
      </c>
      <c r="M199" s="15">
        <f t="shared" si="19"/>
        <v>235.57589999999999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1051.5859</v>
      </c>
    </row>
    <row r="200" spans="1:28" x14ac:dyDescent="0.2">
      <c r="A200" s="8">
        <f>IFERROR(VLOOKUP(B200,'[1]DADOS (OCULTAR)'!$Q$3:$S$136,3,0),"")</f>
        <v>9767633000609</v>
      </c>
      <c r="B200" s="9" t="str">
        <f>'[1]TCE - ANEXO III - Preencher'!C209</f>
        <v>UPA CAXANGÁ - CG Nº 007/2022</v>
      </c>
      <c r="C200" s="10"/>
      <c r="D200" s="11" t="str">
        <f>'[1]TCE - ANEXO III - Preencher'!E209</f>
        <v xml:space="preserve">SUELY RAMALHO DA SILVA 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2516-05</v>
      </c>
      <c r="G200" s="13" t="str">
        <f>IF('[1]TCE - ANEXO III - Preencher'!H209="","",'[1]TCE - ANEXO III - Preencher'!H209)</f>
        <v>02/2026</v>
      </c>
      <c r="H200" s="14">
        <f>'[1]TCE - ANEXO III - Preencher'!I209</f>
        <v>0</v>
      </c>
      <c r="I200" s="14">
        <f>'[1]TCE - ANEXO III - Preencher'!J209</f>
        <v>347.15</v>
      </c>
      <c r="J200" s="14">
        <f>'[1]TCE - ANEXO III - Preencher'!K209</f>
        <v>0</v>
      </c>
      <c r="K200" s="15">
        <f>'[1]TCE - ANEXO III - Preencher'!L209</f>
        <v>242.9059</v>
      </c>
      <c r="L200" s="15">
        <f>'[1]TCE - ANEXO III - Preencher'!M209</f>
        <v>32.32</v>
      </c>
      <c r="M200" s="15">
        <f t="shared" si="19"/>
        <v>210.58590000000001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557.73590000000002</v>
      </c>
    </row>
    <row r="201" spans="1:28" x14ac:dyDescent="0.2">
      <c r="A201" s="8">
        <f>IFERROR(VLOOKUP(B201,'[1]DADOS (OCULTAR)'!$Q$3:$S$136,3,0),"")</f>
        <v>9767633000609</v>
      </c>
      <c r="B201" s="9" t="str">
        <f>'[1]TCE - ANEXO III - Preencher'!C210</f>
        <v>UPA CAXANGÁ - CG Nº 007/2022</v>
      </c>
      <c r="C201" s="10"/>
      <c r="D201" s="11" t="str">
        <f>'[1]TCE - ANEXO III - Preencher'!E210</f>
        <v>SUYANE CLEMENTINO DOS SANTOS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4110-05</v>
      </c>
      <c r="G201" s="13" t="str">
        <f>IF('[1]TCE - ANEXO III - Preencher'!H210="","",'[1]TCE - ANEXO III - Preencher'!H210)</f>
        <v>02/2026</v>
      </c>
      <c r="H201" s="14">
        <f>'[1]TCE - ANEXO III - Preencher'!I210</f>
        <v>0</v>
      </c>
      <c r="I201" s="14">
        <f>'[1]TCE - ANEXO III - Preencher'!J210</f>
        <v>179.63</v>
      </c>
      <c r="J201" s="14">
        <f>'[1]TCE - ANEXO III - Preencher'!K210</f>
        <v>0</v>
      </c>
      <c r="K201" s="15">
        <f>'[1]TCE - ANEXO III - Preencher'!L210</f>
        <v>242.9059</v>
      </c>
      <c r="L201" s="15">
        <f>'[1]TCE - ANEXO III - Preencher'!M210</f>
        <v>32.32</v>
      </c>
      <c r="M201" s="15">
        <f t="shared" si="19"/>
        <v>210.58590000000001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168.24270000000001</v>
      </c>
      <c r="R201" s="15">
        <f>'[1]TCE - ANEXO III - Preencher'!S210</f>
        <v>230.04</v>
      </c>
      <c r="S201" s="16">
        <f t="shared" si="21"/>
        <v>-61.797299999999979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328.41860000000008</v>
      </c>
    </row>
    <row r="202" spans="1:28" x14ac:dyDescent="0.2">
      <c r="A202" s="8">
        <f>IFERROR(VLOOKUP(B202,'[1]DADOS (OCULTAR)'!$Q$3:$S$136,3,0),"")</f>
        <v>9767633000609</v>
      </c>
      <c r="B202" s="9" t="str">
        <f>'[1]TCE - ANEXO III - Preencher'!C211</f>
        <v>UPA CAXANGÁ - CG Nº 007/2022</v>
      </c>
      <c r="C202" s="10"/>
      <c r="D202" s="11" t="str">
        <f>'[1]TCE - ANEXO III - Preencher'!E211</f>
        <v>SUZANNY YASMIM BEZERRA DE ARAÚJO SOARES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4110-30</v>
      </c>
      <c r="G202" s="13" t="str">
        <f>IF('[1]TCE - ANEXO III - Preencher'!H211="","",'[1]TCE - ANEXO III - Preencher'!H211)</f>
        <v>02/2026</v>
      </c>
      <c r="H202" s="14">
        <f>'[1]TCE - ANEXO III - Preencher'!I211</f>
        <v>0</v>
      </c>
      <c r="I202" s="14">
        <f>'[1]TCE - ANEXO III - Preencher'!J211</f>
        <v>205.34</v>
      </c>
      <c r="J202" s="14">
        <f>'[1]TCE - ANEXO III - Preencher'!K211</f>
        <v>0</v>
      </c>
      <c r="K202" s="15">
        <f>'[1]TCE - ANEXO III - Preencher'!L211</f>
        <v>242.9059</v>
      </c>
      <c r="L202" s="15">
        <f>'[1]TCE - ANEXO III - Preencher'!M211</f>
        <v>32.32</v>
      </c>
      <c r="M202" s="15">
        <f t="shared" si="19"/>
        <v>210.58590000000001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331.64269999999999</v>
      </c>
      <c r="R202" s="15">
        <f>'[1]TCE - ANEXO III - Preencher'!S211</f>
        <v>144.52000000000001</v>
      </c>
      <c r="S202" s="16">
        <f t="shared" si="21"/>
        <v>187.12269999999998</v>
      </c>
      <c r="T202" s="15">
        <f>'[1]TCE - ANEXO III - Preencher'!U211</f>
        <v>7.25</v>
      </c>
      <c r="U202" s="15">
        <f>'[1]TCE - ANEXO III - Preencher'!V211</f>
        <v>0</v>
      </c>
      <c r="V202" s="16">
        <f t="shared" si="22"/>
        <v>7.25</v>
      </c>
      <c r="W202" s="17" t="str">
        <f>IF('[1]TCE - ANEXO III - Preencher'!X211="","",'[1]TCE - ANEXO III - Preencher'!X211)</f>
        <v>AUXILIO CRECHE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610.29859999999996</v>
      </c>
    </row>
    <row r="203" spans="1:28" x14ac:dyDescent="0.2">
      <c r="A203" s="8">
        <f>IFERROR(VLOOKUP(B203,'[1]DADOS (OCULTAR)'!$Q$3:$S$136,3,0),"")</f>
        <v>9767633000609</v>
      </c>
      <c r="B203" s="9" t="str">
        <f>'[1]TCE - ANEXO III - Preencher'!C212</f>
        <v>UPA CAXANGÁ - CG Nº 007/2022</v>
      </c>
      <c r="C203" s="10"/>
      <c r="D203" s="11" t="str">
        <f>'[1]TCE - ANEXO III - Preencher'!E212</f>
        <v>SUZIANE GOMES FERREIRA CAVALCANTI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02/2026</v>
      </c>
      <c r="H203" s="14">
        <f>'[1]TCE - ANEXO III - Preencher'!I212</f>
        <v>0</v>
      </c>
      <c r="I203" s="14">
        <f>'[1]TCE - ANEXO III - Preencher'!J212</f>
        <v>180.35</v>
      </c>
      <c r="J203" s="14">
        <f>'[1]TCE - ANEXO III - Preencher'!K212</f>
        <v>0</v>
      </c>
      <c r="K203" s="15">
        <f>'[1]TCE - ANEXO III - Preencher'!L212</f>
        <v>242.9059</v>
      </c>
      <c r="L203" s="15">
        <f>'[1]TCE - ANEXO III - Preencher'!M212</f>
        <v>16.21</v>
      </c>
      <c r="M203" s="15">
        <f t="shared" si="19"/>
        <v>226.69589999999999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1704</v>
      </c>
      <c r="Y203" s="15">
        <f>'[1]TCE - ANEXO III - Preencher'!Z212</f>
        <v>0</v>
      </c>
      <c r="Z203" s="16">
        <f t="shared" si="23"/>
        <v>1704</v>
      </c>
      <c r="AA203" s="17" t="str">
        <f>IF('[1]TCE - ANEXO III - Preencher'!AB212="","",'[1]TCE - ANEXO III - Preencher'!AB212)</f>
        <v/>
      </c>
      <c r="AB203" s="15">
        <f t="shared" si="18"/>
        <v>2111.0459000000001</v>
      </c>
    </row>
    <row r="204" spans="1:28" x14ac:dyDescent="0.2">
      <c r="A204" s="8">
        <f>IFERROR(VLOOKUP(B204,'[1]DADOS (OCULTAR)'!$Q$3:$S$136,3,0),"")</f>
        <v>9767633000609</v>
      </c>
      <c r="B204" s="9" t="str">
        <f>'[1]TCE - ANEXO III - Preencher'!C213</f>
        <v>UPA CAXANGÁ - CG Nº 007/2022</v>
      </c>
      <c r="C204" s="10"/>
      <c r="D204" s="11" t="str">
        <f>'[1]TCE - ANEXO III - Preencher'!E213</f>
        <v>TASSIANA MARIA LINS MARTINS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02/2026</v>
      </c>
      <c r="H204" s="14">
        <f>'[1]TCE - ANEXO III - Preencher'!I213</f>
        <v>0</v>
      </c>
      <c r="I204" s="14">
        <f>'[1]TCE - ANEXO III - Preencher'!J213</f>
        <v>163.61000000000001</v>
      </c>
      <c r="J204" s="14">
        <f>'[1]TCE - ANEXO III - Preencher'!K213</f>
        <v>0</v>
      </c>
      <c r="K204" s="15">
        <f>'[1]TCE - ANEXO III - Preencher'!L213</f>
        <v>242.9059</v>
      </c>
      <c r="L204" s="15">
        <f>'[1]TCE - ANEXO III - Preencher'!M213</f>
        <v>16.21</v>
      </c>
      <c r="M204" s="15">
        <f t="shared" si="19"/>
        <v>226.69589999999999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133.84270000000001</v>
      </c>
      <c r="R204" s="15">
        <f>'[1]TCE - ANEXO III - Preencher'!S213</f>
        <v>97.26</v>
      </c>
      <c r="S204" s="16">
        <f t="shared" si="21"/>
        <v>36.582700000000003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1704</v>
      </c>
      <c r="Y204" s="15">
        <f>'[1]TCE - ANEXO III - Preencher'!Z213</f>
        <v>0</v>
      </c>
      <c r="Z204" s="16">
        <f t="shared" si="23"/>
        <v>1704</v>
      </c>
      <c r="AA204" s="17" t="str">
        <f>IF('[1]TCE - ANEXO III - Preencher'!AB213="","",'[1]TCE - ANEXO III - Preencher'!AB213)</f>
        <v/>
      </c>
      <c r="AB204" s="15">
        <f t="shared" si="18"/>
        <v>2130.8886000000002</v>
      </c>
    </row>
    <row r="205" spans="1:28" x14ac:dyDescent="0.2">
      <c r="A205" s="8">
        <f>IFERROR(VLOOKUP(B205,'[1]DADOS (OCULTAR)'!$Q$3:$S$136,3,0),"")</f>
        <v>9767633000609</v>
      </c>
      <c r="B205" s="9" t="str">
        <f>'[1]TCE - ANEXO III - Preencher'!C214</f>
        <v>UPA CAXANGÁ - CG Nº 007/2022</v>
      </c>
      <c r="C205" s="10"/>
      <c r="D205" s="11" t="str">
        <f>'[1]TCE - ANEXO III - Preencher'!E214</f>
        <v xml:space="preserve">THAYS MIRELLE DOS SANTOS LIMA 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4110-05</v>
      </c>
      <c r="G205" s="13" t="str">
        <f>IF('[1]TCE - ANEXO III - Preencher'!H214="","",'[1]TCE - ANEXO III - Preencher'!H214)</f>
        <v>02/2026</v>
      </c>
      <c r="H205" s="14">
        <f>'[1]TCE - ANEXO III - Preencher'!I214</f>
        <v>0</v>
      </c>
      <c r="I205" s="14">
        <f>'[1]TCE - ANEXO III - Preencher'!J214</f>
        <v>15.23</v>
      </c>
      <c r="J205" s="14">
        <f>'[1]TCE - ANEXO III - Preencher'!K214</f>
        <v>0</v>
      </c>
      <c r="K205" s="15">
        <f>'[1]TCE - ANEXO III - Preencher'!L214</f>
        <v>242.9059</v>
      </c>
      <c r="L205" s="15">
        <f>'[1]TCE - ANEXO III - Preencher'!M214</f>
        <v>16.21</v>
      </c>
      <c r="M205" s="15">
        <f t="shared" si="19"/>
        <v>226.69589999999999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331.64269999999999</v>
      </c>
      <c r="R205" s="15">
        <f>'[1]TCE - ANEXO III - Preencher'!S214</f>
        <v>88.34</v>
      </c>
      <c r="S205" s="16">
        <f t="shared" si="21"/>
        <v>243.30269999999999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485.22859999999997</v>
      </c>
    </row>
    <row r="206" spans="1:28" x14ac:dyDescent="0.2">
      <c r="A206" s="8">
        <f>IFERROR(VLOOKUP(B206,'[1]DADOS (OCULTAR)'!$Q$3:$S$136,3,0),"")</f>
        <v>9767633000609</v>
      </c>
      <c r="B206" s="9" t="str">
        <f>'[1]TCE - ANEXO III - Preencher'!C215</f>
        <v>UPA CAXANGÁ - CG Nº 007/2022</v>
      </c>
      <c r="C206" s="10"/>
      <c r="D206" s="11" t="str">
        <f>'[1]TCE - ANEXO III - Preencher'!E215</f>
        <v xml:space="preserve">THIAGO JOSE DOS SANTOS 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02/2026</v>
      </c>
      <c r="H206" s="14">
        <f>'[1]TCE - ANEXO III - Preencher'!I215</f>
        <v>0</v>
      </c>
      <c r="I206" s="14">
        <f>'[1]TCE - ANEXO III - Preencher'!J215</f>
        <v>155.61000000000001</v>
      </c>
      <c r="J206" s="14">
        <f>'[1]TCE - ANEXO III - Preencher'!K215</f>
        <v>0</v>
      </c>
      <c r="K206" s="15">
        <f>'[1]TCE - ANEXO III - Preencher'!L215</f>
        <v>242.9059</v>
      </c>
      <c r="L206" s="15">
        <f>'[1]TCE - ANEXO III - Preencher'!M215</f>
        <v>16.21</v>
      </c>
      <c r="M206" s="15">
        <f t="shared" si="19"/>
        <v>226.69589999999999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1704</v>
      </c>
      <c r="Y206" s="15">
        <f>'[1]TCE - ANEXO III - Preencher'!Z215</f>
        <v>0</v>
      </c>
      <c r="Z206" s="16">
        <f t="shared" si="23"/>
        <v>1704</v>
      </c>
      <c r="AA206" s="17" t="str">
        <f>IF('[1]TCE - ANEXO III - Preencher'!AB215="","",'[1]TCE - ANEXO III - Preencher'!AB215)</f>
        <v/>
      </c>
      <c r="AB206" s="15">
        <f t="shared" si="18"/>
        <v>2086.3058999999998</v>
      </c>
    </row>
    <row r="207" spans="1:28" x14ac:dyDescent="0.2">
      <c r="A207" s="8">
        <f>IFERROR(VLOOKUP(B207,'[1]DADOS (OCULTAR)'!$Q$3:$S$136,3,0),"")</f>
        <v>9767633000609</v>
      </c>
      <c r="B207" s="9" t="str">
        <f>'[1]TCE - ANEXO III - Preencher'!C216</f>
        <v>UPA CAXANGÁ - CG Nº 007/2022</v>
      </c>
      <c r="C207" s="10"/>
      <c r="D207" s="11" t="str">
        <f>'[1]TCE - ANEXO III - Preencher'!E216</f>
        <v xml:space="preserve">VALERIA DA SILVA BRITO 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02/2026</v>
      </c>
      <c r="H207" s="14">
        <f>'[1]TCE - ANEXO III - Preencher'!I216</f>
        <v>0</v>
      </c>
      <c r="I207" s="14">
        <f>'[1]TCE - ANEXO III - Preencher'!J216</f>
        <v>163.80000000000001</v>
      </c>
      <c r="J207" s="14">
        <f>'[1]TCE - ANEXO III - Preencher'!K216</f>
        <v>0</v>
      </c>
      <c r="K207" s="15">
        <f>'[1]TCE - ANEXO III - Preencher'!L216</f>
        <v>242.9059</v>
      </c>
      <c r="L207" s="15">
        <f>'[1]TCE - ANEXO III - Preencher'!M216</f>
        <v>16.21</v>
      </c>
      <c r="M207" s="15">
        <f t="shared" si="19"/>
        <v>226.69589999999999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1704</v>
      </c>
      <c r="Y207" s="15">
        <f>'[1]TCE - ANEXO III - Preencher'!Z216</f>
        <v>0</v>
      </c>
      <c r="Z207" s="16">
        <f t="shared" si="23"/>
        <v>1704</v>
      </c>
      <c r="AA207" s="17" t="str">
        <f>IF('[1]TCE - ANEXO III - Preencher'!AB216="","",'[1]TCE - ANEXO III - Preencher'!AB216)</f>
        <v/>
      </c>
      <c r="AB207" s="15">
        <f t="shared" si="18"/>
        <v>2094.4958999999999</v>
      </c>
    </row>
    <row r="208" spans="1:28" x14ac:dyDescent="0.2">
      <c r="A208" s="8">
        <f>IFERROR(VLOOKUP(B208,'[1]DADOS (OCULTAR)'!$Q$3:$S$136,3,0),"")</f>
        <v>9767633000609</v>
      </c>
      <c r="B208" s="9" t="str">
        <f>'[1]TCE - ANEXO III - Preencher'!C217</f>
        <v>UPA CAXANGÁ - CG Nº 007/2022</v>
      </c>
      <c r="C208" s="10"/>
      <c r="D208" s="11" t="str">
        <f>'[1]TCE - ANEXO III - Preencher'!E217</f>
        <v xml:space="preserve">VANESSA MENDES DA SILVA COSTA 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02/2026</v>
      </c>
      <c r="H208" s="14">
        <f>'[1]TCE - ANEXO III - Preencher'!I217</f>
        <v>0</v>
      </c>
      <c r="I208" s="14">
        <f>'[1]TCE - ANEXO III - Preencher'!J217</f>
        <v>170.55</v>
      </c>
      <c r="J208" s="14">
        <f>'[1]TCE - ANEXO III - Preencher'!K217</f>
        <v>0</v>
      </c>
      <c r="K208" s="15">
        <f>'[1]TCE - ANEXO III - Preencher'!L217</f>
        <v>242.9059</v>
      </c>
      <c r="L208" s="15">
        <f>'[1]TCE - ANEXO III - Preencher'!M217</f>
        <v>16.21</v>
      </c>
      <c r="M208" s="15">
        <f t="shared" si="19"/>
        <v>226.69589999999999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116.64269999999999</v>
      </c>
      <c r="R208" s="15">
        <f>'[1]TCE - ANEXO III - Preencher'!S217</f>
        <v>194.52</v>
      </c>
      <c r="S208" s="16">
        <f t="shared" si="21"/>
        <v>-77.87730000000002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1704</v>
      </c>
      <c r="Y208" s="15">
        <f>'[1]TCE - ANEXO III - Preencher'!Z217</f>
        <v>0</v>
      </c>
      <c r="Z208" s="16">
        <f t="shared" si="23"/>
        <v>1704</v>
      </c>
      <c r="AA208" s="17" t="str">
        <f>IF('[1]TCE - ANEXO III - Preencher'!AB217="","",'[1]TCE - ANEXO III - Preencher'!AB217)</f>
        <v/>
      </c>
      <c r="AB208" s="15">
        <f t="shared" si="18"/>
        <v>2023.3686</v>
      </c>
    </row>
    <row r="209" spans="1:28" x14ac:dyDescent="0.2">
      <c r="A209" s="8">
        <f>IFERROR(VLOOKUP(B209,'[1]DADOS (OCULTAR)'!$Q$3:$S$136,3,0),"")</f>
        <v>9767633000609</v>
      </c>
      <c r="B209" s="9" t="str">
        <f>'[1]TCE - ANEXO III - Preencher'!C218</f>
        <v>UPA CAXANGÁ - CG Nº 007/2022</v>
      </c>
      <c r="C209" s="10"/>
      <c r="D209" s="11" t="str">
        <f>'[1]TCE - ANEXO III - Preencher'!E218</f>
        <v>VANESSA PRUDENCIO DO NASCIMENTO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02/2026</v>
      </c>
      <c r="H209" s="14">
        <f>'[1]TCE - ANEXO III - Preencher'!I218</f>
        <v>0</v>
      </c>
      <c r="I209" s="14">
        <f>'[1]TCE - ANEXO III - Preencher'!J218</f>
        <v>189.43</v>
      </c>
      <c r="J209" s="14">
        <f>'[1]TCE - ANEXO III - Preencher'!K218</f>
        <v>0</v>
      </c>
      <c r="K209" s="15">
        <f>'[1]TCE - ANEXO III - Preencher'!L218</f>
        <v>242.9059</v>
      </c>
      <c r="L209" s="15">
        <f>'[1]TCE - ANEXO III - Preencher'!M218</f>
        <v>16.21</v>
      </c>
      <c r="M209" s="15">
        <f t="shared" si="19"/>
        <v>226.69589999999999</v>
      </c>
      <c r="N209" s="15">
        <f>'[1]TCE - ANEXO III - Preencher'!O218</f>
        <v>64.44</v>
      </c>
      <c r="O209" s="15">
        <f>'[1]TCE - ANEXO III - Preencher'!P218</f>
        <v>64.44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81.02</v>
      </c>
      <c r="U209" s="15">
        <f>'[1]TCE - ANEXO III - Preencher'!V218</f>
        <v>0</v>
      </c>
      <c r="V209" s="16">
        <f t="shared" si="22"/>
        <v>81.02</v>
      </c>
      <c r="W209" s="17" t="str">
        <f>IF('[1]TCE - ANEXO III - Preencher'!X218="","",'[1]TCE - ANEXO III - Preencher'!X218)</f>
        <v>AUXILIO CRECHE</v>
      </c>
      <c r="X209" s="15">
        <f>'[1]TCE - ANEXO III - Preencher'!Y218</f>
        <v>1704</v>
      </c>
      <c r="Y209" s="15">
        <f>'[1]TCE - ANEXO III - Preencher'!Z218</f>
        <v>0</v>
      </c>
      <c r="Z209" s="16">
        <f t="shared" si="23"/>
        <v>1704</v>
      </c>
      <c r="AA209" s="17" t="str">
        <f>IF('[1]TCE - ANEXO III - Preencher'!AB218="","",'[1]TCE - ANEXO III - Preencher'!AB218)</f>
        <v/>
      </c>
      <c r="AB209" s="15">
        <f t="shared" si="18"/>
        <v>2201.1459</v>
      </c>
    </row>
    <row r="210" spans="1:28" x14ac:dyDescent="0.2">
      <c r="A210" s="8">
        <f>IFERROR(VLOOKUP(B210,'[1]DADOS (OCULTAR)'!$Q$3:$S$136,3,0),"")</f>
        <v>9767633000609</v>
      </c>
      <c r="B210" s="9" t="str">
        <f>'[1]TCE - ANEXO III - Preencher'!C219</f>
        <v>UPA CAXANGÁ - CG Nº 007/2022</v>
      </c>
      <c r="C210" s="10"/>
      <c r="D210" s="11" t="str">
        <f>'[1]TCE - ANEXO III - Preencher'!E219</f>
        <v xml:space="preserve">VICTOR HUGO LIRA DA SILVA 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3132-20</v>
      </c>
      <c r="G210" s="13" t="str">
        <f>IF('[1]TCE - ANEXO III - Preencher'!H219="","",'[1]TCE - ANEXO III - Preencher'!H219)</f>
        <v>02/2026</v>
      </c>
      <c r="H210" s="14">
        <f>'[1]TCE - ANEXO III - Preencher'!I219</f>
        <v>0</v>
      </c>
      <c r="I210" s="14">
        <f>'[1]TCE - ANEXO III - Preencher'!J219</f>
        <v>225.08</v>
      </c>
      <c r="J210" s="14">
        <f>'[1]TCE - ANEXO III - Preencher'!K219</f>
        <v>0</v>
      </c>
      <c r="K210" s="15">
        <f>'[1]TCE - ANEXO III - Preencher'!L219</f>
        <v>242.9059</v>
      </c>
      <c r="L210" s="15">
        <f>'[1]TCE - ANEXO III - Preencher'!M219</f>
        <v>32.32</v>
      </c>
      <c r="M210" s="15">
        <f t="shared" si="19"/>
        <v>210.58590000000001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435.66590000000002</v>
      </c>
    </row>
    <row r="211" spans="1:28" x14ac:dyDescent="0.2">
      <c r="A211" s="8">
        <f>IFERROR(VLOOKUP(B211,'[1]DADOS (OCULTAR)'!$Q$3:$S$136,3,0),"")</f>
        <v>9767633000609</v>
      </c>
      <c r="B211" s="9" t="str">
        <f>'[1]TCE - ANEXO III - Preencher'!C220</f>
        <v>UPA CAXANGÁ - CG Nº 007/2022</v>
      </c>
      <c r="C211" s="10"/>
      <c r="D211" s="11" t="str">
        <f>'[1]TCE - ANEXO III - Preencher'!E220</f>
        <v xml:space="preserve">VINICIUS HERMANN CORDEIRO DE FRANCA  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3132-20</v>
      </c>
      <c r="G211" s="13" t="str">
        <f>IF('[1]TCE - ANEXO III - Preencher'!H220="","",'[1]TCE - ANEXO III - Preencher'!H220)</f>
        <v>02/2026</v>
      </c>
      <c r="H211" s="14">
        <f>'[1]TCE - ANEXO III - Preencher'!I220</f>
        <v>0</v>
      </c>
      <c r="I211" s="14">
        <f>'[1]TCE - ANEXO III - Preencher'!J220</f>
        <v>198.68</v>
      </c>
      <c r="J211" s="14">
        <f>'[1]TCE - ANEXO III - Preencher'!K220</f>
        <v>0</v>
      </c>
      <c r="K211" s="15">
        <f>'[1]TCE - ANEXO III - Preencher'!L220</f>
        <v>242.9059</v>
      </c>
      <c r="L211" s="15">
        <f>'[1]TCE - ANEXO III - Preencher'!M220</f>
        <v>32.32</v>
      </c>
      <c r="M211" s="15">
        <f t="shared" si="19"/>
        <v>210.58590000000001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125.2427</v>
      </c>
      <c r="R211" s="15">
        <f>'[1]TCE - ANEXO III - Preencher'!S220</f>
        <v>258</v>
      </c>
      <c r="S211" s="16">
        <f t="shared" si="21"/>
        <v>-132.75729999999999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276.5086</v>
      </c>
    </row>
    <row r="212" spans="1:28" x14ac:dyDescent="0.2">
      <c r="A212" s="8">
        <f>IFERROR(VLOOKUP(B212,'[1]DADOS (OCULTAR)'!$Q$3:$S$136,3,0),"")</f>
        <v>9767633000609</v>
      </c>
      <c r="B212" s="9" t="str">
        <f>'[1]TCE - ANEXO III - Preencher'!C221</f>
        <v>UPA CAXANGÁ - CG Nº 007/2022</v>
      </c>
      <c r="C212" s="10"/>
      <c r="D212" s="11" t="str">
        <f>'[1]TCE - ANEXO III - Preencher'!E221</f>
        <v xml:space="preserve">WASHINGTON FRANCA CABRAL 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5211-30</v>
      </c>
      <c r="G212" s="13" t="str">
        <f>IF('[1]TCE - ANEXO III - Preencher'!H221="","",'[1]TCE - ANEXO III - Preencher'!H221)</f>
        <v>02/2026</v>
      </c>
      <c r="H212" s="14">
        <f>'[1]TCE - ANEXO III - Preencher'!I221</f>
        <v>0</v>
      </c>
      <c r="I212" s="14">
        <f>'[1]TCE - ANEXO III - Preencher'!J221</f>
        <v>160.94</v>
      </c>
      <c r="J212" s="14">
        <f>'[1]TCE - ANEXO III - Preencher'!K221</f>
        <v>0</v>
      </c>
      <c r="K212" s="15">
        <f>'[1]TCE - ANEXO III - Preencher'!L221</f>
        <v>242.9059</v>
      </c>
      <c r="L212" s="15">
        <f>'[1]TCE - ANEXO III - Preencher'!M221</f>
        <v>32.32</v>
      </c>
      <c r="M212" s="15">
        <f t="shared" si="19"/>
        <v>210.58590000000001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204.05</v>
      </c>
      <c r="S212" s="16">
        <f t="shared" si="21"/>
        <v>-204.05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167.47589999999997</v>
      </c>
    </row>
    <row r="213" spans="1:28" x14ac:dyDescent="0.2">
      <c r="A213" s="8">
        <f>IFERROR(VLOOKUP(B213,'[1]DADOS (OCULTAR)'!$Q$3:$S$136,3,0),"")</f>
        <v>9767633000609</v>
      </c>
      <c r="B213" s="9" t="str">
        <f>'[1]TCE - ANEXO III - Preencher'!C222</f>
        <v>UPA CAXANGÁ - CG Nº 007/2022</v>
      </c>
      <c r="C213" s="10"/>
      <c r="D213" s="11" t="str">
        <f>'[1]TCE - ANEXO III - Preencher'!E222</f>
        <v>WASHINGTON XAVIER MARINHO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5211-30</v>
      </c>
      <c r="G213" s="13" t="str">
        <f>IF('[1]TCE - ANEXO III - Preencher'!H222="","",'[1]TCE - ANEXO III - Preencher'!H222)</f>
        <v>02/2026</v>
      </c>
      <c r="H213" s="14">
        <f>'[1]TCE - ANEXO III - Preencher'!I222</f>
        <v>0</v>
      </c>
      <c r="I213" s="14">
        <f>'[1]TCE - ANEXO III - Preencher'!J222</f>
        <v>147.26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147.26</v>
      </c>
    </row>
    <row r="214" spans="1:28" x14ac:dyDescent="0.2">
      <c r="A214" s="8">
        <f>IFERROR(VLOOKUP(B214,'[1]DADOS (OCULTAR)'!$Q$3:$S$136,3,0),"")</f>
        <v>9767633000609</v>
      </c>
      <c r="B214" s="9" t="str">
        <f>'[1]TCE - ANEXO III - Preencher'!C223</f>
        <v>UPA CAXANGÁ - CG Nº 007/2022</v>
      </c>
      <c r="C214" s="10"/>
      <c r="D214" s="11" t="str">
        <f>'[1]TCE - ANEXO III - Preencher'!E223</f>
        <v>WELLINGTON PEREIRA ARCANJO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02/2026</v>
      </c>
      <c r="H214" s="14">
        <f>'[1]TCE - ANEXO III - Preencher'!I223</f>
        <v>0</v>
      </c>
      <c r="I214" s="14">
        <f>'[1]TCE - ANEXO III - Preencher'!J223</f>
        <v>203.96</v>
      </c>
      <c r="J214" s="14">
        <f>'[1]TCE - ANEXO III - Preencher'!K223</f>
        <v>0</v>
      </c>
      <c r="K214" s="15">
        <f>'[1]TCE - ANEXO III - Preencher'!L223</f>
        <v>242.9059</v>
      </c>
      <c r="L214" s="15">
        <f>'[1]TCE - ANEXO III - Preencher'!M223</f>
        <v>16.21</v>
      </c>
      <c r="M214" s="15">
        <f t="shared" si="19"/>
        <v>226.69589999999999</v>
      </c>
      <c r="N214" s="15">
        <f>'[1]TCE - ANEXO III - Preencher'!O223</f>
        <v>64.44</v>
      </c>
      <c r="O214" s="15">
        <f>'[1]TCE - ANEXO III - Preencher'!P223</f>
        <v>64.44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1704</v>
      </c>
      <c r="Y214" s="15">
        <f>'[1]TCE - ANEXO III - Preencher'!Z223</f>
        <v>0</v>
      </c>
      <c r="Z214" s="16">
        <f t="shared" si="23"/>
        <v>1704</v>
      </c>
      <c r="AA214" s="17" t="str">
        <f>IF('[1]TCE - ANEXO III - Preencher'!AB223="","",'[1]TCE - ANEXO III - Preencher'!AB223)</f>
        <v/>
      </c>
      <c r="AB214" s="15">
        <f t="shared" si="18"/>
        <v>2134.6558999999997</v>
      </c>
    </row>
    <row r="215" spans="1:28" x14ac:dyDescent="0.2">
      <c r="A215" s="8">
        <f>IFERROR(VLOOKUP(B215,'[1]DADOS (OCULTAR)'!$Q$3:$S$136,3,0),"")</f>
        <v>9767633000609</v>
      </c>
      <c r="B215" s="9" t="str">
        <f>'[1]TCE - ANEXO III - Preencher'!C224</f>
        <v>UPA CAXANGÁ - CG Nº 007/2022</v>
      </c>
      <c r="C215" s="10"/>
      <c r="D215" s="11" t="str">
        <f>'[1]TCE - ANEXO III - Preencher'!E224</f>
        <v xml:space="preserve">WELLYNGTON FRANCA CABRAL 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5211-30</v>
      </c>
      <c r="G215" s="13" t="str">
        <f>IF('[1]TCE - ANEXO III - Preencher'!H224="","",'[1]TCE - ANEXO III - Preencher'!H224)</f>
        <v>02/2026</v>
      </c>
      <c r="H215" s="14">
        <f>'[1]TCE - ANEXO III - Preencher'!I224</f>
        <v>0</v>
      </c>
      <c r="I215" s="14">
        <f>'[1]TCE - ANEXO III - Preencher'!J224</f>
        <v>134.99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85.02</v>
      </c>
      <c r="S215" s="16">
        <f t="shared" si="21"/>
        <v>-85.02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49.970000000000013</v>
      </c>
    </row>
    <row r="216" spans="1:28" x14ac:dyDescent="0.2">
      <c r="A216" s="8">
        <f>IFERROR(VLOOKUP(B216,'[1]DADOS (OCULTAR)'!$Q$3:$S$136,3,0),"")</f>
        <v>9767633000609</v>
      </c>
      <c r="B216" s="9" t="str">
        <f>'[1]TCE - ANEXO III - Preencher'!C225</f>
        <v>UPA CAXANGÁ - CG Nº 007/2022</v>
      </c>
      <c r="C216" s="10"/>
      <c r="D216" s="11" t="str">
        <f>'[1]TCE - ANEXO III - Preencher'!E225</f>
        <v>WELTON RAFAEL DE OLIVEIRA ANDRADE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5163-45</v>
      </c>
      <c r="G216" s="13" t="str">
        <f>IF('[1]TCE - ANEXO III - Preencher'!H225="","",'[1]TCE - ANEXO III - Preencher'!H225)</f>
        <v>02/2026</v>
      </c>
      <c r="H216" s="14">
        <f>'[1]TCE - ANEXO III - Preencher'!I225</f>
        <v>0</v>
      </c>
      <c r="I216" s="14">
        <f>'[1]TCE - ANEXO III - Preencher'!J225</f>
        <v>156.72999999999999</v>
      </c>
      <c r="J216" s="14">
        <f>'[1]TCE - ANEXO III - Preencher'!K225</f>
        <v>0</v>
      </c>
      <c r="K216" s="15">
        <f>'[1]TCE - ANEXO III - Preencher'!L225</f>
        <v>242.9059</v>
      </c>
      <c r="L216" s="15">
        <f>'[1]TCE - ANEXO III - Preencher'!M225</f>
        <v>16.21</v>
      </c>
      <c r="M216" s="15">
        <f t="shared" si="19"/>
        <v>226.69589999999999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245.64270000000002</v>
      </c>
      <c r="R216" s="15">
        <f>'[1]TCE - ANEXO III - Preencher'!S225</f>
        <v>194.52</v>
      </c>
      <c r="S216" s="16">
        <f t="shared" si="21"/>
        <v>51.122700000000009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434.54859999999996</v>
      </c>
    </row>
    <row r="217" spans="1:28" x14ac:dyDescent="0.2">
      <c r="A217" s="8">
        <f>IFERROR(VLOOKUP(B217,'[1]DADOS (OCULTAR)'!$Q$3:$S$136,3,0),"")</f>
        <v>9767633000609</v>
      </c>
      <c r="B217" s="9" t="str">
        <f>'[1]TCE - ANEXO III - Preencher'!C226</f>
        <v>UPA CAXANGÁ - CG Nº 007/2022</v>
      </c>
      <c r="C217" s="10"/>
      <c r="D217" s="11" t="str">
        <f>'[1]TCE - ANEXO III - Preencher'!E226</f>
        <v>WENDLEY FERNANDES FARIAS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2521-05</v>
      </c>
      <c r="G217" s="13" t="str">
        <f>IF('[1]TCE - ANEXO III - Preencher'!H226="","",'[1]TCE - ANEXO III - Preencher'!H226)</f>
        <v>02/2026</v>
      </c>
      <c r="H217" s="14">
        <f>'[1]TCE - ANEXO III - Preencher'!I226</f>
        <v>0</v>
      </c>
      <c r="I217" s="14">
        <f>'[1]TCE - ANEXO III - Preencher'!J226</f>
        <v>232.77</v>
      </c>
      <c r="J217" s="14">
        <f>'[1]TCE - ANEXO III - Preencher'!K226</f>
        <v>0</v>
      </c>
      <c r="K217" s="15">
        <f>'[1]TCE - ANEXO III - Preencher'!L226</f>
        <v>242.9059</v>
      </c>
      <c r="L217" s="15">
        <f>'[1]TCE - ANEXO III - Preencher'!M226</f>
        <v>16.21</v>
      </c>
      <c r="M217" s="15">
        <f t="shared" si="19"/>
        <v>226.69589999999999</v>
      </c>
      <c r="N217" s="15">
        <f>'[1]TCE - ANEXO III - Preencher'!O226</f>
        <v>64.44</v>
      </c>
      <c r="O217" s="15">
        <f>'[1]TCE - ANEXO III - Preencher'!P226</f>
        <v>64.44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97.26</v>
      </c>
      <c r="S217" s="16">
        <f t="shared" si="21"/>
        <v>-97.26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394.25</v>
      </c>
      <c r="Y217" s="15">
        <f>'[1]TCE - ANEXO III - Preencher'!Z226</f>
        <v>0</v>
      </c>
      <c r="Z217" s="16">
        <f t="shared" si="23"/>
        <v>394.25</v>
      </c>
      <c r="AA217" s="17" t="str">
        <f>IF('[1]TCE - ANEXO III - Preencher'!AB226="","",'[1]TCE - ANEXO III - Preencher'!AB226)</f>
        <v/>
      </c>
      <c r="AB217" s="15">
        <f t="shared" si="18"/>
        <v>756.45590000000004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IZABEL ABREU</dc:creator>
  <cp:lastModifiedBy>IZABEL ABREU</cp:lastModifiedBy>
  <dcterms:created xsi:type="dcterms:W3CDTF">2026-03-25T18:31:16Z</dcterms:created>
  <dcterms:modified xsi:type="dcterms:W3CDTF">2026-03-25T18:31:41Z</dcterms:modified>
</cp:coreProperties>
</file>